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24226"/>
  <mc:AlternateContent xmlns:mc="http://schemas.openxmlformats.org/markup-compatibility/2006">
    <mc:Choice Requires="x15">
      <x15ac:absPath xmlns:x15ac="http://schemas.microsoft.com/office/spreadsheetml/2010/11/ac" url="F:\Dysk E\!Prace\2022\Kwartalnik Wrocław - Sytuacja społeczno-gospodarcza\miasto_04_2022\"/>
    </mc:Choice>
  </mc:AlternateContent>
  <bookViews>
    <workbookView xWindow="0" yWindow="0" windowWidth="5865" windowHeight="2220" tabRatio="808"/>
  </bookViews>
  <sheets>
    <sheet name="spis tablic" sheetId="1" r:id="rId1"/>
    <sheet name="Tabl. 1." sheetId="2" r:id="rId2"/>
    <sheet name="Tabl. 2." sheetId="3" r:id="rId3"/>
    <sheet name="Tabl. 3." sheetId="4" r:id="rId4"/>
    <sheet name="Tabl. 4." sheetId="23" r:id="rId5"/>
    <sheet name="Tabl. 5." sheetId="5" r:id="rId6"/>
    <sheet name="Tabl. 6." sheetId="6" r:id="rId7"/>
    <sheet name="Tabl. 7." sheetId="7" r:id="rId8"/>
    <sheet name="Tabl. 8." sheetId="8" r:id="rId9"/>
    <sheet name="Tabl. 9." sheetId="9" r:id="rId10"/>
    <sheet name="Tabl. 10." sheetId="39" r:id="rId11"/>
    <sheet name="Tabl. 11." sheetId="42" r:id="rId12"/>
    <sheet name="Tabl. 12." sheetId="21" r:id="rId13"/>
    <sheet name="Tabl. 13." sheetId="22" r:id="rId14"/>
    <sheet name="Tabl. 14." sheetId="10" r:id="rId15"/>
    <sheet name="Tabl. 15." sheetId="27" r:id="rId16"/>
    <sheet name="Tabl. 16." sheetId="28" r:id="rId17"/>
    <sheet name="Tabl. 17." sheetId="29" r:id="rId18"/>
    <sheet name="Tabl. 18." sheetId="30" r:id="rId19"/>
    <sheet name="Tabl. 19." sheetId="31" r:id="rId20"/>
    <sheet name="Tabl. 20." sheetId="11" r:id="rId21"/>
    <sheet name="Tabl. 21" sheetId="38" r:id="rId22"/>
    <sheet name="Tabl. 22." sheetId="43" r:id="rId23"/>
    <sheet name="Tabl. 23." sheetId="41" r:id="rId24"/>
    <sheet name="Tabl. 24." sheetId="16" r:id="rId25"/>
    <sheet name="Tabl. 25." sheetId="17" r:id="rId26"/>
    <sheet name="Tabl. 26." sheetId="18" r:id="rId27"/>
    <sheet name="Tabl. 27." sheetId="19" r:id="rId28"/>
    <sheet name="Tabl. 28." sheetId="20" r:id="rId29"/>
    <sheet name="Tabl. 29 A" sheetId="33" r:id="rId30"/>
    <sheet name="Tabl. 29 B" sheetId="34" r:id="rId31"/>
    <sheet name="Tabl. 29 C" sheetId="35" r:id="rId32"/>
    <sheet name="Tabl. 29 D" sheetId="36" r:id="rId33"/>
    <sheet name="Tabl. 29 E" sheetId="37" r:id="rId34"/>
  </sheets>
  <externalReferences>
    <externalReference r:id="rId35"/>
    <externalReference r:id="rId36"/>
    <externalReference r:id="rId37"/>
  </externalReferences>
  <definedNames>
    <definedName name="_xlnm._FilterDatabase" localSheetId="12" hidden="1">'Tabl. 12.'!$A$6:$N$47</definedName>
    <definedName name="_xlnm._FilterDatabase" localSheetId="4" hidden="1">'Tabl. 4.'!$A$8:$G$44</definedName>
    <definedName name="OLE_LINK1" localSheetId="10">'Tabl. 10.'!#REF!</definedName>
    <definedName name="powiaty">[1]dane!$A$3:$J$385</definedName>
    <definedName name="_xlnm.Print_Titles" localSheetId="12">'Tabl. 12.'!$1:$5</definedName>
    <definedName name="_xlnm.Print_Titles" localSheetId="13">'Tabl. 13.'!$1:$4</definedName>
    <definedName name="_xlnm.Print_Titles" localSheetId="14">'Tabl. 14.'!$A:$B</definedName>
    <definedName name="_xlnm.Print_Titles" localSheetId="15">'Tabl. 15.'!$1:$6</definedName>
    <definedName name="_xlnm.Print_Titles" localSheetId="16">'Tabl. 16.'!$1:$4</definedName>
    <definedName name="_xlnm.Print_Titles" localSheetId="17">'Tabl. 17.'!$A:$B</definedName>
    <definedName name="_xlnm.Print_Titles" localSheetId="29">'Tabl. 29 A'!$1:$6</definedName>
    <definedName name="_xlnm.Print_Titles" localSheetId="30">'Tabl. 29 B'!$1:$6</definedName>
    <definedName name="_xlnm.Print_Titles" localSheetId="31">'Tabl. 29 C'!$1:$6</definedName>
    <definedName name="_xlnm.Print_Titles" localSheetId="32">'Tabl. 29 D'!$1:$6</definedName>
    <definedName name="_xlnm.Print_Titles" localSheetId="33">'Tabl. 29 E'!$1:$6</definedName>
    <definedName name="_xlnm.Print_Titles" localSheetId="4">'Tabl. 4.'!$1:$4</definedName>
  </definedNames>
  <calcPr calcId="152511" fullPrecision="0"/>
</workbook>
</file>

<file path=xl/calcChain.xml><?xml version="1.0" encoding="utf-8"?>
<calcChain xmlns="http://schemas.openxmlformats.org/spreadsheetml/2006/main">
  <c r="N13" i="10" l="1"/>
  <c r="D34" i="27"/>
  <c r="E34" i="27"/>
  <c r="F34" i="27"/>
  <c r="G34" i="27"/>
  <c r="H34" i="27"/>
  <c r="C34" i="27"/>
  <c r="N12" i="10" l="1"/>
  <c r="N8" i="10" l="1"/>
</calcChain>
</file>

<file path=xl/sharedStrings.xml><?xml version="1.0" encoding="utf-8"?>
<sst xmlns="http://schemas.openxmlformats.org/spreadsheetml/2006/main" count="2346" uniqueCount="730">
  <si>
    <t>Województwo</t>
  </si>
  <si>
    <t>Voivodship</t>
  </si>
  <si>
    <t>W tym Wrocław</t>
  </si>
  <si>
    <t>Of which Wrocław</t>
  </si>
  <si>
    <t>w liczbach bezwzględnych</t>
  </si>
  <si>
    <t>in absolute numbers</t>
  </si>
  <si>
    <t>województwo=100</t>
  </si>
  <si>
    <t>voivodship=100</t>
  </si>
  <si>
    <t xml:space="preserve">    w tym:</t>
  </si>
  <si>
    <t xml:space="preserve">    of which:</t>
  </si>
  <si>
    <t xml:space="preserve">przemysł </t>
  </si>
  <si>
    <t>industry</t>
  </si>
  <si>
    <t xml:space="preserve">budownictwo </t>
  </si>
  <si>
    <t>construction</t>
  </si>
  <si>
    <t xml:space="preserve">transport i gospodarka magazynowa </t>
  </si>
  <si>
    <t>transportation and storage</t>
  </si>
  <si>
    <t xml:space="preserve">   w tym kobiety </t>
  </si>
  <si>
    <t xml:space="preserve">   of which females</t>
  </si>
  <si>
    <t xml:space="preserve">Mieszkania oddane do użytkowania  </t>
  </si>
  <si>
    <t>Dwellings completed</t>
  </si>
  <si>
    <t xml:space="preserve">indywidualne </t>
  </si>
  <si>
    <t>private</t>
  </si>
  <si>
    <t>Collisions</t>
  </si>
  <si>
    <t xml:space="preserve">Pożary </t>
  </si>
  <si>
    <t>Fires</t>
  </si>
  <si>
    <t>A</t>
  </si>
  <si>
    <t>I-XII</t>
  </si>
  <si>
    <t>.</t>
  </si>
  <si>
    <t>B</t>
  </si>
  <si>
    <t xml:space="preserve">SELECTED DATA ON WROCŁAW </t>
  </si>
  <si>
    <t xml:space="preserve">WYBRANE DANE O WROCŁAWIU </t>
  </si>
  <si>
    <t>STAN I RUCH NATURALNY LUDNOŚCI</t>
  </si>
  <si>
    <t>BEZROBOTNI ZAREJESTROWANI I OFERTY PRACY</t>
  </si>
  <si>
    <t>25-34</t>
  </si>
  <si>
    <t>35-44</t>
  </si>
  <si>
    <t>45-54</t>
  </si>
  <si>
    <t>REGISTERED UNEMPLOYED PERSONS BY EDUCATIONAL LEVEL AND AGE</t>
  </si>
  <si>
    <t>1-3</t>
  </si>
  <si>
    <t>3-6</t>
  </si>
  <si>
    <t>6-12</t>
  </si>
  <si>
    <t>12-24</t>
  </si>
  <si>
    <t>1-5</t>
  </si>
  <si>
    <t>5-10</t>
  </si>
  <si>
    <t>10-20</t>
  </si>
  <si>
    <t>20-30</t>
  </si>
  <si>
    <t>BEZROBOTNI ZAREJESTROWANI WEDŁUG CZASU POZOSTAWANIA BEZ PRACY</t>
  </si>
  <si>
    <t>REGISTERED UNEMPLOYED PERSONS BY DURATION OF UNEMPLOYMENT</t>
  </si>
  <si>
    <t>BEZROBOTNI ZAREJESTROWANI WEDŁUG STAŻU PRACY</t>
  </si>
  <si>
    <t>REGISTERED UNEMPLOYED PERSONS BY WORK SENIORITY</t>
  </si>
  <si>
    <t>I-III</t>
  </si>
  <si>
    <t>I-VI</t>
  </si>
  <si>
    <t>I-IX</t>
  </si>
  <si>
    <t>WYNIKI  FINANSOWE  PRZEDSIĘBIORSTW</t>
  </si>
  <si>
    <t xml:space="preserve">O G Ó Ł E M </t>
  </si>
  <si>
    <t>T O T A L</t>
  </si>
  <si>
    <t xml:space="preserve">   w tym:</t>
  </si>
  <si>
    <t xml:space="preserve">  of which:</t>
  </si>
  <si>
    <t xml:space="preserve">O charakterze kryminalnym </t>
  </si>
  <si>
    <t>Criminal</t>
  </si>
  <si>
    <t xml:space="preserve">O charakterze gospodarczym </t>
  </si>
  <si>
    <t>Commercial</t>
  </si>
  <si>
    <t xml:space="preserve">Przestępstwa drogowe </t>
  </si>
  <si>
    <t>Road traffic crimes</t>
  </si>
  <si>
    <t>Przestępstwa  przeciwko:</t>
  </si>
  <si>
    <t>Crimes   against:</t>
  </si>
  <si>
    <t xml:space="preserve">życiu i zdrowiu </t>
  </si>
  <si>
    <t>life and health</t>
  </si>
  <si>
    <t xml:space="preserve">mieniu </t>
  </si>
  <si>
    <t>property</t>
  </si>
  <si>
    <t xml:space="preserve">Z D A R Z E N I A   O G Ó Ł E M </t>
  </si>
  <si>
    <t>T O T A L   A C C I D E N T S</t>
  </si>
  <si>
    <t xml:space="preserve">Wypadki </t>
  </si>
  <si>
    <t>Accidents</t>
  </si>
  <si>
    <t xml:space="preserve">Kolizje </t>
  </si>
  <si>
    <t xml:space="preserve">O F I A R Y    W Y P A D K Ó W </t>
  </si>
  <si>
    <t xml:space="preserve">Zabici </t>
  </si>
  <si>
    <t>Killed</t>
  </si>
  <si>
    <t xml:space="preserve">Ranni </t>
  </si>
  <si>
    <t>Injured</t>
  </si>
  <si>
    <t>R O A D   T R A F F I C  C A S U A L T I E S</t>
  </si>
  <si>
    <t xml:space="preserve">małe </t>
  </si>
  <si>
    <t>small</t>
  </si>
  <si>
    <t xml:space="preserve">średnie </t>
  </si>
  <si>
    <t>medium</t>
  </si>
  <si>
    <t xml:space="preserve">Miejscowe zagrożenia </t>
  </si>
  <si>
    <t>Local threats</t>
  </si>
  <si>
    <t xml:space="preserve">Fałszywe alarmy </t>
  </si>
  <si>
    <t>False alarms</t>
  </si>
  <si>
    <t>REGISTERED UNEMPLOYED PERSONS AND JOB OFFERS</t>
  </si>
  <si>
    <t>Obiekty:</t>
  </si>
  <si>
    <t>Type of places:</t>
  </si>
  <si>
    <t xml:space="preserve">mieszkalne </t>
  </si>
  <si>
    <t>homes</t>
  </si>
  <si>
    <t xml:space="preserve">użyteczności publicznej </t>
  </si>
  <si>
    <t>public</t>
  </si>
  <si>
    <t xml:space="preserve">magazynowe </t>
  </si>
  <si>
    <t>warehouse</t>
  </si>
  <si>
    <t xml:space="preserve">produkcyjne </t>
  </si>
  <si>
    <t>production</t>
  </si>
  <si>
    <t xml:space="preserve">Środki transportu </t>
  </si>
  <si>
    <t>Means of transport</t>
  </si>
  <si>
    <t xml:space="preserve">Uprawy </t>
  </si>
  <si>
    <t>Crops</t>
  </si>
  <si>
    <t>Inne (garaże, śmietniki, trawy, lasy itp.)</t>
  </si>
  <si>
    <t>Other (garages, refuse heaps, grasses, forests)</t>
  </si>
  <si>
    <t>FINANCIAL  RESULTS  OF  ENTERPRISES</t>
  </si>
  <si>
    <t xml:space="preserve">NAKŁADY INWESTYCYJNE </t>
  </si>
  <si>
    <t xml:space="preserve">INVESTMENT OUTLAYS </t>
  </si>
  <si>
    <t>MIESZKANIA ODDANE DO UŻYTKOWANIA</t>
  </si>
  <si>
    <t>DWELLINGS COMPLETED</t>
  </si>
  <si>
    <t>w tym:</t>
  </si>
  <si>
    <t>of which:</t>
  </si>
  <si>
    <t xml:space="preserve">Nieostrożność osób dorosłych </t>
  </si>
  <si>
    <t>Carelessness of adults</t>
  </si>
  <si>
    <t xml:space="preserve">Nieostrożność nieletnich </t>
  </si>
  <si>
    <t>Carelessness of juveniles</t>
  </si>
  <si>
    <t xml:space="preserve">Podpalenia umyślne </t>
  </si>
  <si>
    <t xml:space="preserve">Wady urządzeń i instalacji elektrycznych 
  i ogrzewczych oraz nieprawidłowa ich
  eksploatacja </t>
  </si>
  <si>
    <t>Faults and incorrect usage of electric
  and heating devices and supplies</t>
  </si>
  <si>
    <t>Faults and incorrect usage of means
  of transport</t>
  </si>
  <si>
    <t xml:space="preserve">Wady i nieprawidłowa eksploatacja
  środków transportu </t>
  </si>
  <si>
    <t>Arsons</t>
  </si>
  <si>
    <t xml:space="preserve">O G Ó Ł E M     </t>
  </si>
  <si>
    <t xml:space="preserve">Przemysł    </t>
  </si>
  <si>
    <t>Industry</t>
  </si>
  <si>
    <t xml:space="preserve">przetwórstwo przemysłowe  </t>
  </si>
  <si>
    <t>manufacturing</t>
  </si>
  <si>
    <t xml:space="preserve">Budownictwo   </t>
  </si>
  <si>
    <t>Construction</t>
  </si>
  <si>
    <t xml:space="preserve">Transport i gospodarka magazynowa   </t>
  </si>
  <si>
    <t>Transportation and storage</t>
  </si>
  <si>
    <t xml:space="preserve">Rolnictwo, leśnictwo, łowiectwo i rybactwo    </t>
  </si>
  <si>
    <t>Agriculture, forestry and fishing</t>
  </si>
  <si>
    <t xml:space="preserve">Informacja i komunikacja    </t>
  </si>
  <si>
    <t>Information and communication</t>
  </si>
  <si>
    <t>Financial and insurance activities</t>
  </si>
  <si>
    <t>Real estate activities</t>
  </si>
  <si>
    <t xml:space="preserve">Edukacja    </t>
  </si>
  <si>
    <t>Education</t>
  </si>
  <si>
    <t xml:space="preserve">Pozostała działalność usługowa    </t>
  </si>
  <si>
    <t>Other service activities</t>
  </si>
  <si>
    <t xml:space="preserve">Działalność finansowa i ubezpieczeniowa    </t>
  </si>
  <si>
    <t xml:space="preserve">Działalność profesjonalna, naukowa
  i techniczna    </t>
  </si>
  <si>
    <t>Professional, scientific and  technical activities</t>
  </si>
  <si>
    <t>Administrative and support service activities</t>
  </si>
  <si>
    <t xml:space="preserve">Administracja publiczna i obrona narodowa;  
  obowiązkowe zabezpieczenia społeczne    </t>
  </si>
  <si>
    <t>Public administration and defence; compulsory 
  social security</t>
  </si>
  <si>
    <t xml:space="preserve">Opieka zdrowotna i pomoc społeczna    </t>
  </si>
  <si>
    <t>Human health and social work  activities</t>
  </si>
  <si>
    <t xml:space="preserve">Działalność związana z kulturą, rozrywką 
  i rekreacją    </t>
  </si>
  <si>
    <t>Arts, entertainment and recreation</t>
  </si>
  <si>
    <t>a</t>
  </si>
  <si>
    <t>b</t>
  </si>
  <si>
    <t>c</t>
  </si>
  <si>
    <t xml:space="preserve">PRZEMYSŁ </t>
  </si>
  <si>
    <t>INDUSTRY</t>
  </si>
  <si>
    <t xml:space="preserve">      w tym:</t>
  </si>
  <si>
    <t xml:space="preserve">      of which:</t>
  </si>
  <si>
    <t xml:space="preserve">Przetwórstwo przemysłowe </t>
  </si>
  <si>
    <t>Manufacturing</t>
  </si>
  <si>
    <t xml:space="preserve"> </t>
  </si>
  <si>
    <t xml:space="preserve">BUDOWNICTWO </t>
  </si>
  <si>
    <t>CONSTRUCTION</t>
  </si>
  <si>
    <t xml:space="preserve">  </t>
  </si>
  <si>
    <t>REAL ESTATE ACTIVITIES</t>
  </si>
  <si>
    <t>TRANSPORT I GOSPODARKA MAGAZYNOWA</t>
  </si>
  <si>
    <t>TRANSPORTATION AND STORAGE</t>
  </si>
  <si>
    <t>INFORMACJA I KOMUNIKACJA</t>
  </si>
  <si>
    <t>INFORMATION AND COMMUNICATION</t>
  </si>
  <si>
    <t xml:space="preserve">ADMINISTRATIVE AND SUPPORT SERVICE  </t>
  </si>
  <si>
    <t>-</t>
  </si>
  <si>
    <t xml:space="preserve">WYNIKI FINANSOWE PRZEDSIĘBIORSTW WEDŁUG SEKCJI </t>
  </si>
  <si>
    <t xml:space="preserve">RELACJE  EKONOMICZNE  ORAZ  STRUKTURA  PRZEDSIĘBIORSTW WEDŁUG  UZYSKANYCH WYNIKÓW  FINANSOWYCH </t>
  </si>
  <si>
    <t>CURRENT  ASSETS  AND  SHORT-TERM  AND  LONG-TERM  LIABILITIES OF ENTERPRISES</t>
  </si>
  <si>
    <t>Przetwórstwo przemysłowe</t>
  </si>
  <si>
    <t>Budownictwo</t>
  </si>
  <si>
    <t>Transport i gospodarka magazynowa</t>
  </si>
  <si>
    <t>Administrative and suppor service activities</t>
  </si>
  <si>
    <t xml:space="preserve">AKTYWA OBROTOWE PRZEDSIĘBIORSTW WEDŁUG SEKCJI </t>
  </si>
  <si>
    <t xml:space="preserve">Białystok </t>
  </si>
  <si>
    <t xml:space="preserve">Bydgoszcz </t>
  </si>
  <si>
    <t xml:space="preserve">Gdańsk </t>
  </si>
  <si>
    <t xml:space="preserve">Gorzów Wielkopolski. </t>
  </si>
  <si>
    <t xml:space="preserve">Katowice </t>
  </si>
  <si>
    <t xml:space="preserve">Kielce </t>
  </si>
  <si>
    <t xml:space="preserve">Kraków </t>
  </si>
  <si>
    <t xml:space="preserve">Lublin </t>
  </si>
  <si>
    <t xml:space="preserve">Łódź </t>
  </si>
  <si>
    <t xml:space="preserve">Olsztyn </t>
  </si>
  <si>
    <t xml:space="preserve">Opole </t>
  </si>
  <si>
    <t xml:space="preserve">Poznań </t>
  </si>
  <si>
    <t xml:space="preserve">Rzeszów </t>
  </si>
  <si>
    <t xml:space="preserve">Szczecin </t>
  </si>
  <si>
    <t xml:space="preserve">Toruń </t>
  </si>
  <si>
    <t xml:space="preserve">Warszawa </t>
  </si>
  <si>
    <t xml:space="preserve">Wrocław </t>
  </si>
  <si>
    <t xml:space="preserve">Zielona Góra </t>
  </si>
  <si>
    <t>Gorzów Wielkopolski</t>
  </si>
  <si>
    <t xml:space="preserve">Gorzów Wielkopolski </t>
  </si>
  <si>
    <t>WYBRANE DANE DLA MIAST WOJEWÓDZKICH</t>
  </si>
  <si>
    <t>LUDNOŚĆ</t>
  </si>
  <si>
    <t>POPULATION</t>
  </si>
  <si>
    <t>B.</t>
  </si>
  <si>
    <t>A.</t>
  </si>
  <si>
    <t>RYNEK PRACY</t>
  </si>
  <si>
    <t>LABOUR MARKET</t>
  </si>
  <si>
    <t>C.</t>
  </si>
  <si>
    <t>D.</t>
  </si>
  <si>
    <t>E.</t>
  </si>
  <si>
    <t xml:space="preserve">   of which:</t>
  </si>
  <si>
    <t xml:space="preserve">  ACTIVITIES</t>
  </si>
  <si>
    <t xml:space="preserve">przeznaczone na sprzedaż lub wynajem </t>
  </si>
  <si>
    <t>for sale or rent</t>
  </si>
  <si>
    <t>DZIAŁALNOŚĆ PROFESJONALNA, NAUKOWA
   I TECHNICZNA</t>
  </si>
  <si>
    <t xml:space="preserve">PROFESSIONAL, SCIENTIFIC AND TECHNICAL
</t>
  </si>
  <si>
    <t xml:space="preserve">   ACTIVITIES </t>
  </si>
  <si>
    <t>DZIAŁALNOŚĆ ZWIĄZANA Z KULTURĄ, 
   ROZRYWKĄ I REKREACJĄ</t>
  </si>
  <si>
    <t xml:space="preserve">ARTS, ENTERTAINMENT AND RECREATION
</t>
  </si>
  <si>
    <t xml:space="preserve">                </t>
  </si>
  <si>
    <t>AKTYWA  OBROTOWE  ORAZ  ZOBOWIĄZANIA  KRÓTKO- I DŁUGOTERMINOWE PRZEDSIĘBIORSTW</t>
  </si>
  <si>
    <t>BEZROBOTNI ZAREJESTROWANI WEDŁUG POZIOMU WYKSZTAŁCENIA I WIEKU</t>
  </si>
  <si>
    <t>REGISTERED UNEMPLOYED PERSONS WITH A SPECIFIC SITUATION ON THE LABOUR MARKET</t>
  </si>
  <si>
    <t xml:space="preserve">WYKORZYSTANIE TURYSTYCZNYCH OBIEKTÓW NOCLEGOWYCH  </t>
  </si>
  <si>
    <t>OCCUPANCY IN TOURIST ACCOMMODATION ESTABLISHMENTS</t>
  </si>
  <si>
    <t>RELACJE EKONOMICZNE W PRZEDSIĘBIORSTWACH OGÓŁEM W %</t>
  </si>
  <si>
    <t>ECONOMIC RELATIONS IN TOTAL ENTERPRISES IN %</t>
  </si>
  <si>
    <t>PODMIOTY GOSPODARKI NARODOWEJ W REJESTRZE REGON</t>
  </si>
  <si>
    <t xml:space="preserve">FINANCIAL RESULTS OF ENTERPRISES BY SECTIONS </t>
  </si>
  <si>
    <t xml:space="preserve">CURRENT ASSETS OF ENTERPRISES BY SECTIONS </t>
  </si>
  <si>
    <t>SHORT-TERM LIABILITIES OF ENTERPRISES BY SECTIONS</t>
  </si>
  <si>
    <t xml:space="preserve">ZOBOWIĄZANIA KRÓTKOTERMINOWE PRZEDSIĘBIORSTW  WEDŁUG SEKCJI </t>
  </si>
  <si>
    <t>BEZROBOTNI ZAREJESTROWANI BĘDĄCY W SZCZEGÓLNEJ SYTUACJI NA RYNKU PRACY</t>
  </si>
  <si>
    <t>ECONOMIC  RELATIONS  AND  STRUCTURE  OF  ENTERPRISES  BY  OBTAINED FINANCIAL  RESULTS</t>
  </si>
  <si>
    <t>a Stan w końcu okresu.</t>
  </si>
  <si>
    <t>a End of period.</t>
  </si>
  <si>
    <r>
      <t xml:space="preserve">Ludność </t>
    </r>
    <r>
      <rPr>
        <b/>
        <vertAlign val="superscript"/>
        <sz val="8"/>
        <color theme="1"/>
        <rFont val="Arial"/>
        <family val="2"/>
        <charset val="238"/>
      </rPr>
      <t>a</t>
    </r>
    <r>
      <rPr>
        <b/>
        <sz val="8"/>
        <color theme="1"/>
        <rFont val="Arial"/>
        <family val="2"/>
        <charset val="238"/>
      </rPr>
      <t xml:space="preserve"> w tys. </t>
    </r>
  </si>
  <si>
    <r>
      <t>handel; naprawa pojazdów samochodowych</t>
    </r>
    <r>
      <rPr>
        <vertAlign val="superscript"/>
        <sz val="8"/>
        <color theme="1"/>
        <rFont val="Symbol"/>
        <family val="1"/>
        <charset val="2"/>
      </rPr>
      <t xml:space="preserve">D </t>
    </r>
  </si>
  <si>
    <r>
      <t>handel; naprawa pojazdów samochodowych</t>
    </r>
    <r>
      <rPr>
        <vertAlign val="superscript"/>
        <sz val="8"/>
        <color theme="1"/>
        <rFont val="Symbol"/>
        <family val="1"/>
        <charset val="2"/>
      </rPr>
      <t>D</t>
    </r>
    <r>
      <rPr>
        <sz val="8"/>
        <color theme="1"/>
        <rFont val="Arial"/>
        <family val="2"/>
        <charset val="238"/>
      </rPr>
      <t xml:space="preserve"> </t>
    </r>
  </si>
  <si>
    <r>
      <t>trade, repair of motor vehicles</t>
    </r>
    <r>
      <rPr>
        <vertAlign val="superscript"/>
        <sz val="8"/>
        <color theme="1" tint="0.34998626667073579"/>
        <rFont val="Symbol"/>
        <family val="1"/>
        <charset val="2"/>
      </rPr>
      <t>D</t>
    </r>
  </si>
  <si>
    <r>
      <t>HANDEL; NAPRAWA  POJAZDÓW 
  SAMOCHODOWYCH</t>
    </r>
    <r>
      <rPr>
        <vertAlign val="superscript"/>
        <sz val="8"/>
        <color theme="1"/>
        <rFont val="Symbol"/>
        <family val="1"/>
        <charset val="2"/>
      </rPr>
      <t>D</t>
    </r>
  </si>
  <si>
    <r>
      <t>ZAKWATEROWANIE I GASTRONOMIA</t>
    </r>
    <r>
      <rPr>
        <vertAlign val="superscript"/>
        <sz val="8"/>
        <color theme="1"/>
        <rFont val="Symbol"/>
        <family val="1"/>
        <charset val="2"/>
      </rPr>
      <t xml:space="preserve">D </t>
    </r>
  </si>
  <si>
    <r>
      <t>ADMINISTROWANIE I DZIAŁALNOŚĆ   
  WSPIERAJĄCA</t>
    </r>
    <r>
      <rPr>
        <vertAlign val="superscript"/>
        <sz val="8"/>
        <color theme="1"/>
        <rFont val="Symbol"/>
        <family val="1"/>
        <charset val="2"/>
      </rPr>
      <t xml:space="preserve">D </t>
    </r>
  </si>
  <si>
    <r>
      <t xml:space="preserve">Handel; naprawa pojazdów samochodowych </t>
    </r>
    <r>
      <rPr>
        <vertAlign val="superscript"/>
        <sz val="8"/>
        <color theme="1"/>
        <rFont val="Arial"/>
        <family val="2"/>
        <charset val="238"/>
      </rPr>
      <t xml:space="preserve">Δ </t>
    </r>
    <r>
      <rPr>
        <sz val="8"/>
        <color theme="1"/>
        <rFont val="Arial"/>
        <family val="2"/>
        <charset val="238"/>
      </rPr>
      <t xml:space="preserve">   </t>
    </r>
  </si>
  <si>
    <r>
      <t xml:space="preserve">Zakwaterowanie i gastronomia </t>
    </r>
    <r>
      <rPr>
        <vertAlign val="superscript"/>
        <sz val="8"/>
        <color theme="1"/>
        <rFont val="Arial"/>
        <family val="2"/>
        <charset val="238"/>
      </rPr>
      <t>Δ</t>
    </r>
    <r>
      <rPr>
        <sz val="8"/>
        <color theme="1"/>
        <rFont val="Arial"/>
        <family val="2"/>
        <charset val="238"/>
      </rPr>
      <t xml:space="preserve">  </t>
    </r>
  </si>
  <si>
    <r>
      <t>Obsługa  rynku nieruchomości</t>
    </r>
    <r>
      <rPr>
        <vertAlign val="superscript"/>
        <sz val="8"/>
        <color theme="1"/>
        <rFont val="Arial"/>
        <family val="2"/>
        <charset val="238"/>
      </rPr>
      <t xml:space="preserve"> Δ  </t>
    </r>
    <r>
      <rPr>
        <sz val="8"/>
        <color theme="1"/>
        <rFont val="Arial"/>
        <family val="2"/>
        <charset val="238"/>
      </rPr>
      <t xml:space="preserve"> </t>
    </r>
  </si>
  <si>
    <r>
      <t xml:space="preserve">Administrowanie i działalność wspierająca </t>
    </r>
    <r>
      <rPr>
        <vertAlign val="superscript"/>
        <sz val="8"/>
        <color theme="1"/>
        <rFont val="Arial"/>
        <family val="2"/>
        <charset val="238"/>
      </rPr>
      <t xml:space="preserve">Δ  </t>
    </r>
    <r>
      <rPr>
        <sz val="8"/>
        <color theme="1"/>
        <rFont val="Arial"/>
        <family val="2"/>
        <charset val="238"/>
      </rPr>
      <t xml:space="preserve">  </t>
    </r>
  </si>
  <si>
    <r>
      <t xml:space="preserve">Handel; naprawa pojazdów samochodowych </t>
    </r>
    <r>
      <rPr>
        <vertAlign val="superscript"/>
        <sz val="8"/>
        <rFont val="Symbol"/>
        <family val="1"/>
        <charset val="2"/>
      </rPr>
      <t>D</t>
    </r>
  </si>
  <si>
    <r>
      <t xml:space="preserve">Administrowanie i działalność wspierająca </t>
    </r>
    <r>
      <rPr>
        <vertAlign val="superscript"/>
        <sz val="8"/>
        <rFont val="Symbol"/>
        <family val="1"/>
        <charset val="2"/>
      </rPr>
      <t xml:space="preserve">D </t>
    </r>
  </si>
  <si>
    <r>
      <t>Trade; repair of motor vehicles</t>
    </r>
    <r>
      <rPr>
        <vertAlign val="superscript"/>
        <sz val="8"/>
        <color theme="1" tint="0.34998626667073579"/>
        <rFont val="Symbol"/>
        <family val="1"/>
        <charset val="2"/>
      </rPr>
      <t>D</t>
    </r>
  </si>
  <si>
    <r>
      <t xml:space="preserve">Przeciętne zatrudnienie </t>
    </r>
    <r>
      <rPr>
        <b/>
        <vertAlign val="superscript"/>
        <sz val="8"/>
        <color theme="1"/>
        <rFont val="Arial"/>
        <family val="2"/>
        <charset val="238"/>
      </rPr>
      <t>b</t>
    </r>
    <r>
      <rPr>
        <b/>
        <sz val="8"/>
        <color theme="1"/>
        <rFont val="Arial"/>
        <family val="2"/>
        <charset val="238"/>
      </rPr>
      <t xml:space="preserve"> ogółem w tys. </t>
    </r>
  </si>
  <si>
    <r>
      <t xml:space="preserve">Bezrobotni zarejestrowani </t>
    </r>
    <r>
      <rPr>
        <b/>
        <vertAlign val="superscript"/>
        <sz val="8"/>
        <color theme="1"/>
        <rFont val="Arial"/>
        <family val="2"/>
        <charset val="238"/>
      </rPr>
      <t>c</t>
    </r>
    <r>
      <rPr>
        <b/>
        <sz val="8"/>
        <color theme="1"/>
        <rFont val="Arial"/>
        <family val="2"/>
        <charset val="238"/>
      </rPr>
      <t xml:space="preserve"> w tys. </t>
    </r>
  </si>
  <si>
    <r>
      <t>Stopa bezrobocia rejestrowanego</t>
    </r>
    <r>
      <rPr>
        <b/>
        <vertAlign val="superscript"/>
        <sz val="8"/>
        <color theme="1"/>
        <rFont val="Arial"/>
        <family val="2"/>
        <charset val="238"/>
      </rPr>
      <t xml:space="preserve"> c </t>
    </r>
    <r>
      <rPr>
        <b/>
        <sz val="8"/>
        <color theme="1"/>
        <rFont val="Arial"/>
        <family val="2"/>
        <charset val="238"/>
      </rPr>
      <t xml:space="preserve">w % </t>
    </r>
  </si>
  <si>
    <r>
      <t>Przeciętne miesięczne wynagrodzenie brutto</t>
    </r>
    <r>
      <rPr>
        <b/>
        <vertAlign val="superscript"/>
        <sz val="8"/>
        <color theme="1"/>
        <rFont val="Arial"/>
        <family val="2"/>
        <charset val="238"/>
      </rPr>
      <t xml:space="preserve"> b</t>
    </r>
    <r>
      <rPr>
        <b/>
        <sz val="8"/>
        <color theme="1"/>
        <rFont val="Arial"/>
        <family val="2"/>
        <charset val="238"/>
      </rPr>
      <t xml:space="preserve"> w zł  </t>
    </r>
  </si>
  <si>
    <r>
      <t xml:space="preserve">Podmioty gospodarki narodowej </t>
    </r>
    <r>
      <rPr>
        <b/>
        <vertAlign val="superscript"/>
        <sz val="8"/>
        <color theme="1" tint="0.34998626667073579"/>
        <rFont val="Arial"/>
        <family val="2"/>
        <charset val="238"/>
      </rPr>
      <t>c</t>
    </r>
    <r>
      <rPr>
        <b/>
        <sz val="8"/>
        <color theme="1" tint="0.34998626667073579"/>
        <rFont val="Arial"/>
        <family val="2"/>
        <charset val="238"/>
      </rPr>
      <t xml:space="preserve"> </t>
    </r>
  </si>
  <si>
    <t>SELECTED DATA FOR VOIVODSHIP CITIES</t>
  </si>
  <si>
    <t xml:space="preserve">ENTITIES OF NATIONAL ECONOMY IN THE REGON REGISTER </t>
  </si>
  <si>
    <t xml:space="preserve"> SELECTED DATA ON WROCŁAW </t>
  </si>
  <si>
    <t xml:space="preserve">  POPULATION AND VITAL STATISTICS </t>
  </si>
  <si>
    <r>
      <t xml:space="preserve">TABL. 8. </t>
    </r>
    <r>
      <rPr>
        <b/>
        <sz val="12"/>
        <color theme="1"/>
        <rFont val="Arial"/>
        <family val="2"/>
        <charset val="238"/>
      </rPr>
      <t xml:space="preserve"> BEZROBOTNI ZAREJESTROWANI WEDŁUG STAŻU PRACY
</t>
    </r>
    <r>
      <rPr>
        <b/>
        <sz val="11"/>
        <color theme="1"/>
        <rFont val="Arial"/>
        <family val="2"/>
        <charset val="238"/>
      </rPr>
      <t xml:space="preserve">                 </t>
    </r>
    <r>
      <rPr>
        <sz val="11"/>
        <color theme="1"/>
        <rFont val="Arial"/>
        <family val="2"/>
        <charset val="238"/>
      </rPr>
      <t>Stan w końcu miesiąca</t>
    </r>
    <r>
      <rPr>
        <b/>
        <sz val="11"/>
        <color theme="1"/>
        <rFont val="Arial"/>
        <family val="2"/>
        <charset val="238"/>
      </rPr>
      <t xml:space="preserve">      </t>
    </r>
    <r>
      <rPr>
        <b/>
        <sz val="11"/>
        <color theme="1" tint="0.34998626667073579"/>
        <rFont val="Arial"/>
        <family val="2"/>
        <charset val="238"/>
      </rPr>
      <t xml:space="preserve">       </t>
    </r>
    <r>
      <rPr>
        <b/>
        <sz val="12"/>
        <color theme="1" tint="0.34998626667073579"/>
        <rFont val="Arial"/>
        <family val="2"/>
        <charset val="238"/>
      </rPr>
      <t xml:space="preserve">  </t>
    </r>
  </si>
  <si>
    <r>
      <t xml:space="preserve"> 
</t>
    </r>
    <r>
      <rPr>
        <sz val="8"/>
        <color theme="1" tint="0.34998626667073579"/>
        <rFont val="Arial"/>
        <family val="2"/>
        <charset val="238"/>
      </rPr>
      <t xml:space="preserve">   </t>
    </r>
  </si>
  <si>
    <t>a Bez osób prowadzących gospodarstwa indywidualne w rolnictwie.</t>
  </si>
  <si>
    <t>a Excluding persons tending private farms in agriculture.</t>
  </si>
  <si>
    <t>a Patrz wyjaśnienia metodologiczne pkt 10.</t>
  </si>
  <si>
    <t xml:space="preserve">a Stan w końcu okresu. b Zarejestrowane w rejestrze REGON. c W sektorze przedsiębiorstw. </t>
  </si>
  <si>
    <t>a End of period.  b Registered in the REGON register. c In enterprise sector.</t>
  </si>
  <si>
    <t>Ź r ó d ł o: dane Komendy Głównej Policji.</t>
  </si>
  <si>
    <r>
      <t>a Pożary małe o powierzchni obiektów do 70 m</t>
    </r>
    <r>
      <rPr>
        <vertAlign val="superscript"/>
        <sz val="8"/>
        <color theme="1"/>
        <rFont val="Arial"/>
        <family val="2"/>
        <charset val="238"/>
      </rPr>
      <t>2</t>
    </r>
    <r>
      <rPr>
        <sz val="8"/>
        <color theme="1"/>
        <rFont val="Arial"/>
        <family val="2"/>
        <charset val="238"/>
      </rPr>
      <t>, średnie – 71 do 300 m</t>
    </r>
    <r>
      <rPr>
        <vertAlign val="superscript"/>
        <sz val="8"/>
        <color theme="1"/>
        <rFont val="Arial"/>
        <family val="2"/>
        <charset val="238"/>
      </rPr>
      <t>2</t>
    </r>
    <r>
      <rPr>
        <sz val="8"/>
        <color theme="1"/>
        <rFont val="Arial"/>
        <family val="2"/>
        <charset val="238"/>
      </rPr>
      <t>, duże – 301 do 1000 m</t>
    </r>
    <r>
      <rPr>
        <vertAlign val="superscript"/>
        <sz val="8"/>
        <color theme="1"/>
        <rFont val="Arial"/>
        <family val="2"/>
        <charset val="238"/>
      </rPr>
      <t>2</t>
    </r>
    <r>
      <rPr>
        <sz val="8"/>
        <color theme="1"/>
        <rFont val="Arial"/>
        <family val="2"/>
        <charset val="238"/>
      </rPr>
      <t>, bardzo duże - powyżej 1000 m</t>
    </r>
    <r>
      <rPr>
        <vertAlign val="superscript"/>
        <sz val="8"/>
        <color theme="1"/>
        <rFont val="Arial"/>
        <family val="2"/>
        <charset val="238"/>
      </rPr>
      <t>2</t>
    </r>
    <r>
      <rPr>
        <sz val="8"/>
        <color theme="1"/>
        <rFont val="Arial"/>
        <family val="2"/>
        <charset val="238"/>
      </rPr>
      <t>. 
Ź r ó d ł o: dane Komendy Wojewódzkiej Państwowej Straży Pożarnej we Wrocławiu.</t>
    </r>
  </si>
  <si>
    <t>S o u r c e: data of the Voivodship State Fire Headquarters in Wrocław.</t>
  </si>
  <si>
    <t>Ź r ó d ł o: dane Komendy Wojewódzkiej Państwowej Straży Pożarnej we Wrocławiu.</t>
  </si>
  <si>
    <r>
      <rPr>
        <b/>
        <sz val="11"/>
        <color theme="1"/>
        <rFont val="Arial"/>
        <family val="2"/>
        <charset val="238"/>
      </rPr>
      <t>A</t>
    </r>
    <r>
      <rPr>
        <sz val="11"/>
        <color theme="1"/>
        <rFont val="Arial"/>
        <family val="2"/>
        <charset val="238"/>
      </rPr>
      <t xml:space="preserve">. </t>
    </r>
    <r>
      <rPr>
        <b/>
        <sz val="11"/>
        <color theme="1"/>
        <rFont val="Arial"/>
        <family val="2"/>
        <charset val="238"/>
      </rPr>
      <t>LUDNOŚĆ</t>
    </r>
  </si>
  <si>
    <t>B. RYNEK PRACY</t>
  </si>
  <si>
    <t>SELECTED DATA FOR VOIVODSHIP CITIES (cont.)</t>
  </si>
  <si>
    <t xml:space="preserve"> C. MIESZKANIA ODDANE DO UŻYTKOWANIA</t>
  </si>
  <si>
    <t>D. RELACJE EKONOMICZNE W PRZEDSIĘBIORSTWACH W %</t>
  </si>
  <si>
    <t>ECONOMIC RELATIONS IN  ENTERPRISES IN %</t>
  </si>
  <si>
    <r>
      <t xml:space="preserve">TABL. 2. </t>
    </r>
    <r>
      <rPr>
        <b/>
        <sz val="12"/>
        <color theme="1"/>
        <rFont val="Arial"/>
        <family val="2"/>
        <charset val="238"/>
      </rPr>
      <t xml:space="preserve"> WYBRANE DANE O WROCŁAWIU </t>
    </r>
  </si>
  <si>
    <r>
      <t xml:space="preserve">TABL. 3. </t>
    </r>
    <r>
      <rPr>
        <b/>
        <sz val="12"/>
        <color theme="1"/>
        <rFont val="Arial"/>
        <family val="2"/>
        <charset val="238"/>
      </rPr>
      <t xml:space="preserve"> STAN I RUCH NATURALNY LUDNOŚCI </t>
    </r>
  </si>
  <si>
    <t>a  Patrz uwagi ogólne pkt 7.2 oraz wyjaśnienia metodologiczne pkt 11-15.</t>
  </si>
  <si>
    <t xml:space="preserve">a  See general notes item 7.2 and methodological notes item 11-15.   </t>
  </si>
  <si>
    <t xml:space="preserve">  FINANCIAL RESULTS OF ENTERPRISES BY SECTIONS </t>
  </si>
  <si>
    <r>
      <t xml:space="preserve"> II. WYNIK FINANSOWY BRUTTO </t>
    </r>
    <r>
      <rPr>
        <b/>
        <vertAlign val="superscript"/>
        <sz val="11"/>
        <rFont val="Arial"/>
        <family val="2"/>
        <charset val="238"/>
      </rPr>
      <t>a</t>
    </r>
    <r>
      <rPr>
        <b/>
        <sz val="11"/>
        <rFont val="Arial"/>
        <family val="2"/>
        <charset val="238"/>
      </rPr>
      <t xml:space="preserve"> </t>
    </r>
  </si>
  <si>
    <t xml:space="preserve">a  Patrz uwagi ogólne pkt 7.2 oraz wyjaśnienia metodologiczne pkt 11-15.  </t>
  </si>
  <si>
    <t xml:space="preserve">a  See general notes item 7.2 and methodological notes item 11-15. </t>
  </si>
  <si>
    <r>
      <t>III. WYNIK FINANSOWY NETTO</t>
    </r>
    <r>
      <rPr>
        <b/>
        <vertAlign val="superscript"/>
        <sz val="11"/>
        <rFont val="Arial"/>
        <family val="2"/>
        <charset val="238"/>
      </rPr>
      <t xml:space="preserve"> a </t>
    </r>
  </si>
  <si>
    <t xml:space="preserve">a  Patrz uwagi ogólne pkt 7.2 oraz wyjaśnienia metodologiczne pkt 17.  b Odpowiednio ogółem, sekcji.   </t>
  </si>
  <si>
    <t>a  See general notes item 7.2 and methodological notes item 17.  b Of total, section respectively.</t>
  </si>
  <si>
    <t xml:space="preserve"> Stan w końcu okresu</t>
  </si>
  <si>
    <t>a  Patrz uwagi ogólne pkt 7.2 oraz wyjaśnienia metodologiczne pkt 16.   b  Obejmują zobowiązania o okresie spłaty do 1 roku, z wyjątkiem zobowiązań z tytułu dostaw i usług; bez funduszy specjalnych. c  Bez względu na okres wymagalności zapłaty.</t>
  </si>
  <si>
    <t xml:space="preserve"> End of period</t>
  </si>
  <si>
    <r>
      <t xml:space="preserve">Handel; naprawa pojazdów samochodowych </t>
    </r>
    <r>
      <rPr>
        <vertAlign val="superscript"/>
        <sz val="8"/>
        <color theme="1"/>
        <rFont val="Symbol"/>
        <family val="1"/>
        <charset val="2"/>
      </rPr>
      <t>D</t>
    </r>
  </si>
  <si>
    <r>
      <t xml:space="preserve">Administrowanie i działalność wspierająca </t>
    </r>
    <r>
      <rPr>
        <vertAlign val="superscript"/>
        <sz val="8"/>
        <color theme="1"/>
        <rFont val="Symbol"/>
        <family val="1"/>
        <charset val="2"/>
      </rPr>
      <t>D</t>
    </r>
    <r>
      <rPr>
        <vertAlign val="superscript"/>
        <sz val="8"/>
        <color theme="1"/>
        <rFont val="Arial"/>
        <family val="2"/>
        <charset val="238"/>
      </rPr>
      <t xml:space="preserve"> </t>
    </r>
  </si>
  <si>
    <t>1  Patrz uwagi ogólne pkt 7.2 oraz wyjaśnienia metodologiczne pkt 16.  2  Bez względu na okres wymagalności zapłaty.</t>
  </si>
  <si>
    <t xml:space="preserve">1  See general notes item 7.2 and methodological notes item 16.  2  Regardless the maturity date.  </t>
  </si>
  <si>
    <t xml:space="preserve">1 Obejmują zobowiązania o okresie spłaty do 1 roku, z wyjątkiem zobowiązań z tytułu dostaw i usług; bez funduszy specjalnych. Patrz uwagi ogólne pkt 7.2 oraz wyjaśnienia metodologiczne pkt 16. 2 Bez względu na okres wymagalności zapłaty.  </t>
  </si>
  <si>
    <t xml:space="preserve">a Patrz uwagi ogólne pkt 7.2 oraz wyjaśnienia metodologiczne pkt 20; wskaźniki dynamiki obliczono na podstawie wartości w cenach bieżących. </t>
  </si>
  <si>
    <t xml:space="preserve">a See general notes item 7.2 and methodological notes item 20;  indices are calculated on the basis of value at current prices. </t>
  </si>
  <si>
    <t>S o u r c e: data of the National Police Headquarters.</t>
  </si>
  <si>
    <r>
      <t xml:space="preserve">TABL. 5. </t>
    </r>
    <r>
      <rPr>
        <b/>
        <sz val="12"/>
        <color theme="1"/>
        <rFont val="Arial"/>
        <family val="2"/>
        <charset val="238"/>
      </rPr>
      <t xml:space="preserve"> BEZROBOTNI ZAREJESTROWANI I OFERTY PRACY   
         </t>
    </r>
    <r>
      <rPr>
        <sz val="12"/>
        <color theme="1"/>
        <rFont val="Arial"/>
        <family val="2"/>
        <charset val="238"/>
      </rPr>
      <t xml:space="preserve">        </t>
    </r>
    <r>
      <rPr>
        <sz val="11"/>
        <color theme="1"/>
        <rFont val="Arial"/>
        <family val="2"/>
        <charset val="238"/>
      </rPr>
      <t xml:space="preserve">Stan w końcu miesiąca  </t>
    </r>
    <r>
      <rPr>
        <sz val="12"/>
        <color theme="1"/>
        <rFont val="Arial"/>
        <family val="2"/>
        <charset val="238"/>
      </rPr>
      <t xml:space="preserve">   </t>
    </r>
    <r>
      <rPr>
        <b/>
        <sz val="12"/>
        <color theme="1"/>
        <rFont val="Arial"/>
        <family val="2"/>
        <charset val="238"/>
      </rPr>
      <t xml:space="preserve">  </t>
    </r>
  </si>
  <si>
    <r>
      <t xml:space="preserve">TABL. 6. </t>
    </r>
    <r>
      <rPr>
        <b/>
        <sz val="12"/>
        <color theme="1"/>
        <rFont val="Arial"/>
        <family val="2"/>
        <charset val="238"/>
      </rPr>
      <t xml:space="preserve"> BEZROBOTNI ZAREJESTROWANI WEDŁUG POZIOMU WYKSZTAŁCENIA I WIEKU
           </t>
    </r>
    <r>
      <rPr>
        <b/>
        <sz val="11"/>
        <color theme="1"/>
        <rFont val="Arial"/>
        <family val="2"/>
        <charset val="238"/>
      </rPr>
      <t xml:space="preserve">      </t>
    </r>
    <r>
      <rPr>
        <sz val="11"/>
        <color theme="1"/>
        <rFont val="Arial"/>
        <family val="2"/>
        <charset val="238"/>
      </rPr>
      <t>Stan w końcu miesiąca</t>
    </r>
    <r>
      <rPr>
        <b/>
        <sz val="12"/>
        <color theme="1"/>
        <rFont val="Arial"/>
        <family val="2"/>
        <charset val="238"/>
      </rPr>
      <t/>
    </r>
  </si>
  <si>
    <r>
      <rPr>
        <sz val="8"/>
        <color theme="1"/>
        <rFont val="Arial"/>
        <family val="2"/>
        <charset val="238"/>
      </rPr>
      <t>U w a g a. Liczba „Ogółem” nie jest sumą dla poszczególnych rodzajów kapitału, ponieważ spółki o mieszanym kapitale występują w dwóch lub więcej rubrykach tablicy, zależnie od rodzaju kapitału zaangażowanego w spółce.</t>
    </r>
    <r>
      <rPr>
        <sz val="8"/>
        <color theme="1" tint="0.34998626667073579"/>
        <rFont val="Arial"/>
        <family val="2"/>
        <charset val="238"/>
      </rPr>
      <t xml:space="preserve">  </t>
    </r>
  </si>
  <si>
    <t>N o t e. The number "Total" is not a sum of the particular type of capital because mixed-capital companies have been counted in two or more columns dependent on type of capital engaged in company.</t>
  </si>
  <si>
    <t>a  See general notes item 7.2 and methodological notes  item 16.  b   Including liabilities with maturity of up to 1 year, apart from delivieries and services; excluding special funds.  c  Regardless the maturity date.</t>
  </si>
  <si>
    <t xml:space="preserve">1 Including liabilities with maturity of up to 1 year, apart from delivieries and services; excluding special funds. See general notes item 7.2 and methodological notes item 16. 2 Regardless the maturity date.  </t>
  </si>
  <si>
    <t xml:space="preserve">      LABOUR MARKET</t>
  </si>
  <si>
    <t>μg/m3</t>
  </si>
  <si>
    <t>Fabryczna</t>
  </si>
  <si>
    <t>Krzyki</t>
  </si>
  <si>
    <t>Psie Pole</t>
  </si>
  <si>
    <t>Stare Miasto</t>
  </si>
  <si>
    <t>Śródmieście</t>
  </si>
  <si>
    <t xml:space="preserve">a   Averages.   </t>
  </si>
  <si>
    <t>b   Degree of cloudiness:  from 0 (no clouds) to 8 (total cloud cover).</t>
  </si>
  <si>
    <t>b   Stopień zachmurzenia nieba: od 0 (niebo bez chmur) do 8 (niebo całkowicie pokryte chmurami).</t>
  </si>
  <si>
    <t>Ź r ó d ł o: dane Instytutu Meteorologii i Gospodarki Wodnej.</t>
  </si>
  <si>
    <t>S o u r c e: data of the Institute of Meteorology and Water Management.</t>
  </si>
  <si>
    <t>a   Wartości średnie.</t>
  </si>
  <si>
    <t xml:space="preserve">PRZECIĘTNE ZATRUDNIENIE I WYNAGRODZENIA W SEKTORZE PRZEDSIĘBIORSTW </t>
  </si>
  <si>
    <t>AVERAGE NUMBER OF PAID EMPLOYMENT AND WAGES AND SALARIES IN ENTERPRISE SECTOR</t>
  </si>
  <si>
    <t xml:space="preserve"> AVERAGE NUMBER OF PAID EMPLOYMENT AND WAGES AND SALARIES  IN ENTERPRISE 
 SECTOR  </t>
  </si>
  <si>
    <r>
      <t xml:space="preserve">TABL. 29.  </t>
    </r>
    <r>
      <rPr>
        <b/>
        <sz val="12"/>
        <color theme="1"/>
        <rFont val="Arial"/>
        <family val="2"/>
        <charset val="238"/>
      </rPr>
      <t>WYBRANE DANE DLA MIAST WOJEWÓDZKICH (cd.)</t>
    </r>
    <r>
      <rPr>
        <sz val="12"/>
        <color theme="1"/>
        <rFont val="Arial"/>
        <family val="2"/>
        <charset val="238"/>
      </rPr>
      <t/>
    </r>
  </si>
  <si>
    <r>
      <t xml:space="preserve">TABL. 29.  </t>
    </r>
    <r>
      <rPr>
        <b/>
        <sz val="12"/>
        <color theme="1"/>
        <rFont val="Arial"/>
        <family val="2"/>
        <charset val="238"/>
      </rPr>
      <t>WYBRANE DANE DLA MIAST WOJEWÓDZKICH  (cd.)</t>
    </r>
  </si>
  <si>
    <r>
      <t xml:space="preserve">TABL. 29.  </t>
    </r>
    <r>
      <rPr>
        <b/>
        <sz val="12"/>
        <color theme="1"/>
        <rFont val="Arial"/>
        <family val="2"/>
        <charset val="238"/>
      </rPr>
      <t>WYBRANE DANE DLA MIAST WOJEWÓDZKICH (dok.)</t>
    </r>
  </si>
  <si>
    <r>
      <rPr>
        <sz val="12"/>
        <color theme="1"/>
        <rFont val="Arial"/>
        <family val="2"/>
        <charset val="238"/>
      </rPr>
      <t xml:space="preserve">TABL. 15.  </t>
    </r>
    <r>
      <rPr>
        <b/>
        <sz val="12"/>
        <color theme="1"/>
        <rFont val="Arial"/>
        <family val="2"/>
        <charset val="238"/>
      </rPr>
      <t>WYNIKI FINANSOWE PRZEDSIĘBIORSTW WEDŁUG SEKCJI</t>
    </r>
  </si>
  <si>
    <r>
      <rPr>
        <sz val="11"/>
        <rFont val="Arial"/>
        <family val="2"/>
        <charset val="238"/>
      </rPr>
      <t xml:space="preserve">TABL. 11. </t>
    </r>
    <r>
      <rPr>
        <b/>
        <sz val="11"/>
        <rFont val="Arial"/>
        <family val="2"/>
        <charset val="238"/>
      </rPr>
      <t> PRZECIĘTNA CENA ZA M</t>
    </r>
    <r>
      <rPr>
        <b/>
        <vertAlign val="superscript"/>
        <sz val="11"/>
        <rFont val="Arial"/>
        <family val="2"/>
        <charset val="238"/>
      </rPr>
      <t>2</t>
    </r>
    <r>
      <rPr>
        <b/>
        <sz val="11"/>
        <rFont val="Arial"/>
        <family val="2"/>
        <charset val="238"/>
      </rPr>
      <t xml:space="preserve"> MIESZKANIA 
            </t>
    </r>
  </si>
  <si>
    <r>
      <rPr>
        <sz val="11"/>
        <rFont val="Arial"/>
        <family val="2"/>
        <charset val="238"/>
      </rPr>
      <t xml:space="preserve">TABL. 22. </t>
    </r>
    <r>
      <rPr>
        <b/>
        <sz val="11"/>
        <rFont val="Arial"/>
        <family val="2"/>
        <charset val="238"/>
      </rPr>
      <t xml:space="preserve"> METEOROLOGIA
</t>
    </r>
  </si>
  <si>
    <t>METEOROLOGIA</t>
  </si>
  <si>
    <t>METEOROLOGY</t>
  </si>
  <si>
    <r>
      <t>PRZECIĘTNA CENA ZA M</t>
    </r>
    <r>
      <rPr>
        <b/>
        <vertAlign val="superscript"/>
        <sz val="9"/>
        <rFont val="Arial"/>
        <family val="2"/>
        <charset val="238"/>
      </rPr>
      <t>2</t>
    </r>
    <r>
      <rPr>
        <b/>
        <sz val="9"/>
        <rFont val="Arial"/>
        <family val="2"/>
        <charset val="238"/>
      </rPr>
      <t xml:space="preserve"> MIESZKANIA </t>
    </r>
  </si>
  <si>
    <t>Ź r ó d ł o: dane Narodowego Banku Polskiego.</t>
  </si>
  <si>
    <t>S o u r c e: data of National Bank of Poland.</t>
  </si>
  <si>
    <r>
      <t>TABL. 4.</t>
    </r>
    <r>
      <rPr>
        <b/>
        <sz val="12"/>
        <color theme="1"/>
        <rFont val="Arial"/>
        <family val="2"/>
        <charset val="238"/>
      </rPr>
      <t xml:space="preserve"> PRZECIĘTNE ZATRUDNIENIE I WYNAGRODZENIA W SEKTORZE PRZEDSIĘBIORSTW  
 </t>
    </r>
    <r>
      <rPr>
        <sz val="12"/>
        <color theme="1"/>
        <rFont val="Arial"/>
        <family val="2"/>
        <charset val="238"/>
      </rPr>
      <t xml:space="preserve">           </t>
    </r>
  </si>
  <si>
    <r>
      <t xml:space="preserve">WYSZCZEGÓLNIENIE
</t>
    </r>
    <r>
      <rPr>
        <sz val="8"/>
        <color theme="1" tint="0.34998626667073579"/>
        <rFont val="Arial"/>
        <family val="2"/>
        <charset val="238"/>
      </rPr>
      <t>SPECIFICATION</t>
    </r>
  </si>
  <si>
    <r>
      <t xml:space="preserve">Przeciętna liczba 
zatrudnionych w osobach
</t>
    </r>
    <r>
      <rPr>
        <sz val="8"/>
        <color theme="1" tint="0.34998626667073579"/>
        <rFont val="Arial"/>
        <family val="2"/>
        <charset val="238"/>
      </rPr>
      <t>Average number
of paid employment number 
of persons</t>
    </r>
  </si>
  <si>
    <r>
      <t xml:space="preserve"> REGISTERED UNEMPLOYED PERSONS BY EDUCATIONAL LEVEL AND AGE
</t>
    </r>
    <r>
      <rPr>
        <sz val="11"/>
        <color theme="1" tint="0.34998626667073579"/>
        <rFont val="Arial"/>
        <family val="2"/>
        <charset val="238"/>
      </rPr>
      <t>End of month</t>
    </r>
  </si>
  <si>
    <r>
      <t xml:space="preserve">Ogółem
</t>
    </r>
    <r>
      <rPr>
        <sz val="8"/>
        <color theme="1" tint="0.34998626667073579"/>
        <rFont val="Arial"/>
        <family val="2"/>
        <charset val="238"/>
      </rPr>
      <t>Total</t>
    </r>
  </si>
  <si>
    <r>
      <t xml:space="preserve">W tym z wykształceniem
</t>
    </r>
    <r>
      <rPr>
        <sz val="8"/>
        <color theme="1" tint="0.34998626667073579"/>
        <rFont val="Arial"/>
        <family val="2"/>
        <charset val="238"/>
      </rPr>
      <t>Which of education level</t>
    </r>
  </si>
  <si>
    <r>
      <t xml:space="preserve">Z ogółem w wieku
</t>
    </r>
    <r>
      <rPr>
        <sz val="8"/>
        <color theme="1" tint="0.34998626667073579"/>
        <rFont val="Arial"/>
        <family val="2"/>
        <charset val="238"/>
      </rPr>
      <t>Of total in age</t>
    </r>
  </si>
  <si>
    <r>
      <t xml:space="preserve">A – </t>
    </r>
    <r>
      <rPr>
        <sz val="8"/>
        <color theme="1"/>
        <rFont val="Arial"/>
        <family val="2"/>
        <charset val="238"/>
      </rPr>
      <t xml:space="preserve">analogiczny okres
       roku poprzedniego = 100
     </t>
    </r>
    <r>
      <rPr>
        <sz val="8"/>
        <color theme="1" tint="0.34998626667073579"/>
        <rFont val="Arial"/>
        <family val="2"/>
        <charset val="238"/>
      </rPr>
      <t xml:space="preserve"> corresponding period
      of previous year = 100</t>
    </r>
    <r>
      <rPr>
        <sz val="8"/>
        <color theme="1"/>
        <rFont val="Arial"/>
        <family val="2"/>
        <charset val="238"/>
      </rPr>
      <t xml:space="preserve">
</t>
    </r>
    <r>
      <rPr>
        <b/>
        <sz val="8"/>
        <color theme="1"/>
        <rFont val="Arial"/>
        <family val="2"/>
        <charset val="238"/>
      </rPr>
      <t>B</t>
    </r>
    <r>
      <rPr>
        <sz val="8"/>
        <color theme="1"/>
        <rFont val="Arial"/>
        <family val="2"/>
        <charset val="238"/>
      </rPr>
      <t xml:space="preserve"> – okres poprzedni = 100 
       </t>
    </r>
    <r>
      <rPr>
        <sz val="8"/>
        <color theme="1" tint="0.34998626667073579"/>
        <rFont val="Arial"/>
        <family val="2"/>
        <charset val="238"/>
      </rPr>
      <t>previous period = 100</t>
    </r>
  </si>
  <si>
    <r>
      <t xml:space="preserve">wyższym
</t>
    </r>
    <r>
      <rPr>
        <sz val="8"/>
        <color theme="1" tint="0.34998626667073579"/>
        <rFont val="Arial"/>
        <family val="2"/>
        <charset val="238"/>
      </rPr>
      <t>tertiary</t>
    </r>
  </si>
  <si>
    <r>
      <t>średnim zawodo-wym</t>
    </r>
    <r>
      <rPr>
        <vertAlign val="superscript"/>
        <sz val="8"/>
        <color theme="1"/>
        <rFont val="Arial"/>
        <family val="2"/>
        <charset val="238"/>
      </rPr>
      <t xml:space="preserve"> a</t>
    </r>
    <r>
      <rPr>
        <sz val="8"/>
        <color theme="1"/>
        <rFont val="Arial"/>
        <family val="2"/>
        <charset val="238"/>
      </rPr>
      <t xml:space="preserve">
</t>
    </r>
    <r>
      <rPr>
        <sz val="8"/>
        <color theme="1" tint="0.34998626667073579"/>
        <rFont val="Arial"/>
        <family val="2"/>
        <charset val="238"/>
      </rPr>
      <t xml:space="preserve">secondary vocational </t>
    </r>
    <r>
      <rPr>
        <vertAlign val="superscript"/>
        <sz val="8"/>
        <color theme="1" tint="0.34998626667073579"/>
        <rFont val="Arial"/>
        <family val="2"/>
        <charset val="238"/>
      </rPr>
      <t>a</t>
    </r>
  </si>
  <si>
    <r>
      <t xml:space="preserve">średnim ogólno-kształ-
cącym
</t>
    </r>
    <r>
      <rPr>
        <sz val="8"/>
        <color theme="1" tint="0.34998626667073579"/>
        <rFont val="Arial"/>
        <family val="2"/>
        <charset val="238"/>
      </rPr>
      <t>general secondary</t>
    </r>
  </si>
  <si>
    <r>
      <t xml:space="preserve">zasa-
dniczym zawo-
dowym 
i niższym
</t>
    </r>
    <r>
      <rPr>
        <sz val="8"/>
        <color theme="1" tint="0.34998626667073579"/>
        <rFont val="Arial"/>
        <family val="2"/>
        <charset val="238"/>
      </rPr>
      <t>basic voca-
tional</t>
    </r>
  </si>
  <si>
    <r>
      <t xml:space="preserve">poniżej
 25 lat
</t>
    </r>
    <r>
      <rPr>
        <sz val="8"/>
        <color theme="1" tint="0.34998626667073579"/>
        <rFont val="Arial"/>
        <family val="2"/>
        <charset val="238"/>
      </rPr>
      <t>below
age 25</t>
    </r>
  </si>
  <si>
    <r>
      <t xml:space="preserve">55 lat
i więcej
</t>
    </r>
    <r>
      <rPr>
        <sz val="8"/>
        <color theme="1" tint="0.34998626667073579"/>
        <rFont val="Arial"/>
        <family val="2"/>
        <charset val="238"/>
      </rPr>
      <t>55 years
and more</t>
    </r>
  </si>
  <si>
    <r>
      <t xml:space="preserve">1 miesiąc 
i mniej
</t>
    </r>
    <r>
      <rPr>
        <sz val="8"/>
        <color theme="1" tint="0.34998626667073579"/>
        <rFont val="Arial"/>
        <family val="2"/>
        <charset val="238"/>
      </rPr>
      <t>1 month 
and less</t>
    </r>
  </si>
  <si>
    <r>
      <t xml:space="preserve">Powyżej 
24 m-cy
</t>
    </r>
    <r>
      <rPr>
        <sz val="8"/>
        <color theme="1" tint="0.34998626667073579"/>
        <rFont val="Arial"/>
        <family val="2"/>
        <charset val="238"/>
      </rPr>
      <t>More than 24 months</t>
    </r>
  </si>
  <si>
    <r>
      <t xml:space="preserve">A – </t>
    </r>
    <r>
      <rPr>
        <sz val="8"/>
        <color theme="1"/>
        <rFont val="Arial"/>
        <family val="2"/>
        <charset val="238"/>
      </rPr>
      <t xml:space="preserve">analogiczny okres
       roku poprzedniego = 100
       </t>
    </r>
    <r>
      <rPr>
        <sz val="8"/>
        <color theme="1" tint="0.34998626667073579"/>
        <rFont val="Arial"/>
        <family val="2"/>
        <charset val="238"/>
      </rPr>
      <t>corresponding period
       of previous  year = 100</t>
    </r>
    <r>
      <rPr>
        <sz val="8"/>
        <color theme="1"/>
        <rFont val="Arial"/>
        <family val="2"/>
        <charset val="238"/>
      </rPr>
      <t xml:space="preserve">
</t>
    </r>
    <r>
      <rPr>
        <b/>
        <sz val="8"/>
        <color theme="1"/>
        <rFont val="Arial"/>
        <family val="2"/>
        <charset val="238"/>
      </rPr>
      <t>B</t>
    </r>
    <r>
      <rPr>
        <sz val="8"/>
        <color theme="1"/>
        <rFont val="Arial"/>
        <family val="2"/>
        <charset val="238"/>
      </rPr>
      <t xml:space="preserve"> – okres poprzedni = 100 
       </t>
    </r>
    <r>
      <rPr>
        <sz val="8"/>
        <color theme="1" tint="0.34998626667073579"/>
        <rFont val="Arial"/>
        <family val="2"/>
        <charset val="238"/>
      </rPr>
      <t>previous period = 100</t>
    </r>
  </si>
  <si>
    <r>
      <t xml:space="preserve"> REGISTERED UNEMPLOYED PERSONS AND JOB OFFERS
</t>
    </r>
    <r>
      <rPr>
        <sz val="11"/>
        <color theme="1" tint="0.34998626667073579"/>
        <rFont val="Arial"/>
        <family val="2"/>
        <charset val="238"/>
      </rPr>
      <t xml:space="preserve"> End of month</t>
    </r>
  </si>
  <si>
    <r>
      <t xml:space="preserve">Bezrobotni zarejestrowani
</t>
    </r>
    <r>
      <rPr>
        <sz val="8"/>
        <color theme="1" tint="0.34998626667073579"/>
        <rFont val="Arial"/>
        <family val="2"/>
        <charset val="238"/>
      </rPr>
      <t>Registered unemployed persons</t>
    </r>
  </si>
  <si>
    <r>
      <t xml:space="preserve">Oferty pracy  
</t>
    </r>
    <r>
      <rPr>
        <sz val="8"/>
        <color theme="1" tint="0.34998626667073579"/>
        <rFont val="Arial"/>
        <family val="2"/>
        <charset val="238"/>
      </rPr>
      <t>Job offers</t>
    </r>
    <r>
      <rPr>
        <sz val="8"/>
        <color theme="1"/>
        <rFont val="Arial"/>
        <family val="2"/>
        <charset val="238"/>
      </rPr>
      <t xml:space="preserve"> </t>
    </r>
  </si>
  <si>
    <r>
      <t xml:space="preserve">ogółem
</t>
    </r>
    <r>
      <rPr>
        <sz val="8"/>
        <color theme="1" tint="0.34998626667073579"/>
        <rFont val="Arial"/>
        <family val="2"/>
        <charset val="238"/>
      </rPr>
      <t>total</t>
    </r>
  </si>
  <si>
    <r>
      <t xml:space="preserve">z ogółem    </t>
    </r>
    <r>
      <rPr>
        <sz val="8"/>
        <color theme="1" tint="0.34998626667073579"/>
        <rFont val="Arial"/>
        <family val="2"/>
        <charset val="238"/>
      </rPr>
      <t xml:space="preserve"> of total</t>
    </r>
  </si>
  <si>
    <r>
      <t xml:space="preserve">kobiety
</t>
    </r>
    <r>
      <rPr>
        <sz val="8"/>
        <color theme="1" tint="0.34998626667073579"/>
        <rFont val="Arial"/>
        <family val="2"/>
        <charset val="238"/>
      </rPr>
      <t>female</t>
    </r>
  </si>
  <si>
    <r>
      <t xml:space="preserve">poprzednio pracujący 
</t>
    </r>
    <r>
      <rPr>
        <sz val="8"/>
        <color theme="1" tint="0.34998626667073579"/>
        <rFont val="Arial"/>
        <family val="2"/>
        <charset val="238"/>
      </rPr>
      <t>previously employed</t>
    </r>
    <r>
      <rPr>
        <sz val="8"/>
        <color theme="1"/>
        <rFont val="Arial"/>
        <family val="2"/>
        <charset val="238"/>
      </rPr>
      <t xml:space="preserve"> </t>
    </r>
  </si>
  <si>
    <r>
      <t xml:space="preserve">A – </t>
    </r>
    <r>
      <rPr>
        <sz val="8"/>
        <color theme="1"/>
        <rFont val="Arial"/>
        <family val="2"/>
        <charset val="238"/>
      </rPr>
      <t xml:space="preserve">analogiczny okres
       roku poprzedniego = 100
      </t>
    </r>
    <r>
      <rPr>
        <sz val="8"/>
        <color theme="1" tint="0.34998626667073579"/>
        <rFont val="Arial"/>
        <family val="2"/>
        <charset val="238"/>
      </rPr>
      <t>corresponding period
      of previous  year = 100</t>
    </r>
    <r>
      <rPr>
        <sz val="8"/>
        <color theme="1"/>
        <rFont val="Arial"/>
        <family val="2"/>
        <charset val="238"/>
      </rPr>
      <t xml:space="preserve">
</t>
    </r>
    <r>
      <rPr>
        <b/>
        <sz val="8"/>
        <color theme="1"/>
        <rFont val="Arial"/>
        <family val="2"/>
        <charset val="238"/>
      </rPr>
      <t>B</t>
    </r>
    <r>
      <rPr>
        <sz val="8"/>
        <color theme="1"/>
        <rFont val="Arial"/>
        <family val="2"/>
        <charset val="238"/>
      </rPr>
      <t xml:space="preserve"> – okres poprzedni = 100 
      </t>
    </r>
    <r>
      <rPr>
        <sz val="8"/>
        <color theme="1" tint="0.34998626667073579"/>
        <rFont val="Arial"/>
        <family val="2"/>
        <charset val="238"/>
      </rPr>
      <t xml:space="preserve"> previous period = 100</t>
    </r>
  </si>
  <si>
    <r>
      <t xml:space="preserve">w tym zwolnieni 
z przyczyn dotyczących zakładów pracy
</t>
    </r>
    <r>
      <rPr>
        <sz val="8"/>
        <color theme="1" tint="0.34998626667073579"/>
        <rFont val="Arial"/>
        <family val="2"/>
        <charset val="238"/>
      </rPr>
      <t>of which terminated for company reasons</t>
    </r>
  </si>
  <si>
    <r>
      <t xml:space="preserve">Ogółem
</t>
    </r>
    <r>
      <rPr>
        <sz val="8"/>
        <color theme="1" tint="0.34998626667073579"/>
        <rFont val="Arial"/>
        <family val="2"/>
        <charset val="238"/>
      </rPr>
      <t>Grand total</t>
    </r>
  </si>
  <si>
    <r>
      <t xml:space="preserve">W wieku     </t>
    </r>
    <r>
      <rPr>
        <sz val="8"/>
        <color theme="1" tint="0.34998626667073579"/>
        <rFont val="Arial"/>
        <family val="2"/>
        <charset val="238"/>
      </rPr>
      <t>By age</t>
    </r>
  </si>
  <si>
    <r>
      <t xml:space="preserve">Długotrwale bezrobo-
tni </t>
    </r>
    <r>
      <rPr>
        <vertAlign val="superscript"/>
        <sz val="8"/>
        <color theme="1"/>
        <rFont val="Arial"/>
        <family val="2"/>
        <charset val="238"/>
      </rPr>
      <t>b</t>
    </r>
    <r>
      <rPr>
        <sz val="8"/>
        <color theme="1"/>
        <rFont val="Arial"/>
        <family val="2"/>
        <charset val="238"/>
      </rPr>
      <t xml:space="preserve">
</t>
    </r>
    <r>
      <rPr>
        <sz val="8"/>
        <color theme="1" tint="0.34998626667073579"/>
        <rFont val="Arial"/>
        <family val="2"/>
        <charset val="238"/>
      </rPr>
      <t>Longterm unemployed</t>
    </r>
    <r>
      <rPr>
        <vertAlign val="superscript"/>
        <sz val="8"/>
        <color theme="1" tint="0.34998626667073579"/>
        <rFont val="Arial"/>
        <family val="2"/>
        <charset val="238"/>
      </rPr>
      <t>b</t>
    </r>
  </si>
  <si>
    <r>
      <t xml:space="preserve">Osoby korzystające ze świadczeń pomocy społecznej
</t>
    </r>
    <r>
      <rPr>
        <sz val="8"/>
        <color theme="1" tint="0.34998626667073579"/>
        <rFont val="Arial"/>
        <family val="2"/>
        <charset val="238"/>
      </rPr>
      <t>Persons benefiting from social assistance</t>
    </r>
  </si>
  <si>
    <r>
      <t xml:space="preserve">Osoby posiadające 
co najmniej jedno dziecko
</t>
    </r>
    <r>
      <rPr>
        <sz val="8"/>
        <color theme="1" tint="0.34998626667073579"/>
        <rFont val="Arial"/>
        <family val="2"/>
        <charset val="238"/>
      </rPr>
      <t>Unemployed persons with 
at least one child</t>
    </r>
  </si>
  <si>
    <r>
      <t xml:space="preserve">Niepełno-
sprawni
</t>
    </r>
    <r>
      <rPr>
        <sz val="8"/>
        <color theme="1" tint="0.34998626667073579"/>
        <rFont val="Arial"/>
        <family val="2"/>
        <charset val="238"/>
      </rPr>
      <t>Disabled</t>
    </r>
  </si>
  <si>
    <r>
      <t xml:space="preserve">do 30 roku życia
</t>
    </r>
    <r>
      <rPr>
        <sz val="8"/>
        <color theme="1" tint="0.34998626667073579"/>
        <rFont val="Arial"/>
        <family val="2"/>
        <charset val="238"/>
      </rPr>
      <t>aged 30 and below</t>
    </r>
  </si>
  <si>
    <r>
      <t xml:space="preserve">powyżej
50 roku życia 
</t>
    </r>
    <r>
      <rPr>
        <sz val="8"/>
        <color theme="1" tint="0.34998626667073579"/>
        <rFont val="Arial"/>
        <family val="2"/>
        <charset val="238"/>
      </rPr>
      <t>aged 50
and more</t>
    </r>
  </si>
  <si>
    <r>
      <t xml:space="preserve">A – </t>
    </r>
    <r>
      <rPr>
        <sz val="8"/>
        <color theme="1"/>
        <rFont val="Arial"/>
        <family val="2"/>
        <charset val="238"/>
      </rPr>
      <t xml:space="preserve">analogiczny okres
       roku poprzedniego =100
     </t>
    </r>
    <r>
      <rPr>
        <sz val="8"/>
        <color theme="1" tint="0.34998626667073579"/>
        <rFont val="Arial"/>
        <family val="2"/>
        <charset val="238"/>
      </rPr>
      <t xml:space="preserve">  corresponding period
       of previous  year = 100</t>
    </r>
    <r>
      <rPr>
        <sz val="8"/>
        <color theme="1"/>
        <rFont val="Arial"/>
        <family val="2"/>
        <charset val="238"/>
      </rPr>
      <t xml:space="preserve">
</t>
    </r>
    <r>
      <rPr>
        <b/>
        <sz val="8"/>
        <color theme="1"/>
        <rFont val="Arial"/>
        <family val="2"/>
        <charset val="238"/>
      </rPr>
      <t>B</t>
    </r>
    <r>
      <rPr>
        <sz val="8"/>
        <color theme="1"/>
        <rFont val="Arial"/>
        <family val="2"/>
        <charset val="238"/>
      </rPr>
      <t xml:space="preserve"> – okres poprzedni = 100 
      </t>
    </r>
    <r>
      <rPr>
        <sz val="8"/>
        <color theme="1" tint="0.34998626667073579"/>
        <rFont val="Arial"/>
        <family val="2"/>
        <charset val="238"/>
      </rPr>
      <t xml:space="preserve"> previous period = 100</t>
    </r>
  </si>
  <si>
    <r>
      <t xml:space="preserve">razem
</t>
    </r>
    <r>
      <rPr>
        <sz val="8"/>
        <color theme="1" tint="0.34998626667073579"/>
        <rFont val="Arial"/>
        <family val="2"/>
        <charset val="238"/>
      </rPr>
      <t>total</t>
    </r>
  </si>
  <si>
    <r>
      <t xml:space="preserve">w tym
do 25 roku życia
</t>
    </r>
    <r>
      <rPr>
        <sz val="8"/>
        <color theme="1" tint="0.34998626667073579"/>
        <rFont val="Arial"/>
        <family val="2"/>
        <charset val="238"/>
      </rPr>
      <t>of which
aged 25 and below</t>
    </r>
  </si>
  <si>
    <r>
      <t xml:space="preserve">do 6 roku życia
</t>
    </r>
    <r>
      <rPr>
        <sz val="8"/>
        <color theme="1" tint="0.34998626667073579"/>
        <rFont val="Arial"/>
        <family val="2"/>
        <charset val="238"/>
      </rPr>
      <t>under 6 years 
of age</t>
    </r>
  </si>
  <si>
    <r>
      <t xml:space="preserve">niepełnosprawne
do 18 roku życia
</t>
    </r>
    <r>
      <rPr>
        <sz val="8"/>
        <color theme="1" tint="0.34998626667073579"/>
        <rFont val="Arial"/>
        <family val="2"/>
        <charset val="238"/>
      </rPr>
      <t>disabled under 18 years of age</t>
    </r>
  </si>
  <si>
    <r>
      <t xml:space="preserve"> REGISTERED UNEMPLOYED PERSONS BY WORK SENIORITY
 </t>
    </r>
    <r>
      <rPr>
        <sz val="11"/>
        <color theme="1" tint="0.34998626667073579"/>
        <rFont val="Arial"/>
        <family val="2"/>
        <charset val="238"/>
      </rPr>
      <t>End of month</t>
    </r>
  </si>
  <si>
    <r>
      <t xml:space="preserve">WYSZCZEGÓLNIENIE
</t>
    </r>
    <r>
      <rPr>
        <sz val="8"/>
        <color theme="1" tint="0.34998626667073579"/>
        <rFont val="Arial"/>
        <family val="2"/>
        <charset val="238"/>
      </rPr>
      <t>SPECIFICATION</t>
    </r>
    <r>
      <rPr>
        <b/>
        <sz val="9"/>
        <color theme="1"/>
        <rFont val="Arial"/>
        <family val="2"/>
        <charset val="238"/>
      </rPr>
      <t/>
    </r>
  </si>
  <si>
    <r>
      <t xml:space="preserve">Bez stażu
pracy
</t>
    </r>
    <r>
      <rPr>
        <sz val="8"/>
        <color theme="1" tint="0.34998626667073579"/>
        <rFont val="Arial"/>
        <family val="2"/>
        <charset val="238"/>
      </rPr>
      <t>No work
seniority</t>
    </r>
  </si>
  <si>
    <r>
      <t xml:space="preserve">1 rok 
i mniej
</t>
    </r>
    <r>
      <rPr>
        <sz val="8"/>
        <color theme="1" tint="0.34998626667073579"/>
        <rFont val="Arial"/>
        <family val="2"/>
        <charset val="238"/>
      </rPr>
      <t>1 year
and less</t>
    </r>
  </si>
  <si>
    <r>
      <t xml:space="preserve">powyżej 
30 lat 
</t>
    </r>
    <r>
      <rPr>
        <sz val="8"/>
        <color theme="1" tint="0.34998626667073579"/>
        <rFont val="Arial"/>
        <family val="2"/>
        <charset val="238"/>
      </rPr>
      <t>more than 30 years</t>
    </r>
    <r>
      <rPr>
        <sz val="8"/>
        <color theme="1"/>
        <rFont val="Arial"/>
        <family val="2"/>
        <charset val="238"/>
      </rPr>
      <t xml:space="preserve">
</t>
    </r>
  </si>
  <si>
    <r>
      <t xml:space="preserve">A – </t>
    </r>
    <r>
      <rPr>
        <sz val="8"/>
        <color theme="1"/>
        <rFont val="Arial"/>
        <family val="2"/>
        <charset val="238"/>
      </rPr>
      <t xml:space="preserve">analogiczny okres
       roku poprzedniego =100
     </t>
    </r>
    <r>
      <rPr>
        <sz val="8"/>
        <color theme="1" tint="0.34998626667073579"/>
        <rFont val="Arial"/>
        <family val="2"/>
        <charset val="238"/>
      </rPr>
      <t xml:space="preserve">  corresponding period
       of previous  year = 100</t>
    </r>
    <r>
      <rPr>
        <sz val="8"/>
        <color theme="1"/>
        <rFont val="Arial"/>
        <family val="2"/>
        <charset val="238"/>
      </rPr>
      <t xml:space="preserve">
</t>
    </r>
    <r>
      <rPr>
        <b/>
        <sz val="8"/>
        <color theme="1"/>
        <rFont val="Arial"/>
        <family val="2"/>
        <charset val="238"/>
      </rPr>
      <t>B</t>
    </r>
    <r>
      <rPr>
        <sz val="8"/>
        <color theme="1"/>
        <rFont val="Arial"/>
        <family val="2"/>
        <charset val="238"/>
      </rPr>
      <t xml:space="preserve"> – okres poprzedni = 100 
     </t>
    </r>
    <r>
      <rPr>
        <sz val="8"/>
        <color theme="1" tint="0.34998626667073579"/>
        <rFont val="Arial"/>
        <family val="2"/>
        <charset val="238"/>
      </rPr>
      <t xml:space="preserve">  previous period = 100</t>
    </r>
  </si>
  <si>
    <r>
      <t xml:space="preserve">W liczbach bezwzględnych
</t>
    </r>
    <r>
      <rPr>
        <sz val="8"/>
        <color theme="1" tint="0.34998626667073579"/>
        <rFont val="Arial"/>
        <family val="2"/>
        <charset val="238"/>
      </rPr>
      <t>In absolute numbers</t>
    </r>
  </si>
  <si>
    <r>
      <t xml:space="preserve">Województwo = 100
</t>
    </r>
    <r>
      <rPr>
        <sz val="8"/>
        <color theme="1" tint="0.34998626667073579"/>
        <rFont val="Arial"/>
        <family val="2"/>
        <charset val="238"/>
      </rPr>
      <t>Voivodhip = 100</t>
    </r>
  </si>
  <si>
    <r>
      <t xml:space="preserve">Wskaźnik wykrywalności
 sprawców przestępstw 
w %
</t>
    </r>
    <r>
      <rPr>
        <sz val="8"/>
        <color theme="1" tint="0.34998626667073579"/>
        <rFont val="Arial"/>
        <family val="2"/>
        <charset val="238"/>
      </rPr>
      <t xml:space="preserve">Rate of detectability
of delinquents in crimes
 in % </t>
    </r>
  </si>
  <si>
    <r>
      <t xml:space="preserve">   w tym:    </t>
    </r>
    <r>
      <rPr>
        <sz val="8"/>
        <color theme="1" tint="0.34998626667073579"/>
        <rFont val="Arial"/>
        <family val="2"/>
        <charset val="238"/>
      </rPr>
      <t>of which:</t>
    </r>
  </si>
  <si>
    <r>
      <t xml:space="preserve">WYSZCZEGÓLNIENIE 
</t>
    </r>
    <r>
      <rPr>
        <sz val="8"/>
        <color theme="0" tint="-0.499984740745262"/>
        <rFont val="Arial"/>
        <family val="2"/>
        <charset val="238"/>
      </rPr>
      <t xml:space="preserve">SPECIFICATION </t>
    </r>
  </si>
  <si>
    <r>
      <t xml:space="preserve">Temperatury powietrza w  </t>
    </r>
    <r>
      <rPr>
        <vertAlign val="superscript"/>
        <sz val="8"/>
        <rFont val="Arial"/>
        <family val="2"/>
        <charset val="238"/>
      </rPr>
      <t>O</t>
    </r>
    <r>
      <rPr>
        <sz val="8"/>
        <rFont val="Arial"/>
        <family val="2"/>
        <charset val="238"/>
      </rPr>
      <t>C</t>
    </r>
    <r>
      <rPr>
        <vertAlign val="superscript"/>
        <sz val="8"/>
        <rFont val="Arial"/>
        <family val="2"/>
        <charset val="238"/>
      </rPr>
      <t>a</t>
    </r>
    <r>
      <rPr>
        <sz val="8"/>
        <rFont val="Arial"/>
        <family val="2"/>
        <charset val="238"/>
      </rPr>
      <t xml:space="preserve">
</t>
    </r>
    <r>
      <rPr>
        <sz val="8"/>
        <color theme="0" tint="-0.499984740745262"/>
        <rFont val="Arial"/>
        <family val="2"/>
        <charset val="238"/>
      </rPr>
      <t>Air temperatures in degrees centigrade</t>
    </r>
    <r>
      <rPr>
        <vertAlign val="superscript"/>
        <sz val="8"/>
        <rFont val="Arial"/>
        <family val="2"/>
        <charset val="238"/>
      </rPr>
      <t>a</t>
    </r>
  </si>
  <si>
    <r>
      <t xml:space="preserve">Opady atmosferyczne w mm
</t>
    </r>
    <r>
      <rPr>
        <sz val="8"/>
        <color theme="0" tint="-0.499984740745262"/>
        <rFont val="Arial"/>
        <family val="2"/>
        <charset val="238"/>
      </rPr>
      <t>Atmospheric precipitation in mm</t>
    </r>
  </si>
  <si>
    <r>
      <t>Zachmurzenie w oktantacha</t>
    </r>
    <r>
      <rPr>
        <vertAlign val="superscript"/>
        <sz val="8"/>
        <rFont val="Arial"/>
        <family val="2"/>
        <charset val="238"/>
      </rPr>
      <t>b</t>
    </r>
    <r>
      <rPr>
        <sz val="8"/>
        <rFont val="Arial"/>
        <family val="2"/>
        <charset val="238"/>
      </rPr>
      <t xml:space="preserve">
</t>
    </r>
    <r>
      <rPr>
        <sz val="8"/>
        <color theme="0" tint="-0.499984740745262"/>
        <rFont val="Arial"/>
        <family val="2"/>
        <charset val="238"/>
      </rPr>
      <t>Cloudiness in octantsa</t>
    </r>
    <r>
      <rPr>
        <vertAlign val="superscript"/>
        <sz val="8"/>
        <color theme="0" tint="-0.499984740745262"/>
        <rFont val="Arial"/>
        <family val="2"/>
        <charset val="238"/>
      </rPr>
      <t>b</t>
    </r>
  </si>
  <si>
    <r>
      <t xml:space="preserve">Usłonecznienie w h
</t>
    </r>
    <r>
      <rPr>
        <sz val="8"/>
        <color theme="0" tint="-0.499984740745262"/>
        <rFont val="Arial"/>
        <family val="2"/>
        <charset val="238"/>
      </rPr>
      <t>Insolation in h</t>
    </r>
  </si>
  <si>
    <r>
      <t xml:space="preserve">WYSZCZEGÓLNIENIE 
</t>
    </r>
    <r>
      <rPr>
        <sz val="8"/>
        <color theme="1" tint="0.34998626667073579"/>
        <rFont val="Arial"/>
        <family val="2"/>
        <charset val="238"/>
      </rPr>
      <t>SPECIFICATION</t>
    </r>
    <r>
      <rPr>
        <sz val="8"/>
        <rFont val="Arial"/>
        <family val="2"/>
        <charset val="238"/>
      </rPr>
      <t xml:space="preserve"> </t>
    </r>
  </si>
  <si>
    <r>
      <t xml:space="preserve">Dni miesiąca          </t>
    </r>
    <r>
      <rPr>
        <sz val="8"/>
        <color theme="1" tint="0.34998626667073579"/>
        <rFont val="Arial"/>
        <family val="2"/>
        <charset val="238"/>
      </rPr>
      <t>Days of the month</t>
    </r>
  </si>
  <si>
    <r>
      <t>SO</t>
    </r>
    <r>
      <rPr>
        <vertAlign val="subscript"/>
        <sz val="8"/>
        <rFont val="Arial"/>
        <family val="2"/>
        <charset val="238"/>
      </rPr>
      <t>2</t>
    </r>
    <r>
      <rPr>
        <sz val="8"/>
        <rFont val="Arial"/>
        <family val="2"/>
        <charset val="238"/>
      </rPr>
      <t xml:space="preserve"> dwutlenek siarki          </t>
    </r>
    <r>
      <rPr>
        <sz val="8"/>
        <color theme="1" tint="0.34998626667073579"/>
        <rFont val="Arial"/>
        <family val="2"/>
        <charset val="238"/>
      </rPr>
      <t>sulphur dioxide</t>
    </r>
  </si>
  <si>
    <r>
      <t>O</t>
    </r>
    <r>
      <rPr>
        <vertAlign val="subscript"/>
        <sz val="8"/>
        <rFont val="Arial"/>
        <family val="2"/>
        <charset val="238"/>
      </rPr>
      <t>3</t>
    </r>
    <r>
      <rPr>
        <sz val="8"/>
        <rFont val="Arial"/>
        <family val="2"/>
        <charset val="238"/>
      </rPr>
      <t xml:space="preserve">  ozon          </t>
    </r>
    <r>
      <rPr>
        <sz val="8"/>
        <color theme="1" tint="0.34998626667073579"/>
        <rFont val="Arial"/>
        <family val="2"/>
        <charset val="238"/>
      </rPr>
      <t>ozone</t>
    </r>
  </si>
  <si>
    <r>
      <t xml:space="preserve">PM 10 pył zawieszony          </t>
    </r>
    <r>
      <rPr>
        <sz val="8"/>
        <color theme="1" tint="0.34998626667073579"/>
        <rFont val="Arial"/>
        <family val="2"/>
        <charset val="238"/>
      </rPr>
      <t>suspended particulate matter</t>
    </r>
  </si>
  <si>
    <r>
      <t xml:space="preserve">Ludność </t>
    </r>
    <r>
      <rPr>
        <vertAlign val="superscript"/>
        <sz val="8"/>
        <color theme="1" tint="0.34998626667073579"/>
        <rFont val="Arial"/>
        <family val="2"/>
        <charset val="238"/>
      </rPr>
      <t>a</t>
    </r>
    <r>
      <rPr>
        <vertAlign val="superscript"/>
        <sz val="8"/>
        <color theme="1"/>
        <rFont val="Arial"/>
        <family val="2"/>
        <charset val="238"/>
      </rPr>
      <t xml:space="preserve">
</t>
    </r>
    <r>
      <rPr>
        <sz val="8"/>
        <color theme="1" tint="0.34998626667073579"/>
        <rFont val="Arial"/>
        <family val="2"/>
        <charset val="238"/>
      </rPr>
      <t>Population</t>
    </r>
    <r>
      <rPr>
        <vertAlign val="superscript"/>
        <sz val="8"/>
        <color theme="1" tint="0.34998626667073579"/>
        <rFont val="Arial"/>
        <family val="2"/>
        <charset val="238"/>
      </rPr>
      <t>a</t>
    </r>
  </si>
  <si>
    <r>
      <t xml:space="preserve">Podmioty
gospodarki
narodo-
wej </t>
    </r>
    <r>
      <rPr>
        <vertAlign val="superscript"/>
        <sz val="8"/>
        <color theme="1"/>
        <rFont val="Arial"/>
        <family val="2"/>
        <charset val="238"/>
      </rPr>
      <t xml:space="preserve">ab
</t>
    </r>
    <r>
      <rPr>
        <sz val="8"/>
        <color theme="1" tint="0.34998626667073579"/>
        <rFont val="Arial"/>
        <family val="2"/>
        <charset val="238"/>
      </rPr>
      <t xml:space="preserve">National economy entities </t>
    </r>
    <r>
      <rPr>
        <vertAlign val="superscript"/>
        <sz val="8"/>
        <color theme="1" tint="0.34998626667073579"/>
        <rFont val="Arial"/>
        <family val="2"/>
        <charset val="238"/>
      </rPr>
      <t>ab</t>
    </r>
  </si>
  <si>
    <r>
      <t>Przeciętne
zatrudnie-
nie</t>
    </r>
    <r>
      <rPr>
        <vertAlign val="superscript"/>
        <sz val="8"/>
        <color theme="1"/>
        <rFont val="Arial"/>
        <family val="2"/>
        <charset val="238"/>
      </rPr>
      <t xml:space="preserve">c
</t>
    </r>
    <r>
      <rPr>
        <sz val="8"/>
        <color theme="1" tint="0.34998626667073579"/>
        <rFont val="Arial"/>
        <family val="2"/>
        <charset val="238"/>
      </rPr>
      <t>Average 
paid 
employ-
men</t>
    </r>
    <r>
      <rPr>
        <vertAlign val="superscript"/>
        <sz val="8"/>
        <color theme="1" tint="0.34998626667073579"/>
        <rFont val="Arial"/>
        <family val="2"/>
        <charset val="238"/>
      </rPr>
      <t>tc</t>
    </r>
  </si>
  <si>
    <r>
      <t xml:space="preserve">Bezrobotni
zarejestro-
wani </t>
    </r>
    <r>
      <rPr>
        <vertAlign val="superscript"/>
        <sz val="8"/>
        <color theme="1"/>
        <rFont val="Arial"/>
        <family val="2"/>
        <charset val="238"/>
      </rPr>
      <t xml:space="preserve">a
</t>
    </r>
    <r>
      <rPr>
        <sz val="8"/>
        <color theme="1" tint="0.34998626667073579"/>
        <rFont val="Arial"/>
        <family val="2"/>
        <charset val="238"/>
      </rPr>
      <t xml:space="preserve">Registered
unemployed persons </t>
    </r>
    <r>
      <rPr>
        <vertAlign val="superscript"/>
        <sz val="8"/>
        <color theme="1" tint="0.34998626667073579"/>
        <rFont val="Arial"/>
        <family val="2"/>
        <charset val="238"/>
      </rPr>
      <t>a</t>
    </r>
  </si>
  <si>
    <r>
      <t>Oferty
pracy</t>
    </r>
    <r>
      <rPr>
        <vertAlign val="superscript"/>
        <sz val="8"/>
        <color theme="1"/>
        <rFont val="Arial"/>
        <family val="2"/>
        <charset val="238"/>
      </rPr>
      <t xml:space="preserve"> a 
</t>
    </r>
    <r>
      <rPr>
        <sz val="8"/>
        <color theme="1" tint="0.34998626667073579"/>
        <rFont val="Arial"/>
        <family val="2"/>
        <charset val="238"/>
      </rPr>
      <t>Job
offers</t>
    </r>
    <r>
      <rPr>
        <vertAlign val="superscript"/>
        <sz val="8"/>
        <color theme="1" tint="0.34998626667073579"/>
        <rFont val="Arial"/>
        <family val="2"/>
        <charset val="238"/>
      </rPr>
      <t xml:space="preserve"> a</t>
    </r>
  </si>
  <si>
    <r>
      <t xml:space="preserve">Bezrobot-
ni zarejestro-
wani na
1 ofertę 
pracy </t>
    </r>
    <r>
      <rPr>
        <vertAlign val="superscript"/>
        <sz val="8"/>
        <color theme="1"/>
        <rFont val="Arial"/>
        <family val="2"/>
        <charset val="238"/>
      </rPr>
      <t xml:space="preserve">a
</t>
    </r>
    <r>
      <rPr>
        <sz val="8"/>
        <color theme="1" tint="0.34998626667073579"/>
        <rFont val="Arial"/>
        <family val="2"/>
        <charset val="238"/>
      </rPr>
      <t xml:space="preserve">Registered unemploy-
ed persons
per a job 
offer </t>
    </r>
    <r>
      <rPr>
        <vertAlign val="superscript"/>
        <sz val="8"/>
        <color theme="1" tint="0.34998626667073579"/>
        <rFont val="Arial"/>
        <family val="2"/>
        <charset val="238"/>
      </rPr>
      <t>a</t>
    </r>
  </si>
  <si>
    <r>
      <t xml:space="preserve">Wskaźnik rentowności obrotu
</t>
    </r>
    <r>
      <rPr>
        <sz val="8"/>
        <color theme="1" tint="0.34998626667073579"/>
        <rFont val="Arial"/>
        <family val="2"/>
        <charset val="238"/>
      </rPr>
      <t>Profitability rates
of turnover</t>
    </r>
  </si>
  <si>
    <r>
      <rPr>
        <b/>
        <sz val="8"/>
        <color theme="1"/>
        <rFont val="Arial"/>
        <family val="2"/>
        <charset val="238"/>
      </rPr>
      <t>A</t>
    </r>
    <r>
      <rPr>
        <sz val="8"/>
        <color theme="1"/>
        <rFont val="Arial"/>
        <family val="2"/>
        <charset val="238"/>
      </rPr>
      <t xml:space="preserve"> – analogiczny okres roku 
        poprzedniego = 100 
       </t>
    </r>
    <r>
      <rPr>
        <sz val="8"/>
        <color theme="1" tint="0.34998626667073579"/>
        <rFont val="Arial"/>
        <family val="2"/>
        <charset val="238"/>
      </rPr>
      <t xml:space="preserve"> corresponding period
        of previous  year = 100</t>
    </r>
  </si>
  <si>
    <r>
      <t xml:space="preserve">brutto
</t>
    </r>
    <r>
      <rPr>
        <sz val="8"/>
        <color theme="1" tint="0.34998626667073579"/>
        <rFont val="Arial"/>
        <family val="2"/>
        <charset val="238"/>
      </rPr>
      <t>gross</t>
    </r>
  </si>
  <si>
    <r>
      <t xml:space="preserve">netto
</t>
    </r>
    <r>
      <rPr>
        <sz val="8"/>
        <color theme="1" tint="0.34998626667073579"/>
        <rFont val="Arial"/>
        <family val="2"/>
        <charset val="238"/>
      </rPr>
      <t>net</t>
    </r>
  </si>
  <si>
    <r>
      <t xml:space="preserve">w %    </t>
    </r>
    <r>
      <rPr>
        <sz val="8"/>
        <color theme="1" tint="0.34998626667073579"/>
        <rFont val="Arial"/>
        <family val="2"/>
        <charset val="238"/>
      </rPr>
      <t xml:space="preserve"> in %</t>
    </r>
  </si>
  <si>
    <r>
      <t xml:space="preserve">Ludność </t>
    </r>
    <r>
      <rPr>
        <vertAlign val="superscript"/>
        <sz val="8"/>
        <color theme="1"/>
        <rFont val="Arial"/>
        <family val="2"/>
        <charset val="238"/>
      </rPr>
      <t xml:space="preserve">a
</t>
    </r>
    <r>
      <rPr>
        <sz val="8"/>
        <color theme="1" tint="0.34998626667073579"/>
        <rFont val="Arial"/>
        <family val="2"/>
        <charset val="238"/>
      </rPr>
      <t>Population</t>
    </r>
    <r>
      <rPr>
        <vertAlign val="superscript"/>
        <sz val="8"/>
        <color theme="1" tint="0.34998626667073579"/>
        <rFont val="Arial"/>
        <family val="2"/>
        <charset val="238"/>
      </rPr>
      <t>a</t>
    </r>
  </si>
  <si>
    <r>
      <t xml:space="preserve">Małżeństwa
</t>
    </r>
    <r>
      <rPr>
        <sz val="8"/>
        <color theme="1" tint="0.34998626667073579"/>
        <rFont val="Arial"/>
        <family val="2"/>
        <charset val="238"/>
      </rPr>
      <t>Marriages</t>
    </r>
  </si>
  <si>
    <r>
      <t xml:space="preserve">Urodzenia żywe
</t>
    </r>
    <r>
      <rPr>
        <sz val="8"/>
        <color theme="1" tint="0.34998626667073579"/>
        <rFont val="Arial"/>
        <family val="2"/>
        <charset val="238"/>
      </rPr>
      <t>Live births</t>
    </r>
  </si>
  <si>
    <r>
      <t xml:space="preserve">Zgony
</t>
    </r>
    <r>
      <rPr>
        <sz val="8"/>
        <color theme="1" tint="0.34998626667073579"/>
        <rFont val="Arial"/>
        <family val="2"/>
        <charset val="238"/>
      </rPr>
      <t>Deaths</t>
    </r>
  </si>
  <si>
    <r>
      <t xml:space="preserve">Przyrost naturalny </t>
    </r>
    <r>
      <rPr>
        <vertAlign val="superscript"/>
        <sz val="8"/>
        <color theme="1"/>
        <rFont val="Arial"/>
        <family val="2"/>
        <charset val="238"/>
      </rPr>
      <t>b</t>
    </r>
    <r>
      <rPr>
        <sz val="8"/>
        <color theme="1"/>
        <rFont val="Arial"/>
        <family val="2"/>
        <charset val="238"/>
      </rPr>
      <t xml:space="preserve">
</t>
    </r>
    <r>
      <rPr>
        <sz val="8"/>
        <color theme="1" tint="0.34998626667073579"/>
        <rFont val="Arial"/>
        <family val="2"/>
        <charset val="238"/>
      </rPr>
      <t xml:space="preserve">Natural increase </t>
    </r>
    <r>
      <rPr>
        <vertAlign val="superscript"/>
        <sz val="8"/>
        <color theme="1" tint="0.34998626667073579"/>
        <rFont val="Arial"/>
        <family val="2"/>
        <charset val="238"/>
      </rPr>
      <t>b</t>
    </r>
  </si>
  <si>
    <r>
      <rPr>
        <b/>
        <sz val="8"/>
        <color theme="1"/>
        <rFont val="Arial"/>
        <family val="2"/>
        <charset val="238"/>
      </rPr>
      <t>A</t>
    </r>
    <r>
      <rPr>
        <sz val="8"/>
        <color theme="1"/>
        <rFont val="Arial"/>
        <family val="2"/>
        <charset val="238"/>
      </rPr>
      <t xml:space="preserve"> – analogiczny okres
       roku poprzedniego = 100
  </t>
    </r>
    <r>
      <rPr>
        <sz val="8"/>
        <color theme="1" tint="0.34998626667073579"/>
        <rFont val="Arial"/>
        <family val="2"/>
        <charset val="238"/>
      </rPr>
      <t xml:space="preserve">    corresponding period
      of previous  year = 100</t>
    </r>
    <r>
      <rPr>
        <sz val="8"/>
        <color theme="1"/>
        <rFont val="Arial"/>
        <family val="2"/>
        <charset val="238"/>
      </rPr>
      <t xml:space="preserve">
</t>
    </r>
    <r>
      <rPr>
        <b/>
        <sz val="9"/>
        <color theme="1"/>
        <rFont val="Arial"/>
        <family val="2"/>
        <charset val="238"/>
      </rPr>
      <t/>
    </r>
  </si>
  <si>
    <r>
      <t xml:space="preserve">w tym niemowląt </t>
    </r>
    <r>
      <rPr>
        <vertAlign val="superscript"/>
        <sz val="8"/>
        <color theme="1"/>
        <rFont val="Arial"/>
        <family val="2"/>
        <charset val="238"/>
      </rPr>
      <t>c</t>
    </r>
    <r>
      <rPr>
        <sz val="8"/>
        <color theme="1"/>
        <rFont val="Arial"/>
        <family val="2"/>
        <charset val="238"/>
      </rPr>
      <t xml:space="preserve">
</t>
    </r>
    <r>
      <rPr>
        <sz val="8"/>
        <color theme="1" tint="0.34998626667073579"/>
        <rFont val="Arial"/>
        <family val="2"/>
        <charset val="238"/>
      </rPr>
      <t xml:space="preserve">of which 
infant </t>
    </r>
    <r>
      <rPr>
        <vertAlign val="superscript"/>
        <sz val="8"/>
        <color theme="1" tint="0.34998626667073579"/>
        <rFont val="Arial"/>
        <family val="2"/>
        <charset val="238"/>
      </rPr>
      <t>c</t>
    </r>
  </si>
  <si>
    <r>
      <t xml:space="preserve">w tym niemowląt </t>
    </r>
    <r>
      <rPr>
        <vertAlign val="superscript"/>
        <sz val="8"/>
        <color theme="1"/>
        <rFont val="Arial"/>
        <family val="2"/>
        <charset val="238"/>
      </rPr>
      <t>cd</t>
    </r>
    <r>
      <rPr>
        <sz val="8"/>
        <color theme="1"/>
        <rFont val="Arial"/>
        <family val="2"/>
        <charset val="238"/>
      </rPr>
      <t xml:space="preserve">
</t>
    </r>
    <r>
      <rPr>
        <sz val="8"/>
        <color theme="1" tint="0.34998626667073579"/>
        <rFont val="Arial"/>
        <family val="2"/>
        <charset val="238"/>
      </rPr>
      <t xml:space="preserve">of which infant </t>
    </r>
    <r>
      <rPr>
        <vertAlign val="superscript"/>
        <sz val="8"/>
        <color theme="1" tint="0.34998626667073579"/>
        <rFont val="Arial"/>
        <family val="2"/>
        <charset val="238"/>
      </rPr>
      <t>cd</t>
    </r>
  </si>
  <si>
    <r>
      <t xml:space="preserve">w liczbach bezwzględnych      </t>
    </r>
    <r>
      <rPr>
        <sz val="8"/>
        <color theme="1" tint="0.34998626667073579"/>
        <rFont val="Arial"/>
        <family val="2"/>
        <charset val="238"/>
      </rPr>
      <t xml:space="preserve"> in absolute numbers</t>
    </r>
  </si>
  <si>
    <r>
      <t xml:space="preserve">na 1000 ludności     </t>
    </r>
    <r>
      <rPr>
        <sz val="8"/>
        <color theme="1" tint="0.34998626667073579"/>
        <rFont val="Arial"/>
        <family val="2"/>
        <charset val="238"/>
      </rPr>
      <t>per 1000 population</t>
    </r>
  </si>
  <si>
    <r>
      <t>Powierz-
chnia użytko-
wa w m</t>
    </r>
    <r>
      <rPr>
        <vertAlign val="superscript"/>
        <sz val="8"/>
        <color theme="1"/>
        <rFont val="Arial"/>
        <family val="2"/>
        <charset val="238"/>
      </rPr>
      <t>2</t>
    </r>
    <r>
      <rPr>
        <sz val="8"/>
        <color theme="1"/>
        <rFont val="Arial"/>
        <family val="2"/>
        <charset val="238"/>
      </rPr>
      <t xml:space="preserve">
</t>
    </r>
    <r>
      <rPr>
        <sz val="8"/>
        <color theme="1" tint="0.34998626667073579"/>
        <rFont val="Arial"/>
        <family val="2"/>
        <charset val="238"/>
      </rPr>
      <t>Usable floor area
 in m</t>
    </r>
    <r>
      <rPr>
        <vertAlign val="superscript"/>
        <sz val="8"/>
        <color theme="1" tint="0.34998626667073579"/>
        <rFont val="Arial"/>
        <family val="2"/>
        <charset val="238"/>
      </rPr>
      <t>2</t>
    </r>
  </si>
  <si>
    <r>
      <t xml:space="preserve">A – </t>
    </r>
    <r>
      <rPr>
        <sz val="8"/>
        <color theme="1"/>
        <rFont val="Arial"/>
        <family val="2"/>
        <charset val="238"/>
      </rPr>
      <t xml:space="preserve">analogiczny okres
       roku poprzedniego = 100
   </t>
    </r>
    <r>
      <rPr>
        <sz val="8"/>
        <color theme="1" tint="0.34998626667073579"/>
        <rFont val="Arial"/>
        <family val="2"/>
        <charset val="238"/>
      </rPr>
      <t xml:space="preserve">    corresponding period
       of previous  year = 100</t>
    </r>
  </si>
  <si>
    <r>
      <t xml:space="preserve">spół-
dzielcze
</t>
    </r>
    <r>
      <rPr>
        <sz val="8"/>
        <color theme="1" tint="0.34998626667073579"/>
        <rFont val="Arial"/>
        <family val="2"/>
        <charset val="238"/>
      </rPr>
      <t>cooperative</t>
    </r>
  </si>
  <si>
    <r>
      <t xml:space="preserve">budow-
nictwo indywi-dualne
</t>
    </r>
    <r>
      <rPr>
        <sz val="8"/>
        <color theme="1" tint="0.34998626667073579"/>
        <rFont val="Arial"/>
        <family val="2"/>
        <charset val="238"/>
      </rPr>
      <t>private con-
struction</t>
    </r>
  </si>
  <si>
    <r>
      <t xml:space="preserve">na sprzedaż lub wynajem
</t>
    </r>
    <r>
      <rPr>
        <sz val="8"/>
        <color theme="1" tint="0.34998626667073579"/>
        <rFont val="Arial"/>
        <family val="2"/>
        <charset val="238"/>
      </rPr>
      <t>for sale or rent</t>
    </r>
  </si>
  <si>
    <r>
      <t xml:space="preserve">spół-
dzielcze
</t>
    </r>
    <r>
      <rPr>
        <sz val="8"/>
        <color theme="1" tint="0.34998626667073579"/>
        <rFont val="Arial"/>
        <family val="2"/>
        <charset val="238"/>
      </rPr>
      <t>coopera-tives</t>
    </r>
  </si>
  <si>
    <r>
      <t xml:space="preserve">budow-
nictwo </t>
    </r>
    <r>
      <rPr>
        <sz val="8"/>
        <rFont val="Arial"/>
        <family val="2"/>
        <charset val="238"/>
      </rPr>
      <t>indywi-dualne</t>
    </r>
    <r>
      <rPr>
        <sz val="8"/>
        <color theme="1" tint="0.34998626667073579"/>
        <rFont val="Arial"/>
        <family val="2"/>
        <charset val="238"/>
      </rPr>
      <t xml:space="preserve">
private con-
struction</t>
    </r>
  </si>
  <si>
    <r>
      <rPr>
        <sz val="8"/>
        <color theme="1" tint="0.34998626667073579"/>
        <rFont val="Arial"/>
        <family val="2"/>
        <charset val="238"/>
      </rPr>
      <t>a See methodological notes  item 10</t>
    </r>
    <r>
      <rPr>
        <sz val="8"/>
        <color theme="1"/>
        <rFont val="Arial"/>
        <family val="2"/>
        <charset val="238"/>
      </rPr>
      <t>.</t>
    </r>
  </si>
  <si>
    <t>Ogółem
Total</t>
  </si>
  <si>
    <r>
      <t xml:space="preserve">   AVERAGE PRICE PER M</t>
    </r>
    <r>
      <rPr>
        <vertAlign val="superscript"/>
        <sz val="11"/>
        <color theme="1" tint="0.34998626667073579"/>
        <rFont val="Arial"/>
        <family val="2"/>
        <charset val="238"/>
      </rPr>
      <t>2</t>
    </r>
    <r>
      <rPr>
        <sz val="11"/>
        <color theme="1" tint="0.34998626667073579"/>
        <rFont val="Arial"/>
        <family val="2"/>
        <charset val="238"/>
      </rPr>
      <t xml:space="preserve"> OF DWELLING </t>
    </r>
  </si>
  <si>
    <r>
      <t xml:space="preserve">     WYSZCZEGÓLNIENIE 
     </t>
    </r>
    <r>
      <rPr>
        <sz val="8"/>
        <color theme="1" tint="0.34998626667073579"/>
        <rFont val="Arial"/>
        <family val="2"/>
        <charset val="238"/>
      </rPr>
      <t>SPECIFICATION</t>
    </r>
    <r>
      <rPr>
        <sz val="8"/>
        <rFont val="Arial"/>
        <family val="2"/>
        <charset val="238"/>
      </rPr>
      <t xml:space="preserve"> 
      A – analogiczny okres roku poprzedniego = 100
              </t>
    </r>
    <r>
      <rPr>
        <sz val="8"/>
        <color theme="1" tint="0.34998626667073579"/>
        <rFont val="Arial"/>
        <family val="2"/>
        <charset val="238"/>
      </rPr>
      <t>corresponding period of previous year = 100</t>
    </r>
    <r>
      <rPr>
        <sz val="8"/>
        <rFont val="Arial"/>
        <family val="2"/>
        <charset val="238"/>
      </rPr>
      <t xml:space="preserve">
      B –  okres poprzedni = 100 
              </t>
    </r>
    <r>
      <rPr>
        <sz val="8"/>
        <color theme="1" tint="0.34998626667073579"/>
        <rFont val="Arial"/>
        <family val="2"/>
        <charset val="238"/>
      </rPr>
      <t>previous period</t>
    </r>
    <r>
      <rPr>
        <sz val="8"/>
        <rFont val="Arial"/>
        <family val="2"/>
        <charset val="238"/>
      </rPr>
      <t xml:space="preserve"> = 100</t>
    </r>
  </si>
  <si>
    <r>
      <t xml:space="preserve">ofertowa 
</t>
    </r>
    <r>
      <rPr>
        <sz val="8"/>
        <color theme="1" tint="0.34998626667073579"/>
        <rFont val="Arial"/>
        <family val="2"/>
        <charset val="238"/>
      </rPr>
      <t>offer</t>
    </r>
  </si>
  <si>
    <r>
      <t xml:space="preserve">transakcyjna
</t>
    </r>
    <r>
      <rPr>
        <sz val="8"/>
        <color theme="1" tint="0.34998626667073579"/>
        <rFont val="Arial"/>
        <family val="2"/>
        <charset val="238"/>
      </rPr>
      <t>transaction</t>
    </r>
  </si>
  <si>
    <r>
      <t xml:space="preserve">Rynek pierwotny         </t>
    </r>
    <r>
      <rPr>
        <sz val="8"/>
        <color theme="1" tint="0.34998626667073579"/>
        <rFont val="Arial"/>
        <family val="2"/>
        <charset val="238"/>
      </rPr>
      <t>Primery market</t>
    </r>
  </si>
  <si>
    <r>
      <t xml:space="preserve">Rynek wtórny    </t>
    </r>
    <r>
      <rPr>
        <sz val="8"/>
        <color theme="1" tint="0.34998626667073579"/>
        <rFont val="Arial"/>
        <family val="2"/>
        <charset val="238"/>
      </rPr>
      <t>Secondary market</t>
    </r>
  </si>
  <si>
    <r>
      <t xml:space="preserve">SEKCJE
</t>
    </r>
    <r>
      <rPr>
        <sz val="8"/>
        <color theme="1" tint="0.34998626667073579"/>
        <rFont val="Arial"/>
        <family val="2"/>
        <charset val="238"/>
      </rPr>
      <t>SECTIONS</t>
    </r>
  </si>
  <si>
    <r>
      <t xml:space="preserve">Z ogółem      </t>
    </r>
    <r>
      <rPr>
        <sz val="8"/>
        <color theme="1" tint="0.34998626667073579"/>
        <rFont val="Arial"/>
        <family val="2"/>
        <charset val="238"/>
      </rPr>
      <t>Of total</t>
    </r>
  </si>
  <si>
    <r>
      <t xml:space="preserve">spółdzielnie
</t>
    </r>
    <r>
      <rPr>
        <sz val="8"/>
        <color theme="1" tint="0.34998626667073579"/>
        <rFont val="Arial"/>
        <family val="2"/>
        <charset val="238"/>
      </rPr>
      <t>coopera-
tives</t>
    </r>
  </si>
  <si>
    <r>
      <t xml:space="preserve">osoby fizyczne
prowadzące
działalność
gospo-
darczą
</t>
    </r>
    <r>
      <rPr>
        <sz val="8"/>
        <color theme="1" tint="0.34998626667073579"/>
        <rFont val="Arial"/>
        <family val="2"/>
        <charset val="238"/>
      </rPr>
      <t>natural persons conducting economic activity</t>
    </r>
  </si>
  <si>
    <r>
      <t xml:space="preserve">w tym zagraniczne
</t>
    </r>
    <r>
      <rPr>
        <sz val="8"/>
        <color theme="1" tint="0.34998626667073579"/>
        <rFont val="Arial"/>
        <family val="2"/>
        <charset val="238"/>
      </rPr>
      <t>of which foreign</t>
    </r>
  </si>
  <si>
    <r>
      <t xml:space="preserve">spółki handlowe
</t>
    </r>
    <r>
      <rPr>
        <sz val="8"/>
        <color theme="1" tint="0.34998626667073579"/>
        <rFont val="Arial"/>
        <family val="2"/>
        <charset val="238"/>
      </rPr>
      <t>commercial  companies</t>
    </r>
  </si>
  <si>
    <r>
      <t xml:space="preserve">akcyjne
</t>
    </r>
    <r>
      <rPr>
        <sz val="8"/>
        <color theme="1" tint="0.34998626667073579"/>
        <rFont val="Arial"/>
        <family val="2"/>
        <charset val="238"/>
      </rPr>
      <t>join-stock</t>
    </r>
  </si>
  <si>
    <r>
      <t xml:space="preserve">z ograniczoną odpowie-dzialnością
</t>
    </r>
    <r>
      <rPr>
        <sz val="8"/>
        <color theme="1" tint="0.34998626667073579"/>
        <rFont val="Arial"/>
        <family val="2"/>
        <charset val="238"/>
      </rPr>
      <t>limited liability</t>
    </r>
  </si>
  <si>
    <r>
      <t xml:space="preserve">Trade; repair of motor vehicles </t>
    </r>
    <r>
      <rPr>
        <vertAlign val="superscript"/>
        <sz val="8"/>
        <color theme="1" tint="0.34998626667073579"/>
        <rFont val="Arial"/>
        <family val="2"/>
        <charset val="238"/>
      </rPr>
      <t>Δ</t>
    </r>
  </si>
  <si>
    <r>
      <t xml:space="preserve">Accommodation and catering </t>
    </r>
    <r>
      <rPr>
        <vertAlign val="superscript"/>
        <sz val="8"/>
        <color theme="1" tint="0.34998626667073579"/>
        <rFont val="Arial"/>
        <family val="2"/>
        <charset val="238"/>
      </rPr>
      <t>Δ</t>
    </r>
  </si>
  <si>
    <r>
      <t xml:space="preserve">W tym z udziałem kapitału
</t>
    </r>
    <r>
      <rPr>
        <sz val="8"/>
        <color theme="1" tint="0.34998626667073579"/>
        <rFont val="Arial"/>
        <family val="2"/>
        <charset val="238"/>
      </rPr>
      <t>Of which with share of capital</t>
    </r>
  </si>
  <si>
    <r>
      <t xml:space="preserve">Skarbu Państwa
</t>
    </r>
    <r>
      <rPr>
        <sz val="8"/>
        <color theme="1" tint="0.34998626667073579"/>
        <rFont val="Arial"/>
        <family val="2"/>
        <charset val="238"/>
      </rPr>
      <t>State Treasury</t>
    </r>
  </si>
  <si>
    <r>
      <t xml:space="preserve">państwo-
wych osób prawnych
</t>
    </r>
    <r>
      <rPr>
        <sz val="8"/>
        <color theme="1" tint="0.34998626667073579"/>
        <rFont val="Arial"/>
        <family val="2"/>
        <charset val="238"/>
      </rPr>
      <t>state legal persons</t>
    </r>
  </si>
  <si>
    <r>
      <t xml:space="preserve">samorządu terytoria-
nego
</t>
    </r>
    <r>
      <rPr>
        <sz val="8"/>
        <color theme="1" tint="0.34998626667073579"/>
        <rFont val="Arial"/>
        <family val="2"/>
        <charset val="238"/>
      </rPr>
      <t>local govern-
ment</t>
    </r>
  </si>
  <si>
    <r>
      <t xml:space="preserve">prywatnego krajowego
</t>
    </r>
    <r>
      <rPr>
        <sz val="8"/>
        <color theme="1" tint="0.34998626667073579"/>
        <rFont val="Arial"/>
        <family val="2"/>
        <charset val="238"/>
      </rPr>
      <t>private domestic</t>
    </r>
  </si>
  <si>
    <r>
      <t xml:space="preserve">zagranicznego
</t>
    </r>
    <r>
      <rPr>
        <sz val="8"/>
        <color theme="1" tint="0.34998626667073579"/>
        <rFont val="Arial"/>
        <family val="2"/>
        <charset val="238"/>
      </rPr>
      <t>foreign</t>
    </r>
  </si>
  <si>
    <r>
      <t xml:space="preserve">Wynik
finansowy
ze sprzedaży
produktów,
towarów
i materiałów
</t>
    </r>
    <r>
      <rPr>
        <sz val="8"/>
        <color theme="1" tint="0.34998626667073579"/>
        <rFont val="Arial"/>
        <family val="2"/>
        <charset val="238"/>
      </rPr>
      <t>Financial
result from sale of products, goods and materials</t>
    </r>
  </si>
  <si>
    <r>
      <t xml:space="preserve">Wynik finansowy brutto
</t>
    </r>
    <r>
      <rPr>
        <sz val="8"/>
        <color theme="1" tint="0.34998626667073579"/>
        <rFont val="Arial"/>
        <family val="2"/>
        <charset val="238"/>
      </rPr>
      <t>Gross financial result</t>
    </r>
  </si>
  <si>
    <r>
      <t xml:space="preserve">Obciążenia wyniku finansowego brutto
</t>
    </r>
    <r>
      <rPr>
        <sz val="8"/>
        <color theme="1" tint="0.34998626667073579"/>
        <rFont val="Arial"/>
        <family val="2"/>
        <charset val="238"/>
      </rPr>
      <t>Encum-brances
of gross financial
result</t>
    </r>
  </si>
  <si>
    <r>
      <t xml:space="preserve">Wynik finansowy netto
</t>
    </r>
    <r>
      <rPr>
        <sz val="8"/>
        <color theme="1" tint="0.34998626667073579"/>
        <rFont val="Arial"/>
        <family val="2"/>
        <charset val="238"/>
      </rPr>
      <t>Net financial result</t>
    </r>
  </si>
  <si>
    <r>
      <t xml:space="preserve">ogółem
</t>
    </r>
    <r>
      <rPr>
        <sz val="8"/>
        <color theme="1" tint="0.34998626667073579"/>
        <rFont val="Arial"/>
        <family val="2"/>
        <charset val="238"/>
      </rPr>
      <t>grand total</t>
    </r>
  </si>
  <si>
    <r>
      <t xml:space="preserve">przychody netto ze sprzedaży produktów
</t>
    </r>
    <r>
      <rPr>
        <sz val="8"/>
        <color theme="1" tint="0.34998626667073579"/>
        <rFont val="Arial"/>
        <family val="2"/>
        <charset val="238"/>
      </rPr>
      <t>net revenues
from sale
of products</t>
    </r>
    <r>
      <rPr>
        <sz val="8"/>
        <rFont val="Arial"/>
        <family val="2"/>
        <charset val="238"/>
      </rPr>
      <t xml:space="preserve">  </t>
    </r>
  </si>
  <si>
    <r>
      <t xml:space="preserve">przychody
 netto ze sprzedaży  towarów
i materiałów
</t>
    </r>
    <r>
      <rPr>
        <sz val="8"/>
        <color theme="1" tint="0.34998626667073579"/>
        <rFont val="Arial"/>
        <family val="2"/>
        <charset val="238"/>
      </rPr>
      <t>net revenues from sale
of goods
and  materials</t>
    </r>
    <r>
      <rPr>
        <sz val="8"/>
        <rFont val="Arial"/>
        <family val="2"/>
        <charset val="238"/>
      </rPr>
      <t xml:space="preserve"> </t>
    </r>
  </si>
  <si>
    <r>
      <t xml:space="preserve">pozostałe przychody
operacyjne
</t>
    </r>
    <r>
      <rPr>
        <sz val="8"/>
        <color theme="1" tint="0.34998626667073579"/>
        <rFont val="Arial"/>
        <family val="2"/>
        <charset val="238"/>
      </rPr>
      <t>other operational revenues</t>
    </r>
  </si>
  <si>
    <r>
      <t xml:space="preserve">przychody
finansowe
</t>
    </r>
    <r>
      <rPr>
        <sz val="8"/>
        <color theme="1" tint="0.34998626667073579"/>
        <rFont val="Arial"/>
        <family val="2"/>
        <charset val="238"/>
      </rPr>
      <t>financial
revenues</t>
    </r>
    <r>
      <rPr>
        <sz val="8"/>
        <rFont val="Arial"/>
        <family val="2"/>
        <charset val="238"/>
      </rPr>
      <t xml:space="preserve"> </t>
    </r>
  </si>
  <si>
    <r>
      <t xml:space="preserve">ogółem
</t>
    </r>
    <r>
      <rPr>
        <sz val="8"/>
        <color theme="1" tint="0.34998626667073579"/>
        <rFont val="Arial"/>
        <family val="2"/>
        <charset val="238"/>
      </rPr>
      <t>grand tota</t>
    </r>
  </si>
  <si>
    <r>
      <t xml:space="preserve">koszt własny sprzedanych produktów
</t>
    </r>
    <r>
      <rPr>
        <sz val="8"/>
        <color theme="1" tint="0.34998626667073579"/>
        <rFont val="Arial"/>
        <family val="2"/>
        <charset val="238"/>
      </rPr>
      <t xml:space="preserve">cost 
of products sold </t>
    </r>
  </si>
  <si>
    <r>
      <t xml:space="preserve">wartość
sprzeda-nych
towarów
i materiałów
</t>
    </r>
    <r>
      <rPr>
        <sz val="8"/>
        <color theme="1" tint="0.34998626667073579"/>
        <rFont val="Arial"/>
        <family val="2"/>
        <charset val="238"/>
      </rPr>
      <t>value of sold
goods
and materials</t>
    </r>
  </si>
  <si>
    <r>
      <t xml:space="preserve">pozostałe
koszty
operacyjne
</t>
    </r>
    <r>
      <rPr>
        <sz val="8"/>
        <color theme="1" tint="0.34998626667073579"/>
        <rFont val="Arial"/>
        <family val="2"/>
        <charset val="238"/>
      </rPr>
      <t>other
operating
cost</t>
    </r>
  </si>
  <si>
    <r>
      <t xml:space="preserve">koszty
finansowe
</t>
    </r>
    <r>
      <rPr>
        <sz val="8"/>
        <color theme="1" tint="0.34998626667073579"/>
        <rFont val="Arial"/>
        <family val="2"/>
        <charset val="238"/>
      </rPr>
      <t>financial
costs</t>
    </r>
  </si>
  <si>
    <r>
      <t xml:space="preserve">saldo
</t>
    </r>
    <r>
      <rPr>
        <sz val="8"/>
        <color theme="1" tint="0.34998626667073579"/>
        <rFont val="Arial"/>
        <family val="2"/>
        <charset val="238"/>
      </rPr>
      <t>balance</t>
    </r>
  </si>
  <si>
    <r>
      <t xml:space="preserve">zysk
</t>
    </r>
    <r>
      <rPr>
        <sz val="8"/>
        <color theme="1" tint="0.34998626667073579"/>
        <rFont val="Arial"/>
        <family val="2"/>
        <charset val="238"/>
      </rPr>
      <t>profit</t>
    </r>
  </si>
  <si>
    <r>
      <t xml:space="preserve">strata
</t>
    </r>
    <r>
      <rPr>
        <sz val="8"/>
        <color theme="1" tint="0.34998626667073579"/>
        <rFont val="Arial"/>
        <family val="2"/>
        <charset val="238"/>
      </rPr>
      <t>loss</t>
    </r>
  </si>
  <si>
    <r>
      <t xml:space="preserve">w tym
dotacje
</t>
    </r>
    <r>
      <rPr>
        <sz val="8"/>
        <color theme="1" tint="0.34998626667073579"/>
        <rFont val="Arial"/>
        <family val="2"/>
        <charset val="238"/>
      </rPr>
      <t>of which subsidies</t>
    </r>
  </si>
  <si>
    <t>W tym   Of which</t>
  </si>
  <si>
    <r>
      <t xml:space="preserve">Ogółem 
</t>
    </r>
    <r>
      <rPr>
        <sz val="8"/>
        <color theme="1" tint="0.34998626667073579"/>
        <rFont val="Arial"/>
        <family val="2"/>
        <charset val="238"/>
      </rPr>
      <t>Grand 
total</t>
    </r>
  </si>
  <si>
    <r>
      <t xml:space="preserve">przetwórstwo przemysłowe
 </t>
    </r>
    <r>
      <rPr>
        <sz val="8"/>
        <color theme="1" tint="0.34998626667073579"/>
        <rFont val="Arial"/>
        <family val="2"/>
        <charset val="238"/>
      </rPr>
      <t>manufacturing</t>
    </r>
  </si>
  <si>
    <r>
      <t xml:space="preserve">budownictwo </t>
    </r>
    <r>
      <rPr>
        <sz val="8"/>
        <color theme="1" tint="0.34998626667073579"/>
        <rFont val="Arial"/>
        <family val="2"/>
        <charset val="238"/>
      </rPr>
      <t>construction</t>
    </r>
  </si>
  <si>
    <r>
      <t>handel; naprawa pojazdów samocho-
dowych</t>
    </r>
    <r>
      <rPr>
        <vertAlign val="superscript"/>
        <sz val="8"/>
        <rFont val="Arial"/>
        <family val="2"/>
        <charset val="238"/>
      </rPr>
      <t xml:space="preserve"> Δ</t>
    </r>
    <r>
      <rPr>
        <sz val="8"/>
        <rFont val="Arial"/>
        <family val="2"/>
        <charset val="238"/>
      </rPr>
      <t xml:space="preserve"> 
</t>
    </r>
    <r>
      <rPr>
        <sz val="8"/>
        <color theme="1" tint="0.34998626667073579"/>
        <rFont val="Arial"/>
        <family val="2"/>
        <charset val="238"/>
      </rPr>
      <t xml:space="preserve">trade; repair of motor vehicles </t>
    </r>
    <r>
      <rPr>
        <vertAlign val="superscript"/>
        <sz val="8"/>
        <color theme="1" tint="0.34998626667073579"/>
        <rFont val="Arial"/>
        <family val="2"/>
        <charset val="238"/>
      </rPr>
      <t>Δ</t>
    </r>
  </si>
  <si>
    <r>
      <t xml:space="preserve">transport 
i gospodarka magazynowa </t>
    </r>
    <r>
      <rPr>
        <sz val="8"/>
        <color theme="1" tint="0.34998626667073579"/>
        <rFont val="Arial"/>
        <family val="2"/>
        <charset val="238"/>
      </rPr>
      <t>transportation 
and storage</t>
    </r>
  </si>
  <si>
    <r>
      <t xml:space="preserve">GROSS FINANCIAL RESULT </t>
    </r>
    <r>
      <rPr>
        <vertAlign val="superscript"/>
        <sz val="11"/>
        <color theme="1" tint="0.34998626667073579"/>
        <rFont val="Arial"/>
        <family val="2"/>
        <charset val="238"/>
      </rPr>
      <t xml:space="preserve"> a</t>
    </r>
    <r>
      <rPr>
        <sz val="11"/>
        <color theme="1" tint="0.34998626667073579"/>
        <rFont val="Arial"/>
        <family val="2"/>
        <charset val="238"/>
      </rPr>
      <t xml:space="preserve"> </t>
    </r>
  </si>
  <si>
    <r>
      <t xml:space="preserve"> NET FINANCIAL RESULT  </t>
    </r>
    <r>
      <rPr>
        <vertAlign val="superscript"/>
        <sz val="11"/>
        <color theme="1" tint="0.34998626667073579"/>
        <rFont val="Arial"/>
        <family val="2"/>
        <charset val="238"/>
      </rPr>
      <t>a</t>
    </r>
    <r>
      <rPr>
        <sz val="11"/>
        <color theme="1" tint="0.34998626667073579"/>
        <rFont val="Arial"/>
        <family val="2"/>
        <charset val="238"/>
      </rPr>
      <t xml:space="preserve"> </t>
    </r>
  </si>
  <si>
    <r>
      <t xml:space="preserve">W tym   </t>
    </r>
    <r>
      <rPr>
        <sz val="8"/>
        <color theme="1" tint="0.34998626667073579"/>
        <rFont val="Arial"/>
        <family val="2"/>
        <charset val="238"/>
      </rPr>
      <t>Of which</t>
    </r>
  </si>
  <si>
    <r>
      <t xml:space="preserve">przetwórstwo </t>
    </r>
    <r>
      <rPr>
        <sz val="8"/>
        <color theme="1" tint="0.34998626667073579"/>
        <rFont val="Arial"/>
        <family val="2"/>
        <charset val="238"/>
      </rPr>
      <t>przemysłowe
 manufacturing</t>
    </r>
  </si>
  <si>
    <r>
      <t xml:space="preserve">Wskaźnik rentowności ze sprzedaży w % 
</t>
    </r>
    <r>
      <rPr>
        <sz val="8"/>
        <color theme="1" tint="0.34998626667073579"/>
        <rFont val="Arial"/>
        <family val="2"/>
        <charset val="238"/>
      </rPr>
      <t xml:space="preserve">Sales profitability rate in % </t>
    </r>
  </si>
  <si>
    <r>
      <t xml:space="preserve">Wskaźnik poziomu kosztów w % 
</t>
    </r>
    <r>
      <rPr>
        <sz val="8"/>
        <color theme="1" tint="0.34998626667073579"/>
        <rFont val="Arial"/>
        <family val="2"/>
        <charset val="238"/>
      </rPr>
      <t xml:space="preserve">Cost level indicator in % </t>
    </r>
  </si>
  <si>
    <r>
      <t xml:space="preserve">Wskaźnik rentowności obrotu brutto w %
</t>
    </r>
    <r>
      <rPr>
        <sz val="8"/>
        <color theme="1" tint="0.34998626667073579"/>
        <rFont val="Arial"/>
        <family val="2"/>
        <charset val="238"/>
      </rPr>
      <t xml:space="preserve">Profitability rate of gross turnover in % </t>
    </r>
  </si>
  <si>
    <r>
      <t xml:space="preserve">Wskaźnik płynności finansowej I stopnia w %
</t>
    </r>
    <r>
      <rPr>
        <sz val="8"/>
        <color theme="1" tint="0.34998626667073579"/>
        <rFont val="Arial"/>
        <family val="2"/>
        <charset val="238"/>
      </rPr>
      <t>Financial liquidity ratio of the first degree in %</t>
    </r>
  </si>
  <si>
    <r>
      <t xml:space="preserve">Wskaźnik płynności finansowej II stopnia w %
</t>
    </r>
    <r>
      <rPr>
        <sz val="8"/>
        <color theme="1" tint="0.34998626667073579"/>
        <rFont val="Arial"/>
        <family val="2"/>
        <charset val="238"/>
      </rPr>
      <t>Financial liquidity ratio of the second degree in %</t>
    </r>
  </si>
  <si>
    <r>
      <t xml:space="preserve">Liczba przedsiębiorstw objętych badaniem
</t>
    </r>
    <r>
      <rPr>
        <sz val="8"/>
        <color theme="1" tint="0.34998626667073579"/>
        <rFont val="Arial"/>
        <family val="2"/>
        <charset val="238"/>
      </rPr>
      <t>Number of enterprises covered by survey</t>
    </r>
  </si>
  <si>
    <r>
      <t>Udział liczby przedsiębiorstw wykazujących zysk netto w ogólnej liczbie przedsiębiorstw</t>
    </r>
    <r>
      <rPr>
        <vertAlign val="superscript"/>
        <sz val="8"/>
        <rFont val="Arial"/>
        <family val="2"/>
        <charset val="238"/>
      </rPr>
      <t>b</t>
    </r>
    <r>
      <rPr>
        <sz val="8"/>
        <rFont val="Arial"/>
        <family val="2"/>
        <charset val="238"/>
      </rPr>
      <t xml:space="preserve"> w %
</t>
    </r>
    <r>
      <rPr>
        <sz val="8"/>
        <color theme="1" tint="0.34998626667073579"/>
        <rFont val="Arial"/>
        <family val="2"/>
        <charset val="238"/>
      </rPr>
      <t>Share of number of enterprises showing net profit in total number of enterprises</t>
    </r>
    <r>
      <rPr>
        <vertAlign val="superscript"/>
        <sz val="8"/>
        <color theme="1" tint="0.34998626667073579"/>
        <rFont val="Arial"/>
        <family val="2"/>
        <charset val="238"/>
      </rPr>
      <t>b</t>
    </r>
    <r>
      <rPr>
        <sz val="8"/>
        <color theme="1" tint="0.34998626667073579"/>
        <rFont val="Arial"/>
        <family val="2"/>
        <charset val="238"/>
      </rPr>
      <t xml:space="preserve"> in %</t>
    </r>
  </si>
  <si>
    <r>
      <t xml:space="preserve">Udział przychodów przedsiębiorstw wykazujących zysk netto w przychodach z całokształtu działalności </t>
    </r>
    <r>
      <rPr>
        <vertAlign val="superscript"/>
        <sz val="8"/>
        <rFont val="Arial"/>
        <family val="2"/>
        <charset val="238"/>
      </rPr>
      <t>b</t>
    </r>
    <r>
      <rPr>
        <sz val="8"/>
        <rFont val="Arial"/>
        <family val="2"/>
        <charset val="238"/>
      </rPr>
      <t xml:space="preserve"> w %
</t>
    </r>
    <r>
      <rPr>
        <sz val="8"/>
        <color theme="1" tint="0.34998626667073579"/>
        <rFont val="Arial"/>
        <family val="2"/>
        <charset val="238"/>
      </rPr>
      <t>Share of revenues of enterprises showing net profit in total income from the whole activity</t>
    </r>
    <r>
      <rPr>
        <vertAlign val="superscript"/>
        <sz val="8"/>
        <color theme="1" tint="0.34998626667073579"/>
        <rFont val="Arial"/>
        <family val="2"/>
        <charset val="238"/>
      </rPr>
      <t>b</t>
    </r>
    <r>
      <rPr>
        <sz val="8"/>
        <color theme="1" tint="0.34998626667073579"/>
        <rFont val="Arial"/>
        <family val="2"/>
        <charset val="238"/>
      </rPr>
      <t xml:space="preserve"> in %</t>
    </r>
  </si>
  <si>
    <r>
      <t xml:space="preserve">Aktywa obrotowe          </t>
    </r>
    <r>
      <rPr>
        <sz val="8"/>
        <color theme="1" tint="0.34998626667073579"/>
        <rFont val="Arial"/>
        <family val="2"/>
        <charset val="238"/>
      </rPr>
      <t>Current assets</t>
    </r>
  </si>
  <si>
    <r>
      <t xml:space="preserve">Zobowiązania długoterminowe
</t>
    </r>
    <r>
      <rPr>
        <sz val="8"/>
        <color theme="1" tint="0.34998626667073579"/>
        <rFont val="Arial"/>
        <family val="2"/>
        <charset val="238"/>
      </rPr>
      <t>Long-term 
liabiliteies</t>
    </r>
  </si>
  <si>
    <r>
      <t xml:space="preserve">zapasy  </t>
    </r>
    <r>
      <rPr>
        <sz val="8"/>
        <color theme="1" tint="0.34998626667073579"/>
        <rFont val="Arial"/>
        <family val="2"/>
        <charset val="238"/>
      </rPr>
      <t>stocks</t>
    </r>
  </si>
  <si>
    <r>
      <t xml:space="preserve">należności krótkoterminowe
</t>
    </r>
    <r>
      <rPr>
        <sz val="8"/>
        <color theme="1" tint="0.34998626667073579"/>
        <rFont val="Arial"/>
        <family val="2"/>
        <charset val="238"/>
      </rPr>
      <t>short-term dues</t>
    </r>
  </si>
  <si>
    <r>
      <t xml:space="preserve">inwestycje
krótkoterminowe
</t>
    </r>
    <r>
      <rPr>
        <sz val="8"/>
        <color theme="1" tint="0.34998626667073579"/>
        <rFont val="Arial"/>
        <family val="2"/>
        <charset val="238"/>
      </rPr>
      <t>short-term
investments</t>
    </r>
  </si>
  <si>
    <r>
      <t xml:space="preserve">w tym   </t>
    </r>
    <r>
      <rPr>
        <sz val="8"/>
        <color theme="1" tint="0.34998626667073579"/>
        <rFont val="Arial"/>
        <family val="2"/>
        <charset val="238"/>
      </rPr>
      <t xml:space="preserve"> of which</t>
    </r>
  </si>
  <si>
    <r>
      <t xml:space="preserve">kredyty bankowe
i pożyczki
</t>
    </r>
    <r>
      <rPr>
        <sz val="8"/>
        <color theme="1" tint="0.34998626667073579"/>
        <rFont val="Arial"/>
        <family val="2"/>
        <charset val="238"/>
      </rPr>
      <t>bank credits 
and loans</t>
    </r>
  </si>
  <si>
    <r>
      <t xml:space="preserve">z tytułu dostaw 
i usług </t>
    </r>
    <r>
      <rPr>
        <vertAlign val="superscript"/>
        <sz val="8"/>
        <rFont val="Arial"/>
        <family val="2"/>
        <charset val="238"/>
      </rPr>
      <t>c</t>
    </r>
    <r>
      <rPr>
        <sz val="8"/>
        <rFont val="Arial"/>
        <family val="2"/>
        <charset val="238"/>
      </rPr>
      <t xml:space="preserve">
</t>
    </r>
    <r>
      <rPr>
        <sz val="8"/>
        <color theme="1" tint="0.34998626667073579"/>
        <rFont val="Arial"/>
        <family val="2"/>
        <charset val="238"/>
      </rPr>
      <t>from deliveries and services</t>
    </r>
    <r>
      <rPr>
        <vertAlign val="superscript"/>
        <sz val="8"/>
        <color theme="1" tint="0.34998626667073579"/>
        <rFont val="Arial"/>
        <family val="2"/>
        <charset val="238"/>
      </rPr>
      <t xml:space="preserve"> c</t>
    </r>
  </si>
  <si>
    <r>
      <t xml:space="preserve">z tytułu podatków, ceł, ubezpieczeń
i innych
świadczeń
</t>
    </r>
    <r>
      <rPr>
        <sz val="8"/>
        <color theme="1" tint="0.34998626667073579"/>
        <rFont val="Arial"/>
        <family val="2"/>
        <charset val="238"/>
      </rPr>
      <t>on account of taxes, customs duties, insurance and other benefits</t>
    </r>
  </si>
  <si>
    <r>
      <t xml:space="preserve">produkty
gotowe
</t>
    </r>
    <r>
      <rPr>
        <sz val="8"/>
        <color theme="1" tint="0.34998626667073579"/>
        <rFont val="Arial"/>
        <family val="2"/>
        <charset val="238"/>
      </rPr>
      <t>finished
products</t>
    </r>
  </si>
  <si>
    <r>
      <t xml:space="preserve">towary
</t>
    </r>
    <r>
      <rPr>
        <sz val="8"/>
        <color theme="1" tint="0.34998626667073579"/>
        <rFont val="Arial"/>
        <family val="2"/>
        <charset val="238"/>
      </rPr>
      <t>goods</t>
    </r>
  </si>
  <si>
    <r>
      <t>w tym
z tytułu dostaw
i usług</t>
    </r>
    <r>
      <rPr>
        <vertAlign val="superscript"/>
        <sz val="8"/>
        <rFont val="Arial"/>
        <family val="2"/>
        <charset val="238"/>
      </rPr>
      <t xml:space="preserve"> c</t>
    </r>
    <r>
      <rPr>
        <sz val="8"/>
        <rFont val="Arial"/>
        <family val="2"/>
        <charset val="238"/>
      </rPr>
      <t xml:space="preserve">
</t>
    </r>
    <r>
      <rPr>
        <sz val="8"/>
        <color theme="1" tint="0.34998626667073579"/>
        <rFont val="Arial"/>
        <family val="2"/>
        <charset val="238"/>
      </rPr>
      <t xml:space="preserve">of which from deliveries and services </t>
    </r>
    <r>
      <rPr>
        <vertAlign val="superscript"/>
        <sz val="8"/>
        <color theme="1" tint="0.34998626667073579"/>
        <rFont val="Arial"/>
        <family val="2"/>
        <charset val="238"/>
      </rPr>
      <t>c</t>
    </r>
  </si>
  <si>
    <r>
      <t xml:space="preserve">W tym           </t>
    </r>
    <r>
      <rPr>
        <sz val="8"/>
        <color theme="1" tint="0.34998626667073579"/>
        <rFont val="Arial"/>
        <family val="2"/>
        <charset val="238"/>
      </rPr>
      <t xml:space="preserve"> Of which</t>
    </r>
  </si>
  <si>
    <r>
      <t xml:space="preserve">zapasy
</t>
    </r>
    <r>
      <rPr>
        <sz val="8"/>
        <color theme="1" tint="0.34998626667073579"/>
        <rFont val="Arial"/>
        <family val="2"/>
        <charset val="238"/>
      </rPr>
      <t>stocks</t>
    </r>
  </si>
  <si>
    <r>
      <t xml:space="preserve">inwestycje
krótkotermino-
we
</t>
    </r>
    <r>
      <rPr>
        <sz val="8"/>
        <color theme="1" tint="0.34998626667073579"/>
        <rFont val="Arial"/>
        <family val="2"/>
        <charset val="238"/>
      </rPr>
      <t>short-term
investments</t>
    </r>
  </si>
  <si>
    <r>
      <t xml:space="preserve">w tym </t>
    </r>
    <r>
      <rPr>
        <sz val="8"/>
        <color theme="1" tint="0.34998626667073579"/>
        <rFont val="Arial"/>
        <family val="2"/>
        <charset val="238"/>
      </rPr>
      <t>of which</t>
    </r>
  </si>
  <si>
    <r>
      <t>w tym z tytułu dostaw i usług</t>
    </r>
    <r>
      <rPr>
        <vertAlign val="superscript"/>
        <sz val="8"/>
        <color theme="1"/>
        <rFont val="Arial"/>
        <family val="2"/>
        <charset val="238"/>
      </rPr>
      <t xml:space="preserve"> 2</t>
    </r>
    <r>
      <rPr>
        <sz val="8"/>
        <color theme="1"/>
        <rFont val="Arial"/>
        <family val="2"/>
        <charset val="238"/>
      </rPr>
      <t xml:space="preserve">
</t>
    </r>
    <r>
      <rPr>
        <sz val="8"/>
        <color theme="1" tint="0.34998626667073579"/>
        <rFont val="Arial"/>
        <family val="2"/>
        <charset val="238"/>
      </rPr>
      <t xml:space="preserve">of which from deliveries and 
services </t>
    </r>
    <r>
      <rPr>
        <vertAlign val="superscript"/>
        <sz val="8"/>
        <color theme="1" tint="0.34998626667073579"/>
        <rFont val="Arial"/>
        <family val="2"/>
        <charset val="238"/>
      </rPr>
      <t>2</t>
    </r>
  </si>
  <si>
    <r>
      <t xml:space="preserve">produkty gotowe
</t>
    </r>
    <r>
      <rPr>
        <sz val="8"/>
        <color theme="1" tint="0.34998626667073579"/>
        <rFont val="Arial"/>
        <family val="2"/>
        <charset val="238"/>
      </rPr>
      <t>finished
products</t>
    </r>
  </si>
  <si>
    <r>
      <t xml:space="preserve">W tym            </t>
    </r>
    <r>
      <rPr>
        <sz val="8"/>
        <color theme="1" tint="0.34998626667073579"/>
        <rFont val="Arial"/>
        <family val="2"/>
        <charset val="238"/>
      </rPr>
      <t>Of which</t>
    </r>
  </si>
  <si>
    <r>
      <t xml:space="preserve">Ogółem
</t>
    </r>
    <r>
      <rPr>
        <sz val="8"/>
        <color theme="1" tint="0.34998626667073579"/>
        <rFont val="Arial"/>
        <family val="2"/>
        <charset val="238"/>
      </rPr>
      <t xml:space="preserve">Grand total </t>
    </r>
  </si>
  <si>
    <r>
      <t xml:space="preserve">W tym     </t>
    </r>
    <r>
      <rPr>
        <sz val="8"/>
        <color theme="1" tint="0.34998626667073579"/>
        <rFont val="Arial"/>
        <family val="2"/>
        <charset val="238"/>
      </rPr>
      <t xml:space="preserve"> Of which</t>
    </r>
  </si>
  <si>
    <r>
      <t xml:space="preserve">na środki trwałe
</t>
    </r>
    <r>
      <rPr>
        <sz val="8"/>
        <color theme="1" tint="0.34998626667073579"/>
        <rFont val="Arial"/>
        <family val="2"/>
        <charset val="238"/>
      </rPr>
      <t>for fixed
 assets</t>
    </r>
  </si>
  <si>
    <r>
      <t xml:space="preserve">w tym     </t>
    </r>
    <r>
      <rPr>
        <sz val="8"/>
        <color theme="1" tint="0.34998626667073579"/>
        <rFont val="Arial"/>
        <family val="2"/>
        <charset val="238"/>
      </rPr>
      <t>of which</t>
    </r>
  </si>
  <si>
    <r>
      <rPr>
        <b/>
        <sz val="8"/>
        <rFont val="Arial"/>
        <family val="2"/>
        <charset val="238"/>
      </rPr>
      <t>A</t>
    </r>
    <r>
      <rPr>
        <sz val="8"/>
        <rFont val="Arial"/>
        <family val="2"/>
        <charset val="238"/>
      </rPr>
      <t xml:space="preserve"> – analogiczny okres
       roku poprzedniego = 100
</t>
    </r>
    <r>
      <rPr>
        <sz val="8"/>
        <color theme="1" tint="0.34998626667073579"/>
        <rFont val="Arial"/>
        <family val="2"/>
        <charset val="238"/>
      </rPr>
      <t xml:space="preserve">       corresponding period
       of previous  year = 100</t>
    </r>
  </si>
  <si>
    <r>
      <t xml:space="preserve">budynki 
i budowle
</t>
    </r>
    <r>
      <rPr>
        <sz val="8"/>
        <color theme="1" tint="0.34998626667073579"/>
        <rFont val="Arial"/>
        <family val="2"/>
        <charset val="238"/>
      </rPr>
      <t>buildings 
and structures</t>
    </r>
  </si>
  <si>
    <r>
      <t xml:space="preserve">maszyny, urządzenia techniczne 
i narzędzia
</t>
    </r>
    <r>
      <rPr>
        <sz val="8"/>
        <color theme="1" tint="0.34998626667073579"/>
        <rFont val="Arial"/>
        <family val="2"/>
        <charset val="238"/>
      </rPr>
      <t>machinery, 
and equipment 
and tools</t>
    </r>
  </si>
  <si>
    <r>
      <t xml:space="preserve">środki
transportu
</t>
    </r>
    <r>
      <rPr>
        <sz val="8"/>
        <color theme="1" tint="0.34998626667073579"/>
        <rFont val="Arial"/>
        <family val="2"/>
        <charset val="238"/>
      </rPr>
      <t>transport equipment</t>
    </r>
  </si>
  <si>
    <r>
      <t xml:space="preserve">Osoby korzystające
</t>
    </r>
    <r>
      <rPr>
        <sz val="8"/>
        <color theme="1" tint="0.34998626667073579"/>
        <rFont val="Arial"/>
        <family val="2"/>
        <charset val="238"/>
      </rPr>
      <t>Tourists accommodated</t>
    </r>
  </si>
  <si>
    <r>
      <t xml:space="preserve">Udzielone noclegi
</t>
    </r>
    <r>
      <rPr>
        <sz val="8"/>
        <color theme="1" tint="0.34998626667073579"/>
        <rFont val="Arial"/>
        <family val="2"/>
        <charset val="238"/>
      </rPr>
      <t>Nights spent</t>
    </r>
  </si>
  <si>
    <r>
      <t xml:space="preserve">Stopień
wykorzystania
miejsc
noclegowych
w %
</t>
    </r>
    <r>
      <rPr>
        <sz val="8"/>
        <color theme="1" tint="0.34998626667073579"/>
        <rFont val="Arial"/>
        <family val="2"/>
        <charset val="238"/>
      </rPr>
      <t>Occupancy rate of bed places
in %</t>
    </r>
  </si>
  <si>
    <r>
      <t xml:space="preserve">Stopień
wykorzystania
pokoi
w %
</t>
    </r>
    <r>
      <rPr>
        <sz val="8"/>
        <color theme="1" tint="0.34998626667073579"/>
        <rFont val="Arial"/>
        <family val="2"/>
        <charset val="238"/>
      </rPr>
      <t>Occupancy rate of rooms
in %</t>
    </r>
  </si>
  <si>
    <r>
      <t xml:space="preserve">w tym turyści zagraniczni
</t>
    </r>
    <r>
      <rPr>
        <sz val="8"/>
        <color theme="1" tint="0.34998626667073579"/>
        <rFont val="Arial"/>
        <family val="2"/>
        <charset val="238"/>
      </rPr>
      <t>of which foreign tourists</t>
    </r>
  </si>
  <si>
    <r>
      <t xml:space="preserve">w tym
turystom
zagranicznym
</t>
    </r>
    <r>
      <rPr>
        <sz val="8"/>
        <color theme="1" tint="0.34998626667073579"/>
        <rFont val="Arial"/>
        <family val="2"/>
        <charset val="238"/>
      </rPr>
      <t>of which foreign
tourists</t>
    </r>
  </si>
  <si>
    <r>
      <rPr>
        <sz val="8"/>
        <color theme="1" tint="0.34998626667073579"/>
        <rFont val="Arial"/>
        <family val="2"/>
        <charset val="238"/>
      </rPr>
      <t xml:space="preserve">S o u r c e: data of the National Police Headquarters. </t>
    </r>
    <r>
      <rPr>
        <sz val="8"/>
        <color indexed="63"/>
        <rFont val="Arial"/>
        <family val="2"/>
        <charset val="238"/>
      </rPr>
      <t xml:space="preserve"> </t>
    </r>
  </si>
  <si>
    <r>
      <t xml:space="preserve">województwo = 100
</t>
    </r>
    <r>
      <rPr>
        <sz val="8"/>
        <color theme="1" tint="0.34998626667073579"/>
        <rFont val="Arial"/>
        <family val="2"/>
        <charset val="238"/>
      </rPr>
      <t>voivodhip = 100</t>
    </r>
  </si>
  <si>
    <r>
      <t>a Small fires – area of object to 70 m</t>
    </r>
    <r>
      <rPr>
        <vertAlign val="superscript"/>
        <sz val="8"/>
        <color theme="1" tint="0.34998626667073579"/>
        <rFont val="Arial"/>
        <family val="2"/>
        <charset val="238"/>
      </rPr>
      <t>2</t>
    </r>
    <r>
      <rPr>
        <sz val="8"/>
        <color theme="1" tint="0.34998626667073579"/>
        <rFont val="Arial"/>
        <family val="2"/>
        <charset val="238"/>
      </rPr>
      <t>, medium – 71 up to 300 m</t>
    </r>
    <r>
      <rPr>
        <vertAlign val="superscript"/>
        <sz val="8"/>
        <color theme="1" tint="0.34998626667073579"/>
        <rFont val="Arial"/>
        <family val="2"/>
        <charset val="238"/>
      </rPr>
      <t>2</t>
    </r>
    <r>
      <rPr>
        <sz val="8"/>
        <color theme="1" tint="0.34998626667073579"/>
        <rFont val="Arial"/>
        <family val="2"/>
        <charset val="238"/>
      </rPr>
      <t>, large – 301 up to 1000 m</t>
    </r>
    <r>
      <rPr>
        <vertAlign val="superscript"/>
        <sz val="8"/>
        <color theme="1" tint="0.34998626667073579"/>
        <rFont val="Arial"/>
        <family val="2"/>
        <charset val="238"/>
      </rPr>
      <t>2</t>
    </r>
    <r>
      <rPr>
        <sz val="8"/>
        <color theme="1" tint="0.34998626667073579"/>
        <rFont val="Arial"/>
        <family val="2"/>
        <charset val="238"/>
      </rPr>
      <t>, very large – over 1000 m</t>
    </r>
    <r>
      <rPr>
        <vertAlign val="superscript"/>
        <sz val="8"/>
        <color theme="1" tint="0.34998626667073579"/>
        <rFont val="Arial"/>
        <family val="2"/>
        <charset val="238"/>
      </rPr>
      <t>2</t>
    </r>
    <r>
      <rPr>
        <sz val="8"/>
        <color theme="1" tint="0.34998626667073579"/>
        <rFont val="Arial"/>
        <family val="2"/>
        <charset val="238"/>
      </rPr>
      <t>.
S o u r c e: data of the Voivodship State Fire Headquarters in Wrocław.</t>
    </r>
  </si>
  <si>
    <r>
      <t xml:space="preserve">w tym kobiety
</t>
    </r>
    <r>
      <rPr>
        <sz val="8"/>
        <color theme="1" tint="0.34998626667073579"/>
        <rFont val="Arial"/>
        <family val="2"/>
        <charset val="238"/>
      </rPr>
      <t>of which female</t>
    </r>
  </si>
  <si>
    <r>
      <t>w tym: PRZEMYSŁ</t>
    </r>
    <r>
      <rPr>
        <b/>
        <sz val="8"/>
        <color theme="1"/>
        <rFont val="Arial"/>
        <family val="2"/>
        <charset val="238"/>
      </rPr>
      <t xml:space="preserve">
</t>
    </r>
    <r>
      <rPr>
        <sz val="8"/>
        <color theme="1" tint="0.34998626667073579"/>
        <rFont val="Arial"/>
        <family val="2"/>
        <charset val="238"/>
      </rPr>
      <t>of which: INDUSTRY</t>
    </r>
  </si>
  <si>
    <r>
      <t>BUDOWNICTWO</t>
    </r>
    <r>
      <rPr>
        <b/>
        <sz val="8"/>
        <color theme="1"/>
        <rFont val="Arial"/>
        <family val="2"/>
        <charset val="238"/>
      </rPr>
      <t xml:space="preserve">
</t>
    </r>
    <r>
      <rPr>
        <sz val="8"/>
        <color theme="1" tint="0.34998626667073579"/>
        <rFont val="Arial"/>
        <family val="2"/>
        <charset val="238"/>
      </rPr>
      <t>CONSTRUCTION</t>
    </r>
  </si>
  <si>
    <r>
      <t>BUDOWNICTWO</t>
    </r>
    <r>
      <rPr>
        <b/>
        <sz val="8"/>
        <color theme="1"/>
        <rFont val="Arial"/>
        <family val="2"/>
        <charset val="238"/>
      </rPr>
      <t xml:space="preserve">
</t>
    </r>
    <r>
      <rPr>
        <sz val="8"/>
        <color theme="1" tint="0.499984740745262"/>
        <rFont val="Arial"/>
        <family val="2"/>
        <charset val="238"/>
      </rPr>
      <t>CONSTRUCTION</t>
    </r>
  </si>
  <si>
    <r>
      <t xml:space="preserve">w tym spółdzielcze
</t>
    </r>
    <r>
      <rPr>
        <sz val="8"/>
        <color theme="1" tint="0.34998626667073579"/>
        <rFont val="Arial"/>
        <family val="2"/>
        <charset val="238"/>
      </rPr>
      <t>of which cooperative</t>
    </r>
  </si>
  <si>
    <r>
      <t xml:space="preserve">w tym spółdzielczego
</t>
    </r>
    <r>
      <rPr>
        <sz val="8"/>
        <color theme="1" tint="0.34998626667073579"/>
        <rFont val="Arial"/>
        <family val="2"/>
        <charset val="238"/>
      </rPr>
      <t>of which cooperative</t>
    </r>
  </si>
  <si>
    <r>
      <rPr>
        <b/>
        <sz val="8"/>
        <color theme="1"/>
        <rFont val="Arial"/>
        <family val="2"/>
        <charset val="238"/>
      </rPr>
      <t>WSKAŹNIK RENTOWNOŚCI OBROTU NETTO</t>
    </r>
    <r>
      <rPr>
        <sz val="8"/>
        <color theme="1"/>
        <rFont val="Arial"/>
        <family val="2"/>
        <charset val="238"/>
      </rPr>
      <t xml:space="preserve">
</t>
    </r>
    <r>
      <rPr>
        <sz val="8"/>
        <color theme="1" tint="0.34998626667073579"/>
        <rFont val="Arial"/>
        <family val="2"/>
        <charset val="238"/>
      </rPr>
      <t>NET TURNOVER PROFITABILITY RATE</t>
    </r>
  </si>
  <si>
    <r>
      <t>WYSZCZEGÓLNIENIE</t>
    </r>
    <r>
      <rPr>
        <sz val="8"/>
        <color theme="1" tint="0.34998626667073579"/>
        <rFont val="Arial"/>
        <family val="2"/>
        <charset val="238"/>
      </rPr>
      <t xml:space="preserve">
SPECIFICATION</t>
    </r>
  </si>
  <si>
    <r>
      <t>HANDEL; NAPRAWA POJAZDÓW SAMOCHODOWYCH</t>
    </r>
    <r>
      <rPr>
        <vertAlign val="superscript"/>
        <sz val="8"/>
        <color theme="1"/>
        <rFont val="Arial"/>
        <family val="2"/>
        <charset val="238"/>
      </rPr>
      <t>Δ</t>
    </r>
    <r>
      <rPr>
        <sz val="8"/>
        <color theme="1"/>
        <rFont val="Arial"/>
        <family val="2"/>
        <charset val="238"/>
      </rPr>
      <t xml:space="preserve">
</t>
    </r>
    <r>
      <rPr>
        <sz val="8"/>
        <color theme="1" tint="0.34998626667073579"/>
        <rFont val="Arial"/>
        <family val="2"/>
        <charset val="238"/>
      </rPr>
      <t>TRADE AND REPAIR OF MOTOR VEHICLES</t>
    </r>
    <r>
      <rPr>
        <vertAlign val="superscript"/>
        <sz val="8"/>
        <color theme="1" tint="0.34998626667073579"/>
        <rFont val="Arial"/>
        <family val="2"/>
        <charset val="238"/>
      </rPr>
      <t>Δ</t>
    </r>
  </si>
  <si>
    <r>
      <t xml:space="preserve">TRANSPORT I GOSPODARKA MAGAZYNOWA
</t>
    </r>
    <r>
      <rPr>
        <sz val="8"/>
        <color theme="1" tint="0.34998626667073579"/>
        <rFont val="Arial"/>
        <family val="2"/>
        <charset val="238"/>
      </rPr>
      <t>TRANSPORTATION AND STORAGE</t>
    </r>
  </si>
  <si>
    <r>
      <t>ZAKWATEROWANIE I GASTRONOMIA</t>
    </r>
    <r>
      <rPr>
        <vertAlign val="superscript"/>
        <sz val="8"/>
        <color theme="1"/>
        <rFont val="Arial"/>
        <family val="2"/>
        <charset val="238"/>
      </rPr>
      <t>Δ</t>
    </r>
    <r>
      <rPr>
        <sz val="8"/>
        <color theme="1"/>
        <rFont val="Arial"/>
        <family val="2"/>
        <charset val="238"/>
      </rPr>
      <t xml:space="preserve">
</t>
    </r>
    <r>
      <rPr>
        <sz val="8"/>
        <color theme="1" tint="0.34998626667073579"/>
        <rFont val="Arial"/>
        <family val="2"/>
        <charset val="238"/>
      </rPr>
      <t>ACCOMMODATION AND CATERING</t>
    </r>
    <r>
      <rPr>
        <vertAlign val="superscript"/>
        <sz val="8"/>
        <color theme="1" tint="0.34998626667073579"/>
        <rFont val="Arial"/>
        <family val="2"/>
        <charset val="238"/>
      </rPr>
      <t>Δ</t>
    </r>
  </si>
  <si>
    <r>
      <t xml:space="preserve">Spis tablic </t>
    </r>
    <r>
      <rPr>
        <sz val="12"/>
        <color theme="0"/>
        <rFont val="Arial"/>
        <family val="2"/>
        <charset val="238"/>
      </rPr>
      <t>/ List of tables</t>
    </r>
  </si>
  <si>
    <r>
      <t>AVERAGE PRICE PER M</t>
    </r>
    <r>
      <rPr>
        <vertAlign val="superscript"/>
        <sz val="9"/>
        <color theme="1" tint="0.34998626667073579"/>
        <rFont val="Arial"/>
        <family val="2"/>
        <charset val="238"/>
      </rPr>
      <t>2</t>
    </r>
    <r>
      <rPr>
        <sz val="9"/>
        <color theme="1" tint="0.34998626667073579"/>
        <rFont val="Arial"/>
        <family val="2"/>
        <charset val="238"/>
      </rPr>
      <t xml:space="preserve"> OF DWELLING </t>
    </r>
  </si>
  <si>
    <t>a  Dane dotyczą obiektów posiadających 10 i więcej miejsc noclegowych. b Wartości bezwzględne prezentowane są z uwzględnieniem imputacji dla jednostek, które odmówiły udziału w badaniu.</t>
  </si>
  <si>
    <t xml:space="preserve">a Data concerning facilities with 10 and more bed places. b Absolute values are presented including the imputation for units which refused to participate in the survey. </t>
  </si>
  <si>
    <r>
      <rPr>
        <sz val="11"/>
        <rFont val="Arial"/>
        <family val="2"/>
        <charset val="238"/>
      </rPr>
      <t xml:space="preserve">TABL. 23. </t>
    </r>
    <r>
      <rPr>
        <b/>
        <sz val="11"/>
        <rFont val="Arial"/>
        <family val="2"/>
        <charset val="238"/>
      </rPr>
      <t xml:space="preserve"> MIESIĘCZNE WYNIKI AUTOMATYCZNYCH POMIARÓW JAKOŚCI POWIETRZA </t>
    </r>
  </si>
  <si>
    <t>MIESIĘCZNE WYNIKI AUTOMATYCZNYCH POMIARÓW JAKOŚCI POWIETRZA</t>
  </si>
  <si>
    <t>MONTHLY RESULTS OF AUTOMATIC AIR QUALITY MEASUREMENT</t>
  </si>
  <si>
    <r>
      <t xml:space="preserve">National economy entities </t>
    </r>
    <r>
      <rPr>
        <b/>
        <vertAlign val="superscript"/>
        <sz val="8"/>
        <color theme="1" tint="0.34998626667073579"/>
        <rFont val="Arial"/>
        <family val="2"/>
        <charset val="238"/>
      </rPr>
      <t>c</t>
    </r>
  </si>
  <si>
    <r>
      <t xml:space="preserve">Registered unemployment rate </t>
    </r>
    <r>
      <rPr>
        <b/>
        <vertAlign val="superscript"/>
        <sz val="8"/>
        <color theme="1" tint="0.34998626667073579"/>
        <rFont val="Arial"/>
        <family val="2"/>
        <charset val="238"/>
      </rPr>
      <t xml:space="preserve">c </t>
    </r>
    <r>
      <rPr>
        <b/>
        <sz val="8"/>
        <color theme="1" tint="0.34998626667073579"/>
        <rFont val="Arial"/>
        <family val="2"/>
        <charset val="238"/>
      </rPr>
      <t xml:space="preserve"> in %</t>
    </r>
  </si>
  <si>
    <r>
      <t xml:space="preserve">Obiekty ogółem
</t>
    </r>
    <r>
      <rPr>
        <b/>
        <sz val="8"/>
        <color theme="1" tint="0.34998626667073579"/>
        <rFont val="Arial"/>
        <family val="2"/>
        <charset val="238"/>
      </rPr>
      <t>Tourist accommodation establishments - grand total</t>
    </r>
  </si>
  <si>
    <r>
      <t xml:space="preserve">Hotele, motele, pensjonaty i inne obiekty hotelowe – razem
</t>
    </r>
    <r>
      <rPr>
        <b/>
        <sz val="8"/>
        <color theme="1" tint="0.34998626667073579"/>
        <rFont val="Arial"/>
        <family val="2"/>
        <charset val="238"/>
      </rPr>
      <t>Hotels and similar establishments – total</t>
    </r>
  </si>
  <si>
    <r>
      <t xml:space="preserve">w tym hotele
</t>
    </r>
    <r>
      <rPr>
        <b/>
        <sz val="8"/>
        <color theme="1" tint="0.34998626667073579"/>
        <rFont val="Arial"/>
        <family val="2"/>
        <charset val="238"/>
      </rPr>
      <t>of which hotels</t>
    </r>
  </si>
  <si>
    <r>
      <t xml:space="preserve">Pozostałe obiekty noclegowe
</t>
    </r>
    <r>
      <rPr>
        <b/>
        <sz val="8"/>
        <color theme="1" tint="0.34998626667073579"/>
        <rFont val="Arial"/>
        <family val="2"/>
        <charset val="238"/>
      </rPr>
      <t>Other tourist accommodation establishments</t>
    </r>
  </si>
  <si>
    <r>
      <rPr>
        <b/>
        <sz val="8"/>
        <color theme="1"/>
        <rFont val="Arial"/>
        <family val="2"/>
        <charset val="238"/>
      </rPr>
      <t>PRZYROST NATURALNY</t>
    </r>
    <r>
      <rPr>
        <sz val="8"/>
        <color theme="1"/>
        <rFont val="Arial"/>
        <family val="2"/>
        <charset val="238"/>
      </rPr>
      <t xml:space="preserve"> na 1000 ludności
</t>
    </r>
    <r>
      <rPr>
        <b/>
        <sz val="8"/>
        <color theme="1" tint="0.34998626667073579"/>
        <rFont val="Arial"/>
        <family val="2"/>
        <charset val="238"/>
      </rPr>
      <t xml:space="preserve">NATURAL  INCREASE </t>
    </r>
    <r>
      <rPr>
        <sz val="8"/>
        <color theme="1" tint="0.34998626667073579"/>
        <rFont val="Arial"/>
        <family val="2"/>
        <charset val="238"/>
      </rPr>
      <t xml:space="preserve"> per  1000  population</t>
    </r>
  </si>
  <si>
    <r>
      <rPr>
        <b/>
        <sz val="8"/>
        <color theme="1"/>
        <rFont val="Arial"/>
        <family val="2"/>
        <charset val="238"/>
      </rPr>
      <t>SALDO  MIGRACJI  WEWNĘTRZNYCH I ZAGRANICZNYCH NA POBYT STAŁY</t>
    </r>
    <r>
      <rPr>
        <sz val="8"/>
        <color theme="1"/>
        <rFont val="Arial"/>
        <family val="2"/>
        <charset val="238"/>
      </rPr>
      <t xml:space="preserve"> 
na  1000  ludności 
</t>
    </r>
    <r>
      <rPr>
        <b/>
        <sz val="8"/>
        <color theme="1" tint="0.34998626667073579"/>
        <rFont val="Arial"/>
        <family val="2"/>
        <charset val="238"/>
      </rPr>
      <t xml:space="preserve">INTERNAL AND INTERNATIONAL NET MIGRATION FOR PERMANENT RESIDENCE  </t>
    </r>
    <r>
      <rPr>
        <sz val="8"/>
        <color theme="1" tint="0.34998626667073579"/>
        <rFont val="Arial"/>
        <family val="2"/>
        <charset val="238"/>
      </rPr>
      <t xml:space="preserve">
per  1000  population</t>
    </r>
  </si>
  <si>
    <r>
      <rPr>
        <b/>
        <sz val="8"/>
        <color theme="1"/>
        <rFont val="Arial"/>
        <family val="2"/>
        <charset val="238"/>
      </rPr>
      <t xml:space="preserve">STOPA BEZROBOCIA </t>
    </r>
    <r>
      <rPr>
        <sz val="8"/>
        <color theme="1"/>
        <rFont val="Arial"/>
        <family val="2"/>
        <charset val="238"/>
      </rPr>
      <t xml:space="preserve">w % (stan w końcu okresu)
</t>
    </r>
    <r>
      <rPr>
        <b/>
        <sz val="8"/>
        <color theme="1" tint="0.34998626667073579"/>
        <rFont val="Arial"/>
        <family val="2"/>
        <charset val="238"/>
      </rPr>
      <t>UNEMPLOYMENT RATE</t>
    </r>
    <r>
      <rPr>
        <sz val="8"/>
        <color theme="1" tint="0.34998626667073579"/>
        <rFont val="Arial"/>
        <family val="2"/>
        <charset val="238"/>
      </rPr>
      <t xml:space="preserve"> in % (end of period</t>
    </r>
    <r>
      <rPr>
        <sz val="8"/>
        <color theme="1"/>
        <rFont val="Arial"/>
        <family val="2"/>
        <charset val="238"/>
      </rPr>
      <t>)</t>
    </r>
  </si>
  <si>
    <r>
      <rPr>
        <b/>
        <sz val="8"/>
        <color theme="1"/>
        <rFont val="Arial"/>
        <family val="2"/>
        <charset val="238"/>
      </rPr>
      <t xml:space="preserve">LICZBA BEZROBOTNYCH NA 1 OFERTĘ PRACY </t>
    </r>
    <r>
      <rPr>
        <sz val="8"/>
        <color theme="1"/>
        <rFont val="Arial"/>
        <family val="2"/>
        <charset val="238"/>
      </rPr>
      <t xml:space="preserve"> (stan w końcu okresu)
</t>
    </r>
    <r>
      <rPr>
        <b/>
        <sz val="8"/>
        <color theme="1" tint="0.34998626667073579"/>
        <rFont val="Arial"/>
        <family val="2"/>
        <charset val="238"/>
      </rPr>
      <t>NUMBERS OF UNEMPLOYED PERSONS</t>
    </r>
    <r>
      <rPr>
        <sz val="8"/>
        <color theme="1" tint="0.34998626667073579"/>
        <rFont val="Arial"/>
        <family val="2"/>
        <charset val="238"/>
      </rPr>
      <t xml:space="preserve"> </t>
    </r>
    <r>
      <rPr>
        <b/>
        <sz val="8"/>
        <color theme="1" tint="0.34998626667073579"/>
        <rFont val="Arial"/>
        <family val="2"/>
        <charset val="238"/>
      </rPr>
      <t>PER 1 JOB OFFER</t>
    </r>
    <r>
      <rPr>
        <sz val="8"/>
        <color theme="1" tint="0.34998626667073579"/>
        <rFont val="Arial"/>
        <family val="2"/>
        <charset val="238"/>
      </rPr>
      <t xml:space="preserve">  (end of period)</t>
    </r>
  </si>
  <si>
    <r>
      <rPr>
        <b/>
        <sz val="8"/>
        <color theme="1"/>
        <rFont val="Arial"/>
        <family val="2"/>
        <charset val="238"/>
      </rPr>
      <t>O G Ó Ł E M</t>
    </r>
    <r>
      <rPr>
        <sz val="8"/>
        <color theme="1"/>
        <rFont val="Arial"/>
        <family val="2"/>
        <charset val="238"/>
      </rPr>
      <t xml:space="preserve"> 
</t>
    </r>
    <r>
      <rPr>
        <b/>
        <sz val="8"/>
        <color theme="1" tint="0.34998626667073579"/>
        <rFont val="Arial"/>
        <family val="2"/>
        <charset val="238"/>
      </rPr>
      <t>T O T A L</t>
    </r>
  </si>
  <si>
    <r>
      <rPr>
        <b/>
        <sz val="8"/>
        <color theme="1"/>
        <rFont val="Arial"/>
        <family val="2"/>
        <charset val="238"/>
      </rPr>
      <t xml:space="preserve">POWIERZCHNIA UŻYTKOWA 1 MIESZKANIA ODDANEGO DO UŻYTKOWANIA </t>
    </r>
    <r>
      <rPr>
        <sz val="8"/>
        <color theme="1"/>
        <rFont val="Arial"/>
        <family val="2"/>
        <charset val="238"/>
      </rPr>
      <t xml:space="preserve">w m </t>
    </r>
    <r>
      <rPr>
        <vertAlign val="superscript"/>
        <sz val="8"/>
        <color theme="1"/>
        <rFont val="Arial"/>
        <family val="2"/>
        <charset val="238"/>
      </rPr>
      <t>2</t>
    </r>
    <r>
      <rPr>
        <sz val="8"/>
        <color theme="1"/>
        <rFont val="Arial"/>
        <family val="2"/>
        <charset val="238"/>
      </rPr>
      <t xml:space="preserve">
</t>
    </r>
    <r>
      <rPr>
        <b/>
        <sz val="8"/>
        <color theme="1" tint="0.34998626667073579"/>
        <rFont val="Arial"/>
        <family val="2"/>
        <charset val="238"/>
      </rPr>
      <t>AVERAGE USEFUL FLOOR AREA PER DWELLING</t>
    </r>
    <r>
      <rPr>
        <sz val="8"/>
        <color theme="1" tint="0.34998626667073579"/>
        <rFont val="Arial"/>
        <family val="2"/>
        <charset val="238"/>
      </rPr>
      <t xml:space="preserve"> in m</t>
    </r>
    <r>
      <rPr>
        <vertAlign val="superscript"/>
        <sz val="8"/>
        <color theme="1" tint="0.34998626667073579"/>
        <rFont val="Arial"/>
        <family val="2"/>
        <charset val="238"/>
      </rPr>
      <t>2</t>
    </r>
  </si>
  <si>
    <r>
      <rPr>
        <b/>
        <sz val="8"/>
        <color theme="1"/>
        <rFont val="Arial"/>
        <family val="2"/>
        <charset val="238"/>
      </rPr>
      <t>WSKAŹNIK POZIOMU KOSZTÓW</t>
    </r>
    <r>
      <rPr>
        <sz val="8"/>
        <color theme="1"/>
        <rFont val="Arial"/>
        <family val="2"/>
        <charset val="238"/>
      </rPr>
      <t xml:space="preserve">
</t>
    </r>
    <r>
      <rPr>
        <b/>
        <sz val="8"/>
        <color theme="1" tint="0.34998626667073579"/>
        <rFont val="Arial"/>
        <family val="2"/>
        <charset val="238"/>
      </rPr>
      <t>COST LEVEL INDICATOR</t>
    </r>
  </si>
  <si>
    <r>
      <rPr>
        <b/>
        <sz val="8"/>
        <color theme="1"/>
        <rFont val="Arial"/>
        <family val="2"/>
        <charset val="238"/>
      </rPr>
      <t>WSKAŹNIK RENTOWNOŚCI OBROTU BRUTTO</t>
    </r>
    <r>
      <rPr>
        <sz val="8"/>
        <color theme="1"/>
        <rFont val="Arial"/>
        <family val="2"/>
        <charset val="238"/>
      </rPr>
      <t xml:space="preserve">
</t>
    </r>
    <r>
      <rPr>
        <b/>
        <sz val="8"/>
        <color theme="1" tint="0.34998626667073579"/>
        <rFont val="Arial"/>
        <family val="2"/>
        <charset val="238"/>
      </rPr>
      <t>GROSS TURNOVER PROFITABILITY RATE</t>
    </r>
  </si>
  <si>
    <r>
      <t xml:space="preserve">O G Ó Ł E M
</t>
    </r>
    <r>
      <rPr>
        <b/>
        <sz val="8"/>
        <color theme="1" tint="0.34998626667073579"/>
        <rFont val="Arial"/>
        <family val="2"/>
        <charset val="238"/>
      </rPr>
      <t>T O T A L</t>
    </r>
  </si>
  <si>
    <r>
      <t xml:space="preserve">w mln zł         </t>
    </r>
    <r>
      <rPr>
        <sz val="8"/>
        <color theme="1" tint="0.34998626667073579"/>
        <rFont val="Arial"/>
        <family val="2"/>
        <charset val="238"/>
      </rPr>
      <t>in million PLN</t>
    </r>
  </si>
  <si>
    <r>
      <t xml:space="preserve">w tys. zł    </t>
    </r>
    <r>
      <rPr>
        <sz val="8"/>
        <color theme="1" tint="0.34998626667073579"/>
        <rFont val="Arial"/>
        <family val="2"/>
        <charset val="238"/>
      </rPr>
      <t xml:space="preserve"> in thousand PLN</t>
    </r>
  </si>
  <si>
    <r>
      <t xml:space="preserve">Average monthly gross wages and salaries </t>
    </r>
    <r>
      <rPr>
        <b/>
        <vertAlign val="superscript"/>
        <sz val="8"/>
        <color theme="1" tint="0.34998626667073579"/>
        <rFont val="Arial"/>
        <family val="2"/>
        <charset val="238"/>
      </rPr>
      <t xml:space="preserve">b </t>
    </r>
    <r>
      <rPr>
        <b/>
        <sz val="8"/>
        <color theme="1" tint="0.34998626667073579"/>
        <rFont val="Arial"/>
        <family val="2"/>
        <charset val="238"/>
      </rPr>
      <t>in PLN</t>
    </r>
  </si>
  <si>
    <r>
      <t xml:space="preserve">Przeciętne miesięczne wynagrodzenie 
brutto </t>
    </r>
    <r>
      <rPr>
        <vertAlign val="superscript"/>
        <sz val="8"/>
        <color theme="1"/>
        <rFont val="Arial"/>
        <family val="2"/>
        <charset val="238"/>
      </rPr>
      <t xml:space="preserve">c </t>
    </r>
    <r>
      <rPr>
        <sz val="8"/>
        <color theme="1"/>
        <rFont val="Arial"/>
        <family val="2"/>
        <charset val="238"/>
      </rPr>
      <t xml:space="preserve">
w zł
</t>
    </r>
    <r>
      <rPr>
        <sz val="8"/>
        <color theme="1" tint="0.34998626667073579"/>
        <rFont val="Arial"/>
        <family val="2"/>
        <charset val="238"/>
      </rPr>
      <t xml:space="preserve">Average monthly gross 
wages 
and salaries </t>
    </r>
    <r>
      <rPr>
        <vertAlign val="superscript"/>
        <sz val="8"/>
        <color theme="1" tint="0.34998626667073579"/>
        <rFont val="Arial"/>
        <family val="2"/>
        <charset val="238"/>
      </rPr>
      <t>c</t>
    </r>
    <r>
      <rPr>
        <sz val="8"/>
        <color theme="1" tint="0.34998626667073579"/>
        <rFont val="Arial"/>
        <family val="2"/>
        <charset val="238"/>
      </rPr>
      <t xml:space="preserve">
in PLN</t>
    </r>
  </si>
  <si>
    <r>
      <t xml:space="preserve">Wynagrodzenia
brutto w tys. zł
</t>
    </r>
    <r>
      <rPr>
        <sz val="8"/>
        <color theme="1" tint="0.34998626667073579"/>
        <rFont val="Arial"/>
        <family val="2"/>
        <charset val="238"/>
      </rPr>
      <t>Gross wages and salaries
 in thousand PLN</t>
    </r>
  </si>
  <si>
    <r>
      <t xml:space="preserve">Przeciętne miesięczne wynagrodzenia brutto w zł
</t>
    </r>
    <r>
      <rPr>
        <sz val="8"/>
        <color theme="1" tint="0.34998626667073579"/>
        <rFont val="Arial"/>
        <family val="2"/>
        <charset val="238"/>
      </rPr>
      <t>Average monthly gross wages and salaries in PLN</t>
    </r>
  </si>
  <si>
    <r>
      <t>w zł za 1 m</t>
    </r>
    <r>
      <rPr>
        <vertAlign val="superscript"/>
        <sz val="8"/>
        <rFont val="Arial"/>
        <family val="2"/>
        <charset val="238"/>
      </rPr>
      <t>2</t>
    </r>
    <r>
      <rPr>
        <sz val="8"/>
        <rFont val="Arial"/>
        <family val="2"/>
        <charset val="238"/>
      </rPr>
      <t xml:space="preserve">       </t>
    </r>
    <r>
      <rPr>
        <sz val="8"/>
        <color theme="1" tint="0.34998626667073579"/>
        <rFont val="Arial"/>
        <family val="2"/>
        <charset val="238"/>
      </rPr>
      <t>in PLN per 1 m</t>
    </r>
    <r>
      <rPr>
        <vertAlign val="superscript"/>
        <sz val="8"/>
        <color theme="1" tint="0.34998626667073579"/>
        <rFont val="Arial"/>
        <family val="2"/>
        <charset val="238"/>
      </rPr>
      <t>2</t>
    </r>
  </si>
  <si>
    <r>
      <t xml:space="preserve">w mln zł    </t>
    </r>
    <r>
      <rPr>
        <sz val="8"/>
        <color theme="1" tint="0.34998626667073579"/>
        <rFont val="Arial"/>
        <family val="2"/>
        <charset val="238"/>
      </rPr>
      <t xml:space="preserve"> in million PLN</t>
    </r>
  </si>
  <si>
    <r>
      <t xml:space="preserve">Przychody netto ze sprzedaży produktów, towarów i materiałów w mln zł 
</t>
    </r>
    <r>
      <rPr>
        <sz val="8"/>
        <color theme="1" tint="0.34998626667073579"/>
        <rFont val="Arial"/>
        <family val="2"/>
        <charset val="238"/>
      </rPr>
      <t>Net revenues from sale of products, goods and materials  in million PLN</t>
    </r>
  </si>
  <si>
    <r>
      <t xml:space="preserve">Koszt własny sprzedanych produktów, towarów i materiałów w mln zł 
</t>
    </r>
    <r>
      <rPr>
        <sz val="8"/>
        <color theme="1" tint="0.34998626667073579"/>
        <rFont val="Arial"/>
        <family val="2"/>
        <charset val="238"/>
      </rPr>
      <t>Cost of products, goods and materials sold in million PLN</t>
    </r>
  </si>
  <si>
    <r>
      <t xml:space="preserve">Wynik finansowy ze sprzedaży produktów, towarów i materiałów w mln zł 
</t>
    </r>
    <r>
      <rPr>
        <sz val="8"/>
        <color theme="1" tint="0.34998626667073579"/>
        <rFont val="Arial"/>
        <family val="2"/>
        <charset val="238"/>
      </rPr>
      <t>Financial result from sale of products, goods and materials in million PLN</t>
    </r>
  </si>
  <si>
    <r>
      <t xml:space="preserve">Zysk brutto  w mln zł 
</t>
    </r>
    <r>
      <rPr>
        <sz val="8"/>
        <color theme="1" tint="0.34998626667073579"/>
        <rFont val="Arial"/>
        <family val="2"/>
        <charset val="238"/>
      </rPr>
      <t>Gross profit  in million PLN</t>
    </r>
  </si>
  <si>
    <r>
      <t xml:space="preserve">Strata brutto w mln zł 
</t>
    </r>
    <r>
      <rPr>
        <sz val="8"/>
        <color theme="1" tint="0.34998626667073579"/>
        <rFont val="Arial"/>
        <family val="2"/>
        <charset val="238"/>
      </rPr>
      <t>Gross loss in million PLN</t>
    </r>
  </si>
  <si>
    <r>
      <t xml:space="preserve">Wynik finansowy brutto w mln zł 
</t>
    </r>
    <r>
      <rPr>
        <sz val="8"/>
        <color theme="1" tint="0.34998626667073579"/>
        <rFont val="Arial"/>
        <family val="2"/>
        <charset val="238"/>
      </rPr>
      <t>Gross financial result  in million PLN</t>
    </r>
  </si>
  <si>
    <r>
      <t xml:space="preserve">Zysk netto w mln zł 
</t>
    </r>
    <r>
      <rPr>
        <sz val="8"/>
        <color theme="1" tint="0.34998626667073579"/>
        <rFont val="Arial"/>
        <family val="2"/>
        <charset val="238"/>
      </rPr>
      <t>Net profit  in million PLN</t>
    </r>
  </si>
  <si>
    <r>
      <t xml:space="preserve">Strata netto w mln zł 
</t>
    </r>
    <r>
      <rPr>
        <sz val="8"/>
        <color theme="1" tint="0.34998626667073579"/>
        <rFont val="Arial"/>
        <family val="2"/>
        <charset val="238"/>
      </rPr>
      <t>Net loss in million PLN</t>
    </r>
  </si>
  <si>
    <r>
      <t xml:space="preserve">Wynik finansowy netto w mln zł 
</t>
    </r>
    <r>
      <rPr>
        <sz val="8"/>
        <color theme="1" tint="0.34998626667073579"/>
        <rFont val="Arial"/>
        <family val="2"/>
        <charset val="238"/>
      </rPr>
      <t>Net financial result  in million PLN</t>
    </r>
    <r>
      <rPr>
        <sz val="8"/>
        <rFont val="Arial"/>
        <family val="2"/>
        <charset val="238"/>
      </rPr>
      <t xml:space="preserve"> </t>
    </r>
  </si>
  <si>
    <r>
      <t xml:space="preserve">w mln zł       </t>
    </r>
    <r>
      <rPr>
        <sz val="8"/>
        <color theme="1" tint="0.34998626667073579"/>
        <rFont val="Arial"/>
        <family val="2"/>
        <charset val="238"/>
      </rPr>
      <t xml:space="preserve"> in million PLN</t>
    </r>
  </si>
  <si>
    <r>
      <t xml:space="preserve">w mln zł        </t>
    </r>
    <r>
      <rPr>
        <sz val="8"/>
        <color theme="1" tint="0.34998626667073579"/>
        <rFont val="Arial"/>
        <family val="2"/>
        <charset val="238"/>
      </rPr>
      <t xml:space="preserve"> in million PLN</t>
    </r>
  </si>
  <si>
    <r>
      <rPr>
        <b/>
        <sz val="8"/>
        <color theme="1"/>
        <rFont val="Arial"/>
        <family val="2"/>
        <charset val="238"/>
      </rPr>
      <t xml:space="preserve">PRZECIĘTNE MIESIĘCZNE WYNAGRODZENIE BRUTTO </t>
    </r>
    <r>
      <rPr>
        <sz val="8"/>
        <color theme="1"/>
        <rFont val="Arial"/>
        <family val="2"/>
        <charset val="238"/>
      </rPr>
      <t>w zł</t>
    </r>
    <r>
      <rPr>
        <b/>
        <sz val="8"/>
        <color theme="1"/>
        <rFont val="Arial"/>
        <family val="2"/>
        <charset val="238"/>
      </rPr>
      <t xml:space="preserve">
</t>
    </r>
    <r>
      <rPr>
        <b/>
        <sz val="8"/>
        <color theme="1" tint="0.34998626667073579"/>
        <rFont val="Arial"/>
        <family val="2"/>
        <charset val="238"/>
      </rPr>
      <t xml:space="preserve">AVERAGE MONTHLY GROSS WAGES AND SALARIES </t>
    </r>
    <r>
      <rPr>
        <sz val="8"/>
        <color theme="1" tint="0.34998626667073579"/>
        <rFont val="Arial"/>
        <family val="2"/>
        <charset val="238"/>
      </rPr>
      <t>in PLN</t>
    </r>
  </si>
  <si>
    <r>
      <t xml:space="preserve">administrowanie
i działalność 
wspierająca </t>
    </r>
    <r>
      <rPr>
        <vertAlign val="superscript"/>
        <sz val="8"/>
        <rFont val="Arial"/>
        <family val="2"/>
        <charset val="238"/>
      </rPr>
      <t>Δ</t>
    </r>
    <r>
      <rPr>
        <sz val="8"/>
        <rFont val="Arial"/>
        <family val="2"/>
        <charset val="238"/>
      </rPr>
      <t xml:space="preserve"> 
</t>
    </r>
    <r>
      <rPr>
        <sz val="8"/>
        <color theme="1" tint="0.34998626667073579"/>
        <rFont val="Arial"/>
        <family val="2"/>
        <charset val="238"/>
      </rPr>
      <t>administrative and support service activities</t>
    </r>
  </si>
  <si>
    <r>
      <t xml:space="preserve">w tys.   </t>
    </r>
    <r>
      <rPr>
        <sz val="8"/>
        <color theme="1" tint="0.34998626667073579"/>
        <rFont val="Arial"/>
        <family val="2"/>
        <charset val="238"/>
      </rPr>
      <t xml:space="preserve">  in thousands</t>
    </r>
  </si>
  <si>
    <r>
      <rPr>
        <b/>
        <sz val="8"/>
        <color theme="1"/>
        <rFont val="Arial"/>
        <family val="2"/>
        <charset val="238"/>
      </rPr>
      <t xml:space="preserve">PRZECIĘTNE ZATRUDNIENIE W SEKTORZE PRZEDSIEBIORSTW OGÓŁEM </t>
    </r>
    <r>
      <rPr>
        <sz val="8"/>
        <color theme="1"/>
        <rFont val="Arial"/>
        <family val="2"/>
        <charset val="238"/>
      </rPr>
      <t>w tys.</t>
    </r>
    <r>
      <rPr>
        <b/>
        <sz val="8"/>
        <color theme="1"/>
        <rFont val="Arial"/>
        <family val="2"/>
        <charset val="238"/>
      </rPr>
      <t xml:space="preserve">
</t>
    </r>
    <r>
      <rPr>
        <b/>
        <sz val="8"/>
        <color theme="1" tint="0.34998626667073579"/>
        <rFont val="Arial"/>
        <family val="2"/>
        <charset val="238"/>
      </rPr>
      <t>AVERAGE PAID EMPLOYMENT IN ENTERPRISE SECTOR</t>
    </r>
    <r>
      <rPr>
        <sz val="8"/>
        <color theme="1" tint="0.34998626667073579"/>
        <rFont val="Arial"/>
        <family val="2"/>
        <charset val="238"/>
      </rPr>
      <t xml:space="preserve"> in thousands</t>
    </r>
  </si>
  <si>
    <r>
      <t xml:space="preserve">Population </t>
    </r>
    <r>
      <rPr>
        <b/>
        <vertAlign val="superscript"/>
        <sz val="8"/>
        <color theme="1" tint="0.34998626667073579"/>
        <rFont val="Arial"/>
        <family val="2"/>
        <charset val="238"/>
      </rPr>
      <t>a</t>
    </r>
    <r>
      <rPr>
        <b/>
        <sz val="8"/>
        <color theme="1" tint="0.34998626667073579"/>
        <rFont val="Arial"/>
        <family val="2"/>
        <charset val="238"/>
      </rPr>
      <t xml:space="preserve"> in thousands</t>
    </r>
  </si>
  <si>
    <r>
      <t xml:space="preserve">Average paid employment </t>
    </r>
    <r>
      <rPr>
        <b/>
        <vertAlign val="superscript"/>
        <sz val="8"/>
        <color theme="1" tint="0.34998626667073579"/>
        <rFont val="Arial"/>
        <family val="2"/>
        <charset val="238"/>
      </rPr>
      <t>b</t>
    </r>
    <r>
      <rPr>
        <b/>
        <sz val="8"/>
        <color theme="1" tint="0.34998626667073579"/>
        <rFont val="Arial"/>
        <family val="2"/>
        <charset val="238"/>
      </rPr>
      <t xml:space="preserve"> total in thousands</t>
    </r>
  </si>
  <si>
    <r>
      <t xml:space="preserve">Registered unemployed persons </t>
    </r>
    <r>
      <rPr>
        <b/>
        <vertAlign val="superscript"/>
        <sz val="8"/>
        <color theme="1" tint="0.34998626667073579"/>
        <rFont val="Arial"/>
        <family val="2"/>
        <charset val="238"/>
      </rPr>
      <t>c</t>
    </r>
    <r>
      <rPr>
        <b/>
        <sz val="8"/>
        <color theme="1" tint="0.34998626667073579"/>
        <rFont val="Arial"/>
        <family val="2"/>
        <charset val="238"/>
      </rPr>
      <t xml:space="preserve"> in thousands</t>
    </r>
  </si>
  <si>
    <t xml:space="preserve">     MONTHLY RESULTS OF AUTOMATIC AIR QUALITY MEASUREMENT </t>
  </si>
  <si>
    <t xml:space="preserve">    METEOROLOGY</t>
  </si>
  <si>
    <r>
      <rPr>
        <b/>
        <sz val="8"/>
        <color theme="1"/>
        <rFont val="Arial"/>
        <family val="2"/>
        <charset val="238"/>
      </rPr>
      <t>ZAREJESTROWANI BEZROBOTNI</t>
    </r>
    <r>
      <rPr>
        <sz val="8"/>
        <color theme="1"/>
        <rFont val="Arial"/>
        <family val="2"/>
        <charset val="238"/>
      </rPr>
      <t xml:space="preserve"> w tys. (stan w końcu okresu)
</t>
    </r>
    <r>
      <rPr>
        <b/>
        <sz val="8"/>
        <color theme="1" tint="0.34998626667073579"/>
        <rFont val="Arial"/>
        <family val="2"/>
        <charset val="238"/>
      </rPr>
      <t>REGISTERED UNEMPLOYED PERSONS</t>
    </r>
    <r>
      <rPr>
        <sz val="8"/>
        <color theme="1" tint="0.34998626667073579"/>
        <rFont val="Arial"/>
        <family val="2"/>
        <charset val="238"/>
      </rPr>
      <t xml:space="preserve"> in thousands (end of period)</t>
    </r>
  </si>
  <si>
    <r>
      <rPr>
        <b/>
        <sz val="8"/>
        <color theme="1"/>
        <rFont val="Arial"/>
        <family val="2"/>
        <charset val="238"/>
      </rPr>
      <t xml:space="preserve">OFERTY PRACY </t>
    </r>
    <r>
      <rPr>
        <sz val="8"/>
        <color theme="1"/>
        <rFont val="Arial"/>
        <family val="2"/>
        <charset val="238"/>
      </rPr>
      <t xml:space="preserve">w tys.  (stan w końcu okresu)
</t>
    </r>
    <r>
      <rPr>
        <b/>
        <sz val="8"/>
        <color theme="1" tint="0.34998626667073579"/>
        <rFont val="Arial"/>
        <family val="2"/>
        <charset val="238"/>
      </rPr>
      <t>JOB OFFERS</t>
    </r>
    <r>
      <rPr>
        <sz val="8"/>
        <color theme="1" tint="0.34998626667073579"/>
        <rFont val="Arial"/>
        <family val="2"/>
        <charset val="238"/>
      </rPr>
      <t xml:space="preserve"> in thousands (end of period)</t>
    </r>
  </si>
  <si>
    <r>
      <t xml:space="preserve">TABL. 10. </t>
    </r>
    <r>
      <rPr>
        <b/>
        <sz val="12"/>
        <color theme="1"/>
        <rFont val="Arial"/>
        <family val="2"/>
        <charset val="238"/>
      </rPr>
      <t xml:space="preserve"> MIESZKANIA ODDANE DO UŻYTKOWANIA</t>
    </r>
    <r>
      <rPr>
        <b/>
        <vertAlign val="superscript"/>
        <sz val="12"/>
        <color theme="1"/>
        <rFont val="Arial"/>
        <family val="2"/>
        <charset val="238"/>
      </rPr>
      <t>a</t>
    </r>
  </si>
  <si>
    <r>
      <t xml:space="preserve"> DWELLINGS COMPLETED</t>
    </r>
    <r>
      <rPr>
        <vertAlign val="superscript"/>
        <sz val="12"/>
        <color theme="1" tint="0.34998626667073579"/>
        <rFont val="Arial"/>
        <family val="2"/>
        <charset val="238"/>
      </rPr>
      <t>a</t>
    </r>
  </si>
  <si>
    <r>
      <t xml:space="preserve"> ECONOMIC  RELATIONS  AND  STRUCTURE  OF  ENTERPRISES  BY  OBTAINED FINANCIAL
 RESULTS</t>
    </r>
    <r>
      <rPr>
        <vertAlign val="superscript"/>
        <sz val="12"/>
        <color theme="1" tint="0.34998626667073579"/>
        <rFont val="Arial"/>
        <family val="2"/>
        <charset val="238"/>
      </rPr>
      <t>a</t>
    </r>
  </si>
  <si>
    <r>
      <t xml:space="preserve">TABL. 16. </t>
    </r>
    <r>
      <rPr>
        <b/>
        <sz val="12"/>
        <rFont val="Arial"/>
        <family val="2"/>
        <charset val="238"/>
      </rPr>
      <t>RELACJE  EKONOMICZNE  ORAZ  STRUKTURA  PRZEDSIĘBIORSTW 
                   WEDŁUG  UZYSKANYCH WYNIKÓW  FINANSOWYCH</t>
    </r>
    <r>
      <rPr>
        <vertAlign val="superscript"/>
        <sz val="12"/>
        <rFont val="Arial"/>
        <family val="2"/>
        <charset val="238"/>
      </rPr>
      <t>a</t>
    </r>
    <r>
      <rPr>
        <sz val="12"/>
        <rFont val="Arial"/>
        <family val="2"/>
        <charset val="238"/>
      </rPr>
      <t/>
    </r>
  </si>
  <si>
    <r>
      <t xml:space="preserve">TABL. 17.  </t>
    </r>
    <r>
      <rPr>
        <b/>
        <sz val="12"/>
        <rFont val="Arial"/>
        <family val="2"/>
        <charset val="238"/>
      </rPr>
      <t>AKTYWA  OBROTOWE  ORAZ  ZOBOWIĄZANIA  KRÓTKO- I DŁUGOTERMINOWE PRZEDSIĘBIORSTW</t>
    </r>
    <r>
      <rPr>
        <vertAlign val="superscript"/>
        <sz val="12"/>
        <rFont val="Arial"/>
        <family val="2"/>
        <charset val="238"/>
      </rPr>
      <t>a</t>
    </r>
    <r>
      <rPr>
        <sz val="12"/>
        <rFont val="Arial"/>
        <family val="2"/>
        <charset val="238"/>
      </rPr>
      <t xml:space="preserve">     </t>
    </r>
  </si>
  <si>
    <r>
      <t xml:space="preserve"> CURRENT  ASSETS  AND  SHORT-TERM  AND  LONG-TERM  LIABILITIES OF ENTERPRISES</t>
    </r>
    <r>
      <rPr>
        <vertAlign val="superscript"/>
        <sz val="12"/>
        <color theme="1" tint="0.34998626667073579"/>
        <rFont val="Arial"/>
        <family val="2"/>
        <charset val="238"/>
      </rPr>
      <t>a</t>
    </r>
  </si>
  <si>
    <r>
      <t xml:space="preserve">TABL. 18.  </t>
    </r>
    <r>
      <rPr>
        <b/>
        <sz val="12"/>
        <color theme="1"/>
        <rFont val="Arial"/>
        <family val="2"/>
        <charset val="238"/>
      </rPr>
      <t>AKTYWA OBROTOWE PRZEDSIĘBIORSTW WEDŁUG SEKCJI</t>
    </r>
    <r>
      <rPr>
        <vertAlign val="superscript"/>
        <sz val="12"/>
        <color theme="1"/>
        <rFont val="Arial"/>
        <family val="2"/>
        <charset val="238"/>
      </rPr>
      <t>1</t>
    </r>
  </si>
  <si>
    <r>
      <t>CURRENT ASSETS OF ENTERPRISES BY SECTIONS</t>
    </r>
    <r>
      <rPr>
        <vertAlign val="superscript"/>
        <sz val="12"/>
        <color theme="1" tint="0.34998626667073579"/>
        <rFont val="Arial"/>
        <family val="2"/>
        <charset val="238"/>
      </rPr>
      <t>1</t>
    </r>
  </si>
  <si>
    <r>
      <t xml:space="preserve">TABL. 19.  </t>
    </r>
    <r>
      <rPr>
        <b/>
        <sz val="12"/>
        <rFont val="Arial"/>
        <family val="2"/>
        <charset val="238"/>
      </rPr>
      <t>ZOBOWIĄZANIA  KRÓTKOTERMINOWE</t>
    </r>
    <r>
      <rPr>
        <vertAlign val="superscript"/>
        <sz val="12"/>
        <rFont val="Arial"/>
        <family val="2"/>
        <charset val="238"/>
      </rPr>
      <t>1</t>
    </r>
    <r>
      <rPr>
        <b/>
        <sz val="12"/>
        <rFont val="Arial"/>
        <family val="2"/>
        <charset val="238"/>
      </rPr>
      <t xml:space="preserve"> PRZEDSIĘBIORSTW  WEDŁUG SEKCJI</t>
    </r>
    <r>
      <rPr>
        <i/>
        <sz val="12"/>
        <color theme="1" tint="0.34998626667073579"/>
        <rFont val="Arial"/>
        <family val="2"/>
        <charset val="238"/>
      </rPr>
      <t/>
    </r>
  </si>
  <si>
    <r>
      <t xml:space="preserve"> SHORT-TERM  LIABILITIES</t>
    </r>
    <r>
      <rPr>
        <vertAlign val="superscript"/>
        <sz val="12"/>
        <color theme="1" tint="0.34998626667073579"/>
        <rFont val="Arial"/>
        <family val="2"/>
        <charset val="238"/>
      </rPr>
      <t>1</t>
    </r>
    <r>
      <rPr>
        <sz val="12"/>
        <color theme="1" tint="0.34998626667073579"/>
        <rFont val="Arial"/>
        <family val="2"/>
        <charset val="238"/>
      </rPr>
      <t xml:space="preserve"> OF ENTERPRISES BY SECTIONS </t>
    </r>
  </si>
  <si>
    <r>
      <t xml:space="preserve">TABL. 20. </t>
    </r>
    <r>
      <rPr>
        <b/>
        <sz val="12"/>
        <rFont val="Arial"/>
        <family val="2"/>
        <charset val="238"/>
      </rPr>
      <t xml:space="preserve"> NAKŁADY INWESTYCYJNE</t>
    </r>
    <r>
      <rPr>
        <b/>
        <vertAlign val="superscript"/>
        <sz val="12"/>
        <rFont val="Arial"/>
        <family val="2"/>
        <charset val="238"/>
      </rPr>
      <t>a</t>
    </r>
  </si>
  <si>
    <r>
      <t xml:space="preserve"> INVESTMENT OUTLAYS</t>
    </r>
    <r>
      <rPr>
        <vertAlign val="superscript"/>
        <sz val="12"/>
        <color theme="1" tint="0.34998626667073579"/>
        <rFont val="Arial"/>
        <family val="2"/>
        <charset val="238"/>
      </rPr>
      <t xml:space="preserve">a </t>
    </r>
  </si>
  <si>
    <r>
      <t xml:space="preserve">TABL. 21. </t>
    </r>
    <r>
      <rPr>
        <b/>
        <sz val="12"/>
        <color theme="1"/>
        <rFont val="Arial"/>
        <family val="2"/>
        <charset val="238"/>
      </rPr>
      <t xml:space="preserve"> WYKORZYSTANIE TURYSTYCZNYCH OBIEKTÓW NOCLEGOWYCH</t>
    </r>
    <r>
      <rPr>
        <b/>
        <vertAlign val="superscript"/>
        <sz val="12"/>
        <color theme="1"/>
        <rFont val="Arial"/>
        <family val="2"/>
        <charset val="238"/>
      </rPr>
      <t>a</t>
    </r>
    <r>
      <rPr>
        <b/>
        <sz val="12"/>
        <color theme="1"/>
        <rFont val="Arial"/>
        <family val="2"/>
        <charset val="238"/>
      </rPr>
      <t/>
    </r>
  </si>
  <si>
    <r>
      <t>OCCUPANCY IN TOURIST ACCOMMODATION ESTABLISHMENTS</t>
    </r>
    <r>
      <rPr>
        <vertAlign val="superscript"/>
        <sz val="12"/>
        <color theme="1" tint="0.34998626667073579"/>
        <rFont val="Arial"/>
        <family val="2"/>
        <charset val="238"/>
      </rPr>
      <t>a</t>
    </r>
  </si>
  <si>
    <r>
      <t>Wynajęte pokoje</t>
    </r>
    <r>
      <rPr>
        <vertAlign val="superscript"/>
        <sz val="8"/>
        <color theme="1"/>
        <rFont val="Arial"/>
        <family val="2"/>
        <charset val="238"/>
      </rPr>
      <t>a</t>
    </r>
    <r>
      <rPr>
        <sz val="8"/>
        <color theme="1"/>
        <rFont val="Arial"/>
        <family val="2"/>
        <charset val="238"/>
      </rPr>
      <t xml:space="preserve">
</t>
    </r>
    <r>
      <rPr>
        <sz val="8"/>
        <color theme="1" tint="0.34998626667073579"/>
        <rFont val="Arial"/>
        <family val="2"/>
        <charset val="238"/>
      </rPr>
      <t>Rooms rented</t>
    </r>
    <r>
      <rPr>
        <vertAlign val="superscript"/>
        <sz val="8"/>
        <color theme="1" tint="0.34998626667073579"/>
        <rFont val="Arial"/>
        <family val="2"/>
        <charset val="238"/>
      </rPr>
      <t>a</t>
    </r>
  </si>
  <si>
    <r>
      <t>Pożary</t>
    </r>
    <r>
      <rPr>
        <vertAlign val="superscript"/>
        <sz val="8"/>
        <color theme="1"/>
        <rFont val="Arial"/>
        <family val="2"/>
        <charset val="238"/>
      </rPr>
      <t>a</t>
    </r>
  </si>
  <si>
    <r>
      <t>Fires</t>
    </r>
    <r>
      <rPr>
        <vertAlign val="superscript"/>
        <sz val="8"/>
        <color theme="1" tint="0.34998626667073579"/>
        <rFont val="Arial"/>
        <family val="2"/>
        <charset val="238"/>
      </rPr>
      <t>a</t>
    </r>
  </si>
  <si>
    <r>
      <t xml:space="preserve"> FINANCIAL  RESULTS  OF  ENTERPRISES</t>
    </r>
    <r>
      <rPr>
        <vertAlign val="superscript"/>
        <sz val="12"/>
        <color theme="1" tint="0.34998626667073579"/>
        <rFont val="Arial"/>
        <family val="2"/>
        <charset val="238"/>
      </rPr>
      <t>a</t>
    </r>
  </si>
  <si>
    <r>
      <t xml:space="preserve">TABL. 14. </t>
    </r>
    <r>
      <rPr>
        <b/>
        <sz val="12"/>
        <rFont val="Arial"/>
        <family val="2"/>
        <charset val="238"/>
      </rPr>
      <t xml:space="preserve"> WYNIKI  FINANSOWE  PRZEDSIĘBIORSTW</t>
    </r>
    <r>
      <rPr>
        <b/>
        <vertAlign val="superscript"/>
        <sz val="12"/>
        <rFont val="Arial"/>
        <family val="2"/>
        <charset val="238"/>
      </rPr>
      <t>a</t>
    </r>
  </si>
  <si>
    <r>
      <t>I. PRZYCHODY, KOSZTY, WYNIK FINANSOWY</t>
    </r>
    <r>
      <rPr>
        <b/>
        <vertAlign val="superscript"/>
        <sz val="11"/>
        <color theme="1"/>
        <rFont val="Arial"/>
        <family val="2"/>
        <charset val="238"/>
      </rPr>
      <t xml:space="preserve">a </t>
    </r>
  </si>
  <si>
    <r>
      <t>REVENUES, COST, FINANCIAL RESULT</t>
    </r>
    <r>
      <rPr>
        <vertAlign val="superscript"/>
        <sz val="11"/>
        <color theme="1" tint="0.34998626667073579"/>
        <rFont val="Arial"/>
        <family val="2"/>
        <charset val="238"/>
      </rPr>
      <t>a</t>
    </r>
    <r>
      <rPr>
        <sz val="11"/>
        <color theme="1" tint="0.34998626667073579"/>
        <rFont val="Arial"/>
        <family val="2"/>
        <charset val="238"/>
      </rPr>
      <t xml:space="preserve"> </t>
    </r>
  </si>
  <si>
    <r>
      <t xml:space="preserve"> REGISTERED UNEMPLOYED PERSONS BY DURATION OF UNEMPLOYMENT</t>
    </r>
    <r>
      <rPr>
        <vertAlign val="superscript"/>
        <sz val="12"/>
        <color theme="1" tint="0.34998626667073579"/>
        <rFont val="Arial"/>
        <family val="2"/>
        <charset val="238"/>
      </rPr>
      <t>a</t>
    </r>
    <r>
      <rPr>
        <sz val="12"/>
        <color theme="1" tint="0.34998626667073579"/>
        <rFont val="Arial"/>
        <family val="2"/>
        <charset val="238"/>
      </rPr>
      <t xml:space="preserve">
</t>
    </r>
    <r>
      <rPr>
        <sz val="11"/>
        <color theme="1" tint="0.34998626667073579"/>
        <rFont val="Arial"/>
        <family val="2"/>
        <charset val="238"/>
      </rPr>
      <t xml:space="preserve"> End of month</t>
    </r>
  </si>
  <si>
    <r>
      <t xml:space="preserve">TABL. 7. </t>
    </r>
    <r>
      <rPr>
        <b/>
        <sz val="12"/>
        <color theme="1"/>
        <rFont val="Arial"/>
        <family val="2"/>
        <charset val="238"/>
      </rPr>
      <t xml:space="preserve"> BEZROBOTNI ZAREJESTROWANI WEDŁUG CZASU POZOSTAWANIA BEZ PRACY</t>
    </r>
    <r>
      <rPr>
        <b/>
        <vertAlign val="superscript"/>
        <sz val="12"/>
        <color theme="1"/>
        <rFont val="Arial"/>
        <family val="2"/>
        <charset val="238"/>
      </rPr>
      <t>a</t>
    </r>
    <r>
      <rPr>
        <b/>
        <sz val="12"/>
        <color theme="1"/>
        <rFont val="Arial"/>
        <family val="2"/>
        <charset val="238"/>
      </rPr>
      <t xml:space="preserve"> 
</t>
    </r>
    <r>
      <rPr>
        <b/>
        <sz val="11"/>
        <color theme="1"/>
        <rFont val="Arial"/>
        <family val="2"/>
        <charset val="238"/>
      </rPr>
      <t xml:space="preserve">                 </t>
    </r>
    <r>
      <rPr>
        <sz val="11"/>
        <color theme="1"/>
        <rFont val="Arial"/>
        <family val="2"/>
        <charset val="238"/>
      </rPr>
      <t>Stan w końcu miesiąca</t>
    </r>
    <r>
      <rPr>
        <b/>
        <sz val="11"/>
        <color theme="1"/>
        <rFont val="Arial"/>
        <family val="2"/>
        <charset val="238"/>
      </rPr>
      <t xml:space="preserve"> </t>
    </r>
    <r>
      <rPr>
        <b/>
        <sz val="12"/>
        <color theme="1"/>
        <rFont val="Arial"/>
        <family val="2"/>
        <charset val="238"/>
      </rPr>
      <t xml:space="preserve">             </t>
    </r>
  </si>
  <si>
    <r>
      <rPr>
        <sz val="8"/>
        <color theme="1"/>
        <rFont val="Arial"/>
        <family val="2"/>
        <charset val="238"/>
      </rPr>
      <t>Ze stażem</t>
    </r>
    <r>
      <rPr>
        <vertAlign val="superscript"/>
        <sz val="8"/>
        <color theme="1"/>
        <rFont val="Arial"/>
        <family val="2"/>
        <charset val="238"/>
      </rPr>
      <t>a</t>
    </r>
    <r>
      <rPr>
        <vertAlign val="superscript"/>
        <sz val="8"/>
        <color theme="1"/>
        <rFont val="Calibri"/>
        <family val="2"/>
        <charset val="238"/>
        <scheme val="minor"/>
      </rPr>
      <t xml:space="preserve">
</t>
    </r>
    <r>
      <rPr>
        <sz val="8"/>
        <color theme="1" tint="0.34998626667073579"/>
        <rFont val="Arial"/>
        <family val="2"/>
        <charset val="238"/>
      </rPr>
      <t>With work seniority</t>
    </r>
    <r>
      <rPr>
        <vertAlign val="superscript"/>
        <sz val="8"/>
        <color theme="1" tint="0.34998626667073579"/>
        <rFont val="Arial"/>
        <family val="2"/>
        <charset val="238"/>
      </rPr>
      <t>a</t>
    </r>
  </si>
  <si>
    <r>
      <t xml:space="preserve">TABL. 9. </t>
    </r>
    <r>
      <rPr>
        <b/>
        <sz val="12"/>
        <color theme="1"/>
        <rFont val="Arial"/>
        <family val="2"/>
        <charset val="238"/>
      </rPr>
      <t xml:space="preserve"> BEZROBOTNI ZAREJESTROWANI BĘDĄCY W SZCZEGÓLNEJ SYTUACJI NA RYNKU PRACY</t>
    </r>
    <r>
      <rPr>
        <b/>
        <vertAlign val="superscript"/>
        <sz val="12"/>
        <color theme="1"/>
        <rFont val="Arial"/>
        <family val="2"/>
        <charset val="238"/>
      </rPr>
      <t>a</t>
    </r>
    <r>
      <rPr>
        <b/>
        <sz val="12"/>
        <color theme="1"/>
        <rFont val="Arial"/>
        <family val="2"/>
        <charset val="238"/>
      </rPr>
      <t xml:space="preserve">
</t>
    </r>
    <r>
      <rPr>
        <b/>
        <sz val="11"/>
        <color theme="1"/>
        <rFont val="Arial"/>
        <family val="2"/>
        <charset val="238"/>
      </rPr>
      <t xml:space="preserve">                 </t>
    </r>
    <r>
      <rPr>
        <sz val="11"/>
        <color theme="1"/>
        <rFont val="Arial"/>
        <family val="2"/>
        <charset val="238"/>
      </rPr>
      <t>Stan w końcu miesiąca</t>
    </r>
    <r>
      <rPr>
        <b/>
        <sz val="11"/>
        <color theme="1"/>
        <rFont val="Arial"/>
        <family val="2"/>
        <charset val="238"/>
      </rPr>
      <t xml:space="preserve">      </t>
    </r>
    <r>
      <rPr>
        <b/>
        <sz val="12"/>
        <color theme="1"/>
        <rFont val="Arial"/>
        <family val="2"/>
        <charset val="238"/>
      </rPr>
      <t xml:space="preserve">       </t>
    </r>
    <r>
      <rPr>
        <b/>
        <sz val="12"/>
        <color theme="1" tint="0.34998626667073579"/>
        <rFont val="Arial"/>
        <family val="2"/>
        <charset val="238"/>
      </rPr>
      <t xml:space="preserve"> </t>
    </r>
  </si>
  <si>
    <r>
      <t xml:space="preserve"> REGISTERED UNEMPLOYED PERSONS WITH A SPECIFIC SITUATION ON THE LABOUR  MARKET</t>
    </r>
    <r>
      <rPr>
        <vertAlign val="superscript"/>
        <sz val="12"/>
        <color theme="1" tint="0.34998626667073579"/>
        <rFont val="Arial"/>
        <family val="2"/>
        <charset val="238"/>
      </rPr>
      <t>a</t>
    </r>
    <r>
      <rPr>
        <sz val="12"/>
        <color theme="1" tint="0.34998626667073579"/>
        <rFont val="Arial"/>
        <family val="2"/>
        <charset val="238"/>
      </rPr>
      <t xml:space="preserve">
 </t>
    </r>
    <r>
      <rPr>
        <sz val="11"/>
        <color theme="1" tint="0.34998626667073579"/>
        <rFont val="Arial"/>
        <family val="2"/>
        <charset val="238"/>
      </rPr>
      <t>End of month</t>
    </r>
  </si>
  <si>
    <r>
      <t>Zobowiązania krótkoterminowe</t>
    </r>
    <r>
      <rPr>
        <vertAlign val="superscript"/>
        <sz val="8"/>
        <rFont val="Arial"/>
        <family val="2"/>
        <charset val="238"/>
      </rPr>
      <t>b</t>
    </r>
    <r>
      <rPr>
        <sz val="8"/>
        <rFont val="Arial"/>
        <family val="2"/>
        <charset val="238"/>
      </rPr>
      <t xml:space="preserve">      </t>
    </r>
    <r>
      <rPr>
        <sz val="8"/>
        <color theme="1" tint="0.34998626667073579"/>
        <rFont val="Arial"/>
        <family val="2"/>
        <charset val="238"/>
      </rPr>
      <t xml:space="preserve"> Short-term liabilities</t>
    </r>
    <r>
      <rPr>
        <vertAlign val="superscript"/>
        <sz val="8"/>
        <color theme="1" tint="0.34998626667073579"/>
        <rFont val="Arial"/>
        <family val="2"/>
        <charset val="238"/>
      </rPr>
      <t>b</t>
    </r>
  </si>
  <si>
    <r>
      <t>z tytułu dostaw
i usług</t>
    </r>
    <r>
      <rPr>
        <vertAlign val="superscript"/>
        <sz val="8"/>
        <rFont val="Arial"/>
        <family val="2"/>
        <charset val="238"/>
      </rPr>
      <t>2</t>
    </r>
    <r>
      <rPr>
        <sz val="8"/>
        <rFont val="Arial"/>
        <family val="2"/>
        <charset val="238"/>
      </rPr>
      <t xml:space="preserve">
</t>
    </r>
    <r>
      <rPr>
        <sz val="8"/>
        <color theme="1" tint="0.34998626667073579"/>
        <rFont val="Arial"/>
        <family val="2"/>
        <charset val="238"/>
      </rPr>
      <t>from deliveries 
and services</t>
    </r>
    <r>
      <rPr>
        <vertAlign val="superscript"/>
        <sz val="8"/>
        <color theme="1" tint="0.34998626667073579"/>
        <rFont val="Arial"/>
        <family val="2"/>
        <charset val="238"/>
      </rPr>
      <t>2</t>
    </r>
  </si>
  <si>
    <r>
      <t>O G Ó Ł E M</t>
    </r>
    <r>
      <rPr>
        <b/>
        <vertAlign val="superscript"/>
        <sz val="8"/>
        <color theme="1"/>
        <rFont val="Arial"/>
        <family val="2"/>
        <charset val="238"/>
      </rPr>
      <t>a</t>
    </r>
    <r>
      <rPr>
        <b/>
        <sz val="8"/>
        <color theme="1"/>
        <rFont val="Arial"/>
        <family val="2"/>
        <charset val="238"/>
      </rPr>
      <t xml:space="preserve"> </t>
    </r>
    <r>
      <rPr>
        <sz val="8"/>
        <color theme="1"/>
        <rFont val="Arial"/>
        <family val="2"/>
        <charset val="238"/>
      </rPr>
      <t>w tys.</t>
    </r>
    <r>
      <rPr>
        <b/>
        <sz val="8"/>
        <color theme="1"/>
        <rFont val="Arial"/>
        <family val="2"/>
        <charset val="238"/>
      </rPr>
      <t xml:space="preserve">
</t>
    </r>
    <r>
      <rPr>
        <b/>
        <sz val="8"/>
        <color theme="1" tint="0.34998626667073579"/>
        <rFont val="Arial"/>
        <family val="2"/>
        <charset val="238"/>
      </rPr>
      <t>T O T A L</t>
    </r>
    <r>
      <rPr>
        <b/>
        <vertAlign val="superscript"/>
        <sz val="8"/>
        <color theme="1" tint="0.34998626667073579"/>
        <rFont val="Arial"/>
        <family val="2"/>
        <charset val="238"/>
      </rPr>
      <t>a</t>
    </r>
    <r>
      <rPr>
        <b/>
        <sz val="8"/>
        <color theme="1" tint="0.34998626667073579"/>
        <rFont val="Arial"/>
        <family val="2"/>
        <charset val="238"/>
      </rPr>
      <t xml:space="preserve"> </t>
    </r>
    <r>
      <rPr>
        <sz val="8"/>
        <color theme="1" tint="0.34998626667073579"/>
        <rFont val="Arial"/>
        <family val="2"/>
        <charset val="238"/>
      </rPr>
      <t>in thousands</t>
    </r>
  </si>
  <si>
    <r>
      <rPr>
        <sz val="8"/>
        <rFont val="Arial"/>
        <family val="2"/>
        <charset val="238"/>
      </rPr>
      <t>Przychody ogółem</t>
    </r>
    <r>
      <rPr>
        <sz val="8"/>
        <color theme="1" tint="0.34998626667073579"/>
        <rFont val="Arial"/>
        <family val="2"/>
        <charset val="238"/>
      </rPr>
      <t xml:space="preserve">
Total revenues  </t>
    </r>
  </si>
  <si>
    <r>
      <t xml:space="preserve">Koszty ogółem
</t>
    </r>
    <r>
      <rPr>
        <sz val="8"/>
        <color theme="1" tint="0.34998626667073579"/>
        <rFont val="Arial"/>
        <family val="2"/>
        <charset val="238"/>
      </rPr>
      <t xml:space="preserve">Total cost </t>
    </r>
  </si>
  <si>
    <t xml:space="preserve">POPULATION AND IXTAL STATISTICS </t>
  </si>
  <si>
    <t>01-06</t>
  </si>
  <si>
    <t>01-12</t>
  </si>
  <si>
    <t>01-03</t>
  </si>
  <si>
    <t>01-09</t>
  </si>
  <si>
    <t>01</t>
  </si>
  <si>
    <t>02</t>
  </si>
  <si>
    <t>03</t>
  </si>
  <si>
    <t>04</t>
  </si>
  <si>
    <t>05</t>
  </si>
  <si>
    <t>06</t>
  </si>
  <si>
    <t>07</t>
  </si>
  <si>
    <t>08</t>
  </si>
  <si>
    <t>09</t>
  </si>
  <si>
    <t>10</t>
  </si>
  <si>
    <t>11</t>
  </si>
  <si>
    <t>12</t>
  </si>
  <si>
    <t>04-06</t>
  </si>
  <si>
    <t>07-09</t>
  </si>
  <si>
    <t>10-12</t>
  </si>
  <si>
    <r>
      <t>TRADE, REPAIR OF MOTOR VEHICLES</t>
    </r>
    <r>
      <rPr>
        <vertAlign val="superscript"/>
        <sz val="8"/>
        <color theme="1" tint="0.34998626667073579"/>
        <rFont val="Symbol"/>
        <family val="1"/>
        <charset val="2"/>
      </rPr>
      <t>D</t>
    </r>
  </si>
  <si>
    <r>
      <t>ACCOMMODATION AND CATERING</t>
    </r>
    <r>
      <rPr>
        <vertAlign val="superscript"/>
        <sz val="8"/>
        <color theme="1" tint="0.34998626667073579"/>
        <rFont val="Symbol"/>
        <family val="1"/>
        <charset val="2"/>
      </rPr>
      <t>D</t>
    </r>
  </si>
  <si>
    <r>
      <t>OBSŁUGA RYNKU NIERUCHOMOŚCI</t>
    </r>
    <r>
      <rPr>
        <vertAlign val="superscript"/>
        <sz val="8"/>
        <color theme="1"/>
        <rFont val="Symbol"/>
        <family val="1"/>
        <charset val="2"/>
      </rPr>
      <t xml:space="preserve">D </t>
    </r>
  </si>
  <si>
    <t xml:space="preserve">                     SELECTED DATA FOR VOIVODSHIP CITIES (cont.)</t>
  </si>
  <si>
    <t xml:space="preserve">    ENTITIES OF NATIONAL ECONOMY IN REGON REGISTER. 
    End of period</t>
  </si>
  <si>
    <t>E. PODMIOTY GOSPODARKI NARODOWEJ W REJESTRZE REGON.      
     Stan w końcu okresu</t>
  </si>
  <si>
    <t>duże i bardzo duże</t>
  </si>
  <si>
    <t>large and very large</t>
  </si>
  <si>
    <t>5,8*</t>
  </si>
  <si>
    <t>Ź r ó d ł o: Dane pomiarowe z sieci Państwowego Monitoringu Środowiska udostępnione przez Główny Inspektorat Ochrony Środowiska - Regionalny Wydział Monitoringu Środowiska we Wrocławiu.</t>
  </si>
  <si>
    <t>S o u r c e: data of the National Environment Monitoring system derived from Chief Inspectorate for Environmental Protection - Regional Department of Environmental Monitoring in Wroclaw.</t>
  </si>
  <si>
    <t>PODMIOTY GOSPODARKI NARODOWEJ W REJESTRZE REGON WEDŁUG WYBRANYCH FORM PRAWNYCH ORAZ SEKCJI W 2022 R.</t>
  </si>
  <si>
    <t>ENTITIES OF THE NATIONAL ECONOMY  IN THE REGON REGISTER A BY SELECTED LEGAL FORMS AND SECTIONS IN 2022</t>
  </si>
  <si>
    <t>SPÓŁKI HANDLOWE W REJESTRZE REGON WEDŁUG RODZAJU KAPITAŁU W 2022 R.</t>
  </si>
  <si>
    <t>COMMERCIAL COMPANIES IN THE REGON REGISTER BY TYPE OF CAPITAL IN  2022</t>
  </si>
  <si>
    <r>
      <t xml:space="preserve">TABL. 29  </t>
    </r>
    <r>
      <rPr>
        <b/>
        <sz val="12"/>
        <color theme="1"/>
        <rFont val="Arial"/>
        <family val="2"/>
        <charset val="238"/>
      </rPr>
      <t>WYBRANE DANE DLA MIAST 
                   WOJEWÓDZKICH</t>
    </r>
    <r>
      <rPr>
        <sz val="12"/>
        <color theme="1"/>
        <rFont val="Arial"/>
        <family val="2"/>
        <charset val="238"/>
      </rPr>
      <t/>
    </r>
  </si>
  <si>
    <t>x</t>
  </si>
  <si>
    <t xml:space="preserve">PRZESTĘPSTWA STWIERDZONE W ZAKOŃCZONYCH POSTĘPOWANIACH PRZYGOTOWAWCZYCH I WSKAŹNIK WYKRYWALNOŚCI SPRAWCÓW PRZESTĘPSTW W OKRESIE 01-09 2022 R.  </t>
  </si>
  <si>
    <t>ASCERTAINED CRIMES IN COMPLETED PREPARATORY PROCEEDINGS AND RATES OF  DETECTABILITY OF DELINQUENTS IN CRIMES IN THE PERIOD 01-09 2022</t>
  </si>
  <si>
    <r>
      <t xml:space="preserve">Wskaźnik rentowności obrotu netto w %
</t>
    </r>
    <r>
      <rPr>
        <sz val="8"/>
        <color theme="1" tint="0.34998626667073579"/>
        <rFont val="Arial"/>
        <family val="2"/>
        <charset val="238"/>
      </rPr>
      <t xml:space="preserve">Profitability rate of net turnover in % </t>
    </r>
  </si>
  <si>
    <t>a  Stan w końcu okresu. Od roku 2020 bazą wyjściową bilansu stanu i struktury ludności są wyniki NSP 2021. W związku z tym dane jak i wskaźniki odnoszące się do liczby i struktury ludności (płeć, grupy wieku) od 2020 roku zostały przeliczone zgodnie z bilansem przygotowanym w oparciu o wyniki NSP 2021.  b Różnica między liczbą urodzeń żywych i liczbą zgonów w danym okresie. c Dzieci w wieku poniżej 1 roku życia.  d Na 1000 urodzeń żywych.</t>
  </si>
  <si>
    <t>a  End of period. From 2020, the results of the National Population and Housing Census 2021 have been the basis for the population balance and structure. Therefore, the data and indicators relating to the size and structure of the population (sex and age groups) from 2020 have been recalculated in accordance with the balance prepared on the basis of the results of the Census 2021.  b The difference between the number of live births and deaths  in a given period. c Children under the age of 1. d Per 1000 live births.</t>
  </si>
  <si>
    <t xml:space="preserve">WROCŁAW NA TLE WOJEWÓDZTWA DOLNOŚLĄSKIEGO W 2022 R.  </t>
  </si>
  <si>
    <t>WROCŁAW AS COMPARED TO DOLNOŚLĄSKIE VOIVODSHIP IN 2022</t>
  </si>
  <si>
    <t xml:space="preserve">ZDARZENIA DROGOWE I OFIARY WYPADKÓW W 2022 R.  </t>
  </si>
  <si>
    <t>ROAD TRAFFIC ACCIDENTS AND ROAD TRAFFIC CASUALTIES IN 2022</t>
  </si>
  <si>
    <t xml:space="preserve">INTERWENCJE JEDNOSTEK PAŃSTWOWEJ STRAŻY POŻARNEJ W 2022 R.  </t>
  </si>
  <si>
    <t>INTERVENTIONS OF FIRE-BRIGADES IN 2022</t>
  </si>
  <si>
    <t xml:space="preserve">POŻARY WEDŁUG MIEJSCA POWSTANIA W 2022 R.  </t>
  </si>
  <si>
    <t>FIRES BY PLACES WHERE THE FIRES OCCURED IN 2022</t>
  </si>
  <si>
    <t xml:space="preserve">POŻARY WEDŁUG PRZYCZYNY POWSTANIA W 2022 R.  </t>
  </si>
  <si>
    <t>FIRES BY CAUSES IN 2022</t>
  </si>
  <si>
    <t>TABL. 1.   WROCŁAW NA TLE WOJEWÓDZTWA DOLNOŚLĄSKIEGO W 2022 R.</t>
  </si>
  <si>
    <t xml:space="preserve">a Stan w dniu 30 czerwca 2022 r.  b W sektorze przedsiębiorstw.  c Stan w dniu 31 grudnia. </t>
  </si>
  <si>
    <t>a – 12. 2022
b – 11. 2022 = 100
c – 01-12. 2022</t>
  </si>
  <si>
    <r>
      <t xml:space="preserve">TABL. 12.  </t>
    </r>
    <r>
      <rPr>
        <b/>
        <sz val="12"/>
        <rFont val="Arial"/>
        <family val="2"/>
        <charset val="238"/>
      </rPr>
      <t>PODMIOTY GOSPODARKI NARODOWEJ W REJESTRZE REGON</t>
    </r>
    <r>
      <rPr>
        <b/>
        <vertAlign val="superscript"/>
        <sz val="12"/>
        <rFont val="Arial"/>
        <family val="2"/>
        <charset val="238"/>
      </rPr>
      <t>a</t>
    </r>
    <r>
      <rPr>
        <b/>
        <sz val="12"/>
        <rFont val="Arial"/>
        <family val="2"/>
        <charset val="238"/>
      </rPr>
      <t xml:space="preserve"> WEDŁUG WYBRANYCH FORM PRAWNYCH      
                   ORAZ SEKCJI W 2022 R.
               </t>
    </r>
    <r>
      <rPr>
        <b/>
        <sz val="11"/>
        <rFont val="Arial"/>
        <family val="2"/>
        <charset val="238"/>
      </rPr>
      <t xml:space="preserve">    </t>
    </r>
    <r>
      <rPr>
        <sz val="11"/>
        <rFont val="Arial"/>
        <family val="2"/>
        <charset val="238"/>
      </rPr>
      <t>Stan w dniu 31 grudnia</t>
    </r>
  </si>
  <si>
    <r>
      <t xml:space="preserve"> ENTITIES OF THE NATIONAL ECONOMY  IN THE REGON REGISTER</t>
    </r>
    <r>
      <rPr>
        <vertAlign val="superscript"/>
        <sz val="12"/>
        <color theme="1" tint="0.34998626667073579"/>
        <rFont val="Arial"/>
        <family val="2"/>
        <charset val="238"/>
      </rPr>
      <t>a</t>
    </r>
    <r>
      <rPr>
        <sz val="12"/>
        <color theme="1" tint="0.34998626667073579"/>
        <rFont val="Arial"/>
        <family val="2"/>
        <charset val="238"/>
      </rPr>
      <t xml:space="preserve"> BY SELECTED LEGAL FORMS 
 AND SECTIONS IN 2022
</t>
    </r>
    <r>
      <rPr>
        <sz val="11"/>
        <color theme="1" tint="0.34998626667073579"/>
        <rFont val="Arial"/>
        <family val="2"/>
        <charset val="238"/>
      </rPr>
      <t xml:space="preserve"> As of 31 December</t>
    </r>
  </si>
  <si>
    <r>
      <t xml:space="preserve">TABL. 13. </t>
    </r>
    <r>
      <rPr>
        <b/>
        <sz val="12"/>
        <rFont val="Arial"/>
        <family val="2"/>
        <charset val="238"/>
      </rPr>
      <t xml:space="preserve">SPÓŁKI HANDLOWE W REJESTRZE REGON WEDŁUG RODZAJU KAPITAŁU W 2022 R.
</t>
    </r>
    <r>
      <rPr>
        <b/>
        <sz val="11"/>
        <rFont val="Arial"/>
        <family val="2"/>
        <charset val="238"/>
      </rPr>
      <t xml:space="preserve">                   </t>
    </r>
    <r>
      <rPr>
        <sz val="11"/>
        <rFont val="Arial"/>
        <family val="2"/>
        <charset val="238"/>
      </rPr>
      <t>Stan w dniu 31 grudnia</t>
    </r>
  </si>
  <si>
    <r>
      <t xml:space="preserve"> COMMERCIAL COMPANIES IN THE REGON REGISTER BY TYPE OF CAPITAL IN 2022
 </t>
    </r>
    <r>
      <rPr>
        <sz val="11"/>
        <color theme="1" tint="0.34998626667073579"/>
        <rFont val="Arial"/>
        <family val="2"/>
        <charset val="238"/>
      </rPr>
      <t>As of 30 December</t>
    </r>
  </si>
  <si>
    <r>
      <t>TABL. 25. ZDARZENIA DROGOWE</t>
    </r>
    <r>
      <rPr>
        <vertAlign val="superscript"/>
        <sz val="12"/>
        <rFont val="Arial"/>
        <family val="2"/>
        <charset val="238"/>
      </rPr>
      <t>a</t>
    </r>
    <r>
      <rPr>
        <sz val="12"/>
        <rFont val="Arial"/>
        <family val="2"/>
        <charset val="238"/>
      </rPr>
      <t xml:space="preserve"> I OFIARY WYPADKÓW 
                  W 2022 R.                 </t>
    </r>
  </si>
  <si>
    <r>
      <t>ROAD TRAFFIC ACCIDENTS</t>
    </r>
    <r>
      <rPr>
        <vertAlign val="superscript"/>
        <sz val="12"/>
        <color theme="1" tint="0.34998626667073579"/>
        <rFont val="Arial"/>
        <family val="2"/>
        <charset val="238"/>
      </rPr>
      <t>a</t>
    </r>
    <r>
      <rPr>
        <sz val="12"/>
        <color theme="1" tint="0.34998626667073579"/>
        <rFont val="Arial"/>
        <family val="2"/>
        <charset val="238"/>
      </rPr>
      <t xml:space="preserve"> AND ROAD TRAFFIC CASUALTIES IN 2022</t>
    </r>
  </si>
  <si>
    <t xml:space="preserve">TABL. 26. INTERWENCJE JEDNOSTEK PAŃSTWOWEJ 
                  STRAŻY POŻARNEJ W 2022 R.     </t>
  </si>
  <si>
    <t>INTERVENTIONS OF FIRE SERVICE 
IN 2022</t>
  </si>
  <si>
    <t xml:space="preserve">TABL. 27. POŻARY WEDŁUG MIEJSCA POWSTANIA 
                   W 2022 R.     </t>
  </si>
  <si>
    <t xml:space="preserve">TABL. 28. POŻARY WEDŁUG PRZYCZYNY POWSTANIA 
                  W 2022 R.     </t>
  </si>
  <si>
    <t>ogółem</t>
  </si>
  <si>
    <t>5329*</t>
  </si>
  <si>
    <t>329552*</t>
  </si>
  <si>
    <t>215*</t>
  </si>
  <si>
    <t>38050*</t>
  </si>
  <si>
    <t>290187*</t>
  </si>
  <si>
    <t xml:space="preserve">WOJ. DOLNOŚLĄSKIE                                                                                                                                                                                                                                              </t>
  </si>
  <si>
    <t>indywidualne</t>
  </si>
  <si>
    <t>spółdzielcze</t>
  </si>
  <si>
    <t>przeznaczone na sprzedaż lub wynajem</t>
  </si>
  <si>
    <t>komunalne</t>
  </si>
  <si>
    <t>społeczne czynszowe</t>
  </si>
  <si>
    <t>zakładowe</t>
  </si>
  <si>
    <t>poza indywidualnymi</t>
  </si>
  <si>
    <t>pozostałe (spółdzielcze,komunalne,społeczne czynszowe i zakładowe)</t>
  </si>
  <si>
    <t xml:space="preserve">PODREGION 05 M. WROCŁAW                                                                                                                                                                                                                                        </t>
  </si>
  <si>
    <t xml:space="preserve">a – stan w dniu 30 września 2022 r.
      as 30 September, 2022
b – stan w dniu 30 czerwca 2022 r.
      as 30 June, 2022
</t>
  </si>
  <si>
    <t xml:space="preserve">a – stan w dniu 30 września 2022 r.
      as 30 September, 2022
b – stan w dniu 30 czerwca 2022 r.
      as 30 June, 2022
</t>
  </si>
  <si>
    <t>1503*</t>
  </si>
  <si>
    <t>1252*</t>
  </si>
  <si>
    <t>3679*</t>
  </si>
  <si>
    <t>415*</t>
  </si>
  <si>
    <t>949*</t>
  </si>
  <si>
    <t>7564*</t>
  </si>
  <si>
    <t>4599*</t>
  </si>
  <si>
    <t>3517*</t>
  </si>
  <si>
    <t>2458*</t>
  </si>
  <si>
    <t>9978*</t>
  </si>
  <si>
    <t>1219*</t>
  </si>
  <si>
    <t>65,1*</t>
  </si>
  <si>
    <t>55,8*</t>
  </si>
  <si>
    <t>60,5*</t>
  </si>
  <si>
    <t>68,3*</t>
  </si>
  <si>
    <t>60,2*</t>
  </si>
  <si>
    <t>62,4*</t>
  </si>
  <si>
    <t>64,0*</t>
  </si>
  <si>
    <t>61,7*</t>
  </si>
  <si>
    <t>58,1*</t>
  </si>
  <si>
    <t>80,4*</t>
  </si>
  <si>
    <t>63,9*</t>
  </si>
  <si>
    <t>62,2*</t>
  </si>
  <si>
    <t>56,5*</t>
  </si>
  <si>
    <t>61,8*</t>
  </si>
  <si>
    <t>72,6*</t>
  </si>
  <si>
    <t>Ź r ó d ł o: Minister właściwy do spraw pracy.</t>
  </si>
  <si>
    <t>S o u r c e: Minister responsible for Labor Market.</t>
  </si>
  <si>
    <t>a Łącznie z policealnym.
Ź r ó d ł o: Minister właściwy do spraw pracy.</t>
  </si>
  <si>
    <t>a Including post secondary.
S o u r c e: Minister responsible for Labor Market.</t>
  </si>
  <si>
    <t>a  Od momentu rejestracji w urzędzie pracy. Przedziały zostały domknięte prawostronnie,  np. w przedziale 3–6 uwzględniono osoby, które pozostawały bez pracy 3 miesiące i 1 dzień do 6 miesięcy.
Ź r ó d ł o: Minister właściwy do spraw pracy.</t>
  </si>
  <si>
    <t>a Przedziały zostały domknięte prawostronnie, np. w przedziale 1-5 uwzględniono osoby posiadające staż pracy 1 rok i 1 dzień do 5 lat.
Ź r ó d ł o: Minister właściwy do spraw pracy.</t>
  </si>
  <si>
    <t>a  W podziale na kategorie bezrobotnych 1 osoba może być wykazana więcej niż jeden raz; patrz wyjaśnienia metodologiczne pkt 6. b Pozostający w rejestrze powiatowego urzędu pracy łącznie przez okres ponad 12 miesięcy w okresie ostatnich 2 lat, z wyłączeniem okresów odbywania stażu i przygotowania zawodowego. 
Ź r ó d ł o: Minister właściwy do spraw pracy.</t>
  </si>
  <si>
    <t>a From the date of registering in a labour office. Intervals were shifted upward, e.g., in the interval 3–6, persons remaining  unemployed from 
3 months and 1 day to 6 months were included. 
S o u r c e: Minister responsible for Labor Market.</t>
  </si>
  <si>
    <t>a Intervals were shifted upward, e.g., in the interval 1-5 persons having work experience from 1 year and 1 day to 5 years were included.
S o u r c e: Minister responsible for Labor Market.</t>
  </si>
  <si>
    <t>a The division by categories may indicate one person more than once; see methodological notes item 6. b Remaining in the register rolls of the powiat labour office for the overall period of over  12 months during the last two years, excluding the periods of undergoing a traineeship and on a job occupational training.
S o u r c e: Minister responsible for Labor Market.</t>
  </si>
  <si>
    <t>a  As of 30 June 2022.  b In enterprise sector.  c  As of 31 December.</t>
  </si>
  <si>
    <t>-2,0</t>
  </si>
  <si>
    <t xml:space="preserve">TABL. 24. PRZESTĘPSTWA STWIERDZONE W ZAKOŃCZONYCH 
                  POSTĘPOWANIACH PRZYGOTOWAWCZYCH I WSKAŹNIKI  
                  WYKRYWALNOŚCI SPRAWCÓW PRZESTĘPSTW 
                  W  OKRESIE 01-09 W 2022 R.               </t>
  </si>
  <si>
    <t>ASCERTAINED CRIMES IN COMPLETED PREPARATORY 
PROCEEDINGS AND RATES OF  DETECTABILITY  
OF DELINQUENTS IN CRIMES IN THE PERIOD 01-09 2022</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</si>
</sst>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44" formatCode="_-* #,##0.00\ &quot;zł&quot;_-;\-* #,##0.00\ &quot;zł&quot;_-;_-* &quot;-&quot;??\ &quot;zł&quot;_-;_-@_-"/>
    <numFmt numFmtId="43" formatCode="_-* #,##0.00\ _z_ł_-;\-* #,##0.00\ _z_ł_-;_-* &quot;-&quot;??\ _z_ł_-;_-@_-"/>
    <numFmt numFmtId="164" formatCode="0.0"/>
    <numFmt numFmtId="165" formatCode="########0"/>
    <numFmt numFmtId="166" formatCode="##########0"/>
    <numFmt numFmtId="167" formatCode="_-* #,##0.00_-;\-* #,##0.00_-;_-* &quot;-&quot;??_-;_-@_-"/>
    <numFmt numFmtId="168" formatCode="#,##0.0"/>
    <numFmt numFmtId="169" formatCode="#0"/>
    <numFmt numFmtId="170" formatCode="0;\-0;0;_-@_-"/>
    <numFmt numFmtId="171" formatCode="##########0.0"/>
  </numFmts>
  <fonts count="227">
    <font>
      <sz val="11"/>
      <color theme="1"/>
      <name val="Calibri"/>
      <family val="2"/>
      <charset val="238"/>
      <scheme val="minor"/>
    </font>
    <font>
      <sz val="11"/>
      <color theme="1"/>
      <name val="Arial"/>
      <family val="2"/>
      <charset val="238"/>
    </font>
    <font>
      <sz val="11"/>
      <color theme="1"/>
      <name val="Arial"/>
      <family val="2"/>
      <charset val="238"/>
    </font>
    <font>
      <sz val="11"/>
      <color theme="1"/>
      <name val="Arial"/>
      <family val="2"/>
      <charset val="238"/>
    </font>
    <font>
      <sz val="11"/>
      <color theme="1"/>
      <name val="Arial"/>
      <family val="2"/>
      <charset val="238"/>
    </font>
    <font>
      <sz val="11"/>
      <color theme="1"/>
      <name val="Arial"/>
      <family val="2"/>
      <charset val="238"/>
    </font>
    <font>
      <sz val="11"/>
      <color theme="1"/>
      <name val="Arial"/>
      <family val="2"/>
      <charset val="238"/>
    </font>
    <font>
      <sz val="11"/>
      <color theme="1"/>
      <name val="Arial"/>
      <family val="2"/>
      <charset val="238"/>
    </font>
    <font>
      <sz val="11"/>
      <color theme="1"/>
      <name val="Arial"/>
      <family val="2"/>
      <charset val="238"/>
    </font>
    <font>
      <b/>
      <sz val="11"/>
      <color theme="1"/>
      <name val="Calibri"/>
      <family val="2"/>
      <charset val="238"/>
      <scheme val="minor"/>
    </font>
    <font>
      <sz val="9"/>
      <color theme="1"/>
      <name val="Arial"/>
      <family val="2"/>
      <charset val="238"/>
    </font>
    <font>
      <i/>
      <sz val="9"/>
      <color theme="1"/>
      <name val="Arial"/>
      <family val="2"/>
      <charset val="238"/>
    </font>
    <font>
      <b/>
      <sz val="9"/>
      <color theme="1"/>
      <name val="Arial"/>
      <family val="2"/>
      <charset val="238"/>
    </font>
    <font>
      <sz val="10"/>
      <color theme="1"/>
      <name val="Arial"/>
      <family val="2"/>
      <charset val="238"/>
    </font>
    <font>
      <sz val="10"/>
      <name val="Arial"/>
      <family val="2"/>
      <charset val="238"/>
    </font>
    <font>
      <sz val="8"/>
      <color theme="1"/>
      <name val="Arial"/>
      <family val="2"/>
      <charset val="238"/>
    </font>
    <font>
      <u/>
      <sz val="11"/>
      <color theme="10"/>
      <name val="Calibri"/>
      <family val="2"/>
      <charset val="238"/>
      <scheme val="minor"/>
    </font>
    <font>
      <sz val="9"/>
      <name val="Arial"/>
      <family val="2"/>
      <charset val="238"/>
    </font>
    <font>
      <sz val="11"/>
      <color theme="1"/>
      <name val="Calibri"/>
      <family val="2"/>
      <charset val="238"/>
      <scheme val="minor"/>
    </font>
    <font>
      <b/>
      <sz val="18"/>
      <color theme="3"/>
      <name val="Cambria"/>
      <family val="2"/>
      <charset val="238"/>
      <scheme val="maj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9C6500"/>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sz val="11"/>
      <color rgb="FFFF0000"/>
      <name val="Calibri"/>
      <family val="2"/>
      <charset val="238"/>
      <scheme val="minor"/>
    </font>
    <font>
      <i/>
      <sz val="11"/>
      <color rgb="FF7F7F7F"/>
      <name val="Calibri"/>
      <family val="2"/>
      <charset val="238"/>
      <scheme val="minor"/>
    </font>
    <font>
      <sz val="11"/>
      <color theme="0"/>
      <name val="Calibri"/>
      <family val="2"/>
      <charset val="238"/>
      <scheme val="minor"/>
    </font>
    <font>
      <sz val="11"/>
      <color theme="1"/>
      <name val="Czcionka tekstu podstawowego"/>
      <family val="2"/>
      <charset val="238"/>
    </font>
    <font>
      <sz val="10"/>
      <name val="Arial"/>
      <family val="2"/>
      <charset val="238"/>
    </font>
    <font>
      <sz val="10"/>
      <color indexed="8"/>
      <name val="Arial"/>
      <family val="2"/>
      <charset val="238"/>
    </font>
    <font>
      <sz val="12"/>
      <name val="Arial CE"/>
    </font>
    <font>
      <u/>
      <sz val="9"/>
      <color indexed="12"/>
      <name val="Arial CE"/>
    </font>
    <font>
      <vertAlign val="superscript"/>
      <sz val="8"/>
      <color theme="1"/>
      <name val="Arial"/>
      <family val="2"/>
      <charset val="238"/>
    </font>
    <font>
      <i/>
      <sz val="10"/>
      <name val="Times New Roman"/>
      <family val="1"/>
      <charset val="238"/>
    </font>
    <font>
      <sz val="8"/>
      <name val="Arial"/>
      <family val="2"/>
      <charset val="238"/>
    </font>
    <font>
      <sz val="10"/>
      <name val="Arial CE"/>
      <charset val="238"/>
    </font>
    <font>
      <b/>
      <sz val="15"/>
      <color theme="3"/>
      <name val="Arial"/>
      <family val="2"/>
      <charset val="238"/>
    </font>
    <font>
      <b/>
      <sz val="13"/>
      <color theme="3"/>
      <name val="Arial"/>
      <family val="2"/>
      <charset val="238"/>
    </font>
    <font>
      <b/>
      <sz val="11"/>
      <color theme="3"/>
      <name val="Arial"/>
      <family val="2"/>
      <charset val="238"/>
    </font>
    <font>
      <sz val="11"/>
      <color rgb="FF006100"/>
      <name val="Arial"/>
      <family val="2"/>
      <charset val="238"/>
    </font>
    <font>
      <sz val="11"/>
      <color rgb="FF9C0006"/>
      <name val="Arial"/>
      <family val="2"/>
      <charset val="238"/>
    </font>
    <font>
      <sz val="11"/>
      <color rgb="FF9C6500"/>
      <name val="Arial"/>
      <family val="2"/>
      <charset val="238"/>
    </font>
    <font>
      <sz val="11"/>
      <color rgb="FF3F3F76"/>
      <name val="Arial"/>
      <family val="2"/>
      <charset val="238"/>
    </font>
    <font>
      <b/>
      <sz val="11"/>
      <color rgb="FF3F3F3F"/>
      <name val="Arial"/>
      <family val="2"/>
      <charset val="238"/>
    </font>
    <font>
      <b/>
      <sz val="11"/>
      <color rgb="FFFA7D00"/>
      <name val="Arial"/>
      <family val="2"/>
      <charset val="238"/>
    </font>
    <font>
      <sz val="11"/>
      <color rgb="FFFA7D00"/>
      <name val="Arial"/>
      <family val="2"/>
      <charset val="238"/>
    </font>
    <font>
      <b/>
      <sz val="11"/>
      <color theme="0"/>
      <name val="Arial"/>
      <family val="2"/>
      <charset val="238"/>
    </font>
    <font>
      <sz val="11"/>
      <color rgb="FFFF0000"/>
      <name val="Arial"/>
      <family val="2"/>
      <charset val="238"/>
    </font>
    <font>
      <i/>
      <sz val="11"/>
      <color rgb="FF7F7F7F"/>
      <name val="Arial"/>
      <family val="2"/>
      <charset val="238"/>
    </font>
    <font>
      <b/>
      <sz val="11"/>
      <color theme="1"/>
      <name val="Arial"/>
      <family val="2"/>
      <charset val="238"/>
    </font>
    <font>
      <sz val="11"/>
      <color theme="0"/>
      <name val="Arial"/>
      <family val="2"/>
      <charset val="238"/>
    </font>
    <font>
      <sz val="10"/>
      <color indexed="8"/>
      <name val="Arial"/>
      <family val="2"/>
      <charset val="238"/>
    </font>
    <font>
      <sz val="9"/>
      <color indexed="8"/>
      <name val="Arial"/>
      <family val="2"/>
      <charset val="238"/>
    </font>
    <font>
      <sz val="11"/>
      <name val="Calibri"/>
      <family val="2"/>
      <charset val="238"/>
      <scheme val="minor"/>
    </font>
    <font>
      <sz val="11"/>
      <color indexed="8"/>
      <name val="Czcionka tekstu podstawowego"/>
      <family val="2"/>
      <charset val="238"/>
    </font>
    <font>
      <u/>
      <sz val="10"/>
      <color indexed="12"/>
      <name val="Arial"/>
      <family val="2"/>
      <charset val="238"/>
    </font>
    <font>
      <b/>
      <sz val="8"/>
      <name val="Arial"/>
      <family val="2"/>
      <charset val="238"/>
    </font>
    <font>
      <sz val="11"/>
      <color indexed="8"/>
      <name val="Calibri"/>
      <family val="2"/>
      <charset val="238"/>
    </font>
    <font>
      <sz val="11"/>
      <color theme="0"/>
      <name val="Czcionka tekstu podstawowego"/>
      <family val="2"/>
      <charset val="238"/>
    </font>
    <font>
      <sz val="11"/>
      <color rgb="FF3F3F76"/>
      <name val="Czcionka tekstu podstawowego"/>
      <family val="2"/>
      <charset val="238"/>
    </font>
    <font>
      <b/>
      <sz val="11"/>
      <color rgb="FF3F3F3F"/>
      <name val="Czcionka tekstu podstawowego"/>
      <family val="2"/>
      <charset val="238"/>
    </font>
    <font>
      <sz val="11"/>
      <color rgb="FF006100"/>
      <name val="Czcionka tekstu podstawowego"/>
      <family val="2"/>
      <charset val="238"/>
    </font>
    <font>
      <sz val="11"/>
      <color rgb="FFFA7D00"/>
      <name val="Czcionka tekstu podstawowego"/>
      <family val="2"/>
      <charset val="238"/>
    </font>
    <font>
      <b/>
      <sz val="11"/>
      <color theme="0"/>
      <name val="Czcionka tekstu podstawowego"/>
      <family val="2"/>
      <charset val="238"/>
    </font>
    <font>
      <b/>
      <sz val="15"/>
      <color theme="3"/>
      <name val="Czcionka tekstu podstawowego"/>
      <family val="2"/>
      <charset val="238"/>
    </font>
    <font>
      <b/>
      <sz val="13"/>
      <color theme="3"/>
      <name val="Czcionka tekstu podstawowego"/>
      <family val="2"/>
      <charset val="238"/>
    </font>
    <font>
      <b/>
      <sz val="11"/>
      <color theme="3"/>
      <name val="Czcionka tekstu podstawowego"/>
      <family val="2"/>
      <charset val="238"/>
    </font>
    <font>
      <sz val="11"/>
      <color rgb="FF9C6500"/>
      <name val="Czcionka tekstu podstawowego"/>
      <family val="2"/>
      <charset val="238"/>
    </font>
    <font>
      <b/>
      <sz val="11"/>
      <color rgb="FFFA7D00"/>
      <name val="Czcionka tekstu podstawowego"/>
      <family val="2"/>
      <charset val="238"/>
    </font>
    <font>
      <b/>
      <sz val="11"/>
      <color theme="1"/>
      <name val="Czcionka tekstu podstawowego"/>
      <family val="2"/>
      <charset val="238"/>
    </font>
    <font>
      <i/>
      <sz val="11"/>
      <color rgb="FF7F7F7F"/>
      <name val="Czcionka tekstu podstawowego"/>
      <family val="2"/>
      <charset val="238"/>
    </font>
    <font>
      <sz val="11"/>
      <color rgb="FFFF0000"/>
      <name val="Czcionka tekstu podstawowego"/>
      <family val="2"/>
      <charset val="238"/>
    </font>
    <font>
      <sz val="11"/>
      <color rgb="FF9C0006"/>
      <name val="Czcionka tekstu podstawowego"/>
      <family val="2"/>
      <charset val="238"/>
    </font>
    <font>
      <b/>
      <sz val="8"/>
      <color indexed="8"/>
      <name val="MS Sans Serif"/>
      <family val="2"/>
      <charset val="238"/>
    </font>
    <font>
      <sz val="12"/>
      <name val="Arial CE"/>
      <family val="2"/>
      <charset val="238"/>
    </font>
    <font>
      <u/>
      <sz val="9"/>
      <color indexed="12"/>
      <name val="Arial CE"/>
      <family val="2"/>
      <charset val="238"/>
    </font>
    <font>
      <sz val="10"/>
      <color indexed="8"/>
      <name val="Arial"/>
      <family val="2"/>
      <charset val="238"/>
    </font>
    <font>
      <sz val="10"/>
      <name val="Arial"/>
      <family val="2"/>
      <charset val="238"/>
    </font>
    <font>
      <sz val="11"/>
      <color rgb="FF000000"/>
      <name val="Calibri"/>
      <family val="2"/>
      <scheme val="minor"/>
    </font>
    <font>
      <b/>
      <sz val="9"/>
      <name val="Arial"/>
      <family val="2"/>
      <charset val="238"/>
    </font>
    <font>
      <sz val="10"/>
      <color indexed="8"/>
      <name val="Arial"/>
      <family val="2"/>
      <charset val="238"/>
    </font>
    <font>
      <sz val="10"/>
      <name val="Arial"/>
      <family val="2"/>
      <charset val="238"/>
    </font>
    <font>
      <sz val="8"/>
      <name val="Times New Roman"/>
      <family val="1"/>
      <charset val="238"/>
    </font>
    <font>
      <sz val="12"/>
      <name val="Arial CE"/>
      <charset val="238"/>
    </font>
    <font>
      <sz val="10"/>
      <name val="Arial"/>
      <family val="2"/>
      <charset val="238"/>
    </font>
    <font>
      <sz val="10"/>
      <color indexed="8"/>
      <name val="Arial"/>
      <family val="2"/>
      <charset val="238"/>
    </font>
    <font>
      <sz val="11"/>
      <color indexed="8"/>
      <name val="Arial"/>
      <family val="2"/>
      <charset val="238"/>
    </font>
    <font>
      <b/>
      <sz val="18"/>
      <color theme="3"/>
      <name val="Cambria"/>
      <family val="2"/>
      <charset val="238"/>
    </font>
    <font>
      <sz val="10"/>
      <color rgb="FF4D4D4D"/>
      <name val="Tahoma"/>
      <family val="2"/>
      <charset val="238"/>
    </font>
    <font>
      <b/>
      <sz val="10"/>
      <name val="Arial"/>
      <family val="2"/>
      <charset val="238"/>
    </font>
    <font>
      <b/>
      <sz val="12"/>
      <color theme="0"/>
      <name val="Arial"/>
      <family val="2"/>
      <charset val="238"/>
    </font>
    <font>
      <sz val="8"/>
      <color indexed="63"/>
      <name val="Arial"/>
      <family val="2"/>
      <charset val="238"/>
    </font>
    <font>
      <sz val="9"/>
      <name val="Calibri"/>
      <family val="2"/>
      <charset val="238"/>
      <scheme val="minor"/>
    </font>
    <font>
      <sz val="12"/>
      <name val="Arial"/>
      <family val="2"/>
      <charset val="238"/>
    </font>
    <font>
      <b/>
      <sz val="12"/>
      <name val="Arial"/>
      <family val="2"/>
      <charset val="238"/>
    </font>
    <font>
      <sz val="12"/>
      <name val="Calibri"/>
      <family val="2"/>
      <charset val="238"/>
      <scheme val="minor"/>
    </font>
    <font>
      <sz val="8"/>
      <color theme="1" tint="0.34998626667073579"/>
      <name val="Arial"/>
      <family val="2"/>
      <charset val="238"/>
    </font>
    <font>
      <i/>
      <sz val="12"/>
      <color theme="1" tint="0.34998626667073579"/>
      <name val="Arial"/>
      <family val="2"/>
      <charset val="238"/>
    </font>
    <font>
      <b/>
      <sz val="8"/>
      <color theme="1"/>
      <name val="Arial"/>
      <family val="2"/>
      <charset val="238"/>
    </font>
    <font>
      <b/>
      <vertAlign val="superscript"/>
      <sz val="8"/>
      <color theme="1"/>
      <name val="Arial"/>
      <family val="2"/>
      <charset val="238"/>
    </font>
    <font>
      <vertAlign val="superscript"/>
      <sz val="8"/>
      <color theme="1"/>
      <name val="Symbol"/>
      <family val="1"/>
      <charset val="2"/>
    </font>
    <font>
      <b/>
      <sz val="8"/>
      <color rgb="FF000000"/>
      <name val="Arial"/>
      <family val="2"/>
      <charset val="238"/>
    </font>
    <font>
      <sz val="8"/>
      <color rgb="FF000000"/>
      <name val="Arial"/>
      <family val="2"/>
      <charset val="238"/>
    </font>
    <font>
      <vertAlign val="superscript"/>
      <sz val="8"/>
      <color theme="1" tint="0.34998626667073579"/>
      <name val="Symbol"/>
      <family val="1"/>
      <charset val="2"/>
    </font>
    <font>
      <b/>
      <sz val="8"/>
      <color theme="1" tint="0.34998626667073579"/>
      <name val="Arial"/>
      <family val="2"/>
      <charset val="238"/>
    </font>
    <font>
      <b/>
      <vertAlign val="superscript"/>
      <sz val="8"/>
      <color theme="1" tint="0.34998626667073579"/>
      <name val="Arial"/>
      <family val="2"/>
      <charset val="238"/>
    </font>
    <font>
      <sz val="12"/>
      <color theme="1"/>
      <name val="Arial"/>
      <family val="2"/>
      <charset val="238"/>
    </font>
    <font>
      <b/>
      <sz val="12"/>
      <color theme="1"/>
      <name val="Arial"/>
      <family val="2"/>
      <charset val="238"/>
    </font>
    <font>
      <sz val="8"/>
      <color theme="1"/>
      <name val="Calibri"/>
      <family val="2"/>
      <charset val="238"/>
      <scheme val="minor"/>
    </font>
    <font>
      <sz val="12"/>
      <color theme="1"/>
      <name val="Calibri"/>
      <family val="2"/>
      <charset val="238"/>
      <scheme val="minor"/>
    </font>
    <font>
      <b/>
      <sz val="12"/>
      <color theme="1" tint="0.34998626667073579"/>
      <name val="Arial"/>
      <family val="2"/>
      <charset val="238"/>
    </font>
    <font>
      <b/>
      <vertAlign val="superscript"/>
      <sz val="12"/>
      <color theme="1"/>
      <name val="Arial"/>
      <family val="2"/>
      <charset val="238"/>
    </font>
    <font>
      <vertAlign val="superscript"/>
      <sz val="8"/>
      <color theme="1"/>
      <name val="Calibri"/>
      <family val="2"/>
      <charset val="238"/>
      <scheme val="minor"/>
    </font>
    <font>
      <b/>
      <vertAlign val="superscript"/>
      <sz val="12"/>
      <name val="Arial"/>
      <family val="2"/>
      <charset val="238"/>
    </font>
    <font>
      <sz val="11"/>
      <name val="Arial"/>
      <family val="2"/>
      <charset val="238"/>
    </font>
    <font>
      <b/>
      <sz val="11"/>
      <name val="Arial"/>
      <family val="2"/>
      <charset val="238"/>
    </font>
    <font>
      <sz val="8"/>
      <name val="Calibri"/>
      <family val="2"/>
      <charset val="238"/>
      <scheme val="minor"/>
    </font>
    <font>
      <vertAlign val="superscript"/>
      <sz val="8"/>
      <name val="Arial"/>
      <family val="2"/>
      <charset val="238"/>
    </font>
    <font>
      <vertAlign val="superscript"/>
      <sz val="12"/>
      <name val="Arial"/>
      <family val="2"/>
      <charset val="238"/>
    </font>
    <font>
      <sz val="11"/>
      <color theme="1" tint="0.34998626667073579"/>
      <name val="Arial"/>
      <family val="2"/>
      <charset val="238"/>
    </font>
    <font>
      <vertAlign val="superscript"/>
      <sz val="12"/>
      <color theme="1"/>
      <name val="Arial"/>
      <family val="2"/>
      <charset val="238"/>
    </font>
    <font>
      <vertAlign val="superscript"/>
      <sz val="8"/>
      <color theme="1" tint="0.34998626667073579"/>
      <name val="Arial"/>
      <family val="2"/>
      <charset val="238"/>
    </font>
    <font>
      <vertAlign val="superscript"/>
      <sz val="8"/>
      <name val="Symbol"/>
      <family val="1"/>
      <charset val="2"/>
    </font>
    <font>
      <sz val="8"/>
      <color indexed="8"/>
      <name val="Arial"/>
      <family val="2"/>
      <charset val="238"/>
    </font>
    <font>
      <b/>
      <sz val="8"/>
      <color indexed="8"/>
      <name val="Arial"/>
      <family val="2"/>
      <charset val="238"/>
    </font>
    <font>
      <sz val="11"/>
      <color theme="1" tint="0.34998626667073579"/>
      <name val="Calibri"/>
      <family val="2"/>
      <charset val="238"/>
      <scheme val="minor"/>
    </font>
    <font>
      <sz val="8"/>
      <color theme="1"/>
      <name val="Fira Sans"/>
      <family val="2"/>
      <charset val="238"/>
    </font>
    <font>
      <b/>
      <sz val="10"/>
      <color theme="1"/>
      <name val="Arial"/>
      <family val="2"/>
      <charset val="238"/>
    </font>
    <font>
      <u/>
      <sz val="11"/>
      <color theme="10"/>
      <name val="Arial"/>
      <family val="2"/>
      <charset val="238"/>
    </font>
    <font>
      <b/>
      <sz val="11"/>
      <color theme="1" tint="0.34998626667073579"/>
      <name val="Arial"/>
      <family val="2"/>
      <charset val="238"/>
    </font>
    <font>
      <b/>
      <vertAlign val="superscript"/>
      <sz val="11"/>
      <color theme="1"/>
      <name val="Arial"/>
      <family val="2"/>
      <charset val="238"/>
    </font>
    <font>
      <b/>
      <vertAlign val="superscript"/>
      <sz val="11"/>
      <name val="Arial"/>
      <family val="2"/>
      <charset val="238"/>
    </font>
    <font>
      <vertAlign val="subscript"/>
      <sz val="8"/>
      <name val="Arial"/>
      <family val="2"/>
      <charset val="238"/>
    </font>
    <font>
      <sz val="9.5"/>
      <name val="Arial"/>
      <family val="2"/>
      <charset val="238"/>
    </font>
    <font>
      <u/>
      <sz val="9.5"/>
      <name val="Arial"/>
      <family val="2"/>
      <charset val="238"/>
    </font>
    <font>
      <vertAlign val="superscript"/>
      <sz val="8"/>
      <color theme="0" tint="-0.499984740745262"/>
      <name val="Arial"/>
      <family val="2"/>
      <charset val="238"/>
    </font>
    <font>
      <b/>
      <vertAlign val="superscript"/>
      <sz val="9"/>
      <name val="Arial"/>
      <family val="2"/>
      <charset val="238"/>
    </font>
    <font>
      <sz val="12"/>
      <color theme="1" tint="0.34998626667073579"/>
      <name val="Arial"/>
      <family val="2"/>
      <charset val="238"/>
    </font>
    <font>
      <vertAlign val="superscript"/>
      <sz val="12"/>
      <color theme="1" tint="0.34998626667073579"/>
      <name val="Arial"/>
      <family val="2"/>
      <charset val="238"/>
    </font>
    <font>
      <sz val="8"/>
      <color theme="0" tint="-0.499984740745262"/>
      <name val="Arial"/>
      <family val="2"/>
      <charset val="238"/>
    </font>
    <font>
      <sz val="8"/>
      <color theme="1" tint="0.499984740745262"/>
      <name val="Arial"/>
      <family val="2"/>
      <charset val="238"/>
    </font>
    <font>
      <vertAlign val="superscript"/>
      <sz val="11"/>
      <color theme="1" tint="0.34998626667073579"/>
      <name val="Arial"/>
      <family val="2"/>
      <charset val="238"/>
    </font>
    <font>
      <sz val="9"/>
      <color theme="1" tint="0.34998626667073579"/>
      <name val="Arial"/>
      <family val="2"/>
      <charset val="238"/>
    </font>
    <font>
      <sz val="12"/>
      <color theme="0"/>
      <name val="Arial"/>
      <family val="2"/>
      <charset val="238"/>
    </font>
    <font>
      <vertAlign val="superscript"/>
      <sz val="9"/>
      <color theme="1" tint="0.34998626667073579"/>
      <name val="Arial"/>
      <family val="2"/>
      <charset val="238"/>
    </font>
    <font>
      <sz val="11"/>
      <color theme="1"/>
      <name val="Calibri"/>
      <family val="2"/>
      <charset val="238"/>
    </font>
    <font>
      <sz val="11"/>
      <color theme="1"/>
      <name val="Calibri"/>
      <family val="2"/>
      <charset val="238"/>
    </font>
    <font>
      <sz val="11"/>
      <color indexed="9"/>
      <name val="Czcionka tekstu podstawowego"/>
      <family val="2"/>
      <charset val="238"/>
    </font>
    <font>
      <sz val="11"/>
      <color indexed="8"/>
      <name val="Calibri"/>
      <family val="2"/>
    </font>
    <font>
      <sz val="11"/>
      <color indexed="9"/>
      <name val="Calibri"/>
      <family val="2"/>
    </font>
    <font>
      <sz val="8"/>
      <name val="Arial"/>
      <family val="2"/>
    </font>
    <font>
      <sz val="11"/>
      <color indexed="62"/>
      <name val="Czcionka tekstu podstawowego"/>
      <family val="2"/>
      <charset val="238"/>
    </font>
    <font>
      <sz val="11"/>
      <color indexed="48"/>
      <name val="Calibri"/>
      <family val="2"/>
    </font>
    <font>
      <b/>
      <sz val="11"/>
      <color indexed="63"/>
      <name val="Czcionka tekstu podstawowego"/>
      <family val="2"/>
      <charset val="238"/>
    </font>
    <font>
      <b/>
      <sz val="11"/>
      <color indexed="63"/>
      <name val="Calibri"/>
      <family val="2"/>
    </font>
    <font>
      <sz val="11"/>
      <color indexed="17"/>
      <name val="Czcionka tekstu podstawowego"/>
      <family val="2"/>
      <charset val="238"/>
    </font>
    <font>
      <b/>
      <sz val="11"/>
      <color indexed="8"/>
      <name val="Calibri"/>
      <family val="2"/>
    </font>
    <font>
      <sz val="11"/>
      <color rgb="FF000000"/>
      <name val="Calibri"/>
      <family val="2"/>
      <charset val="238"/>
    </font>
    <font>
      <sz val="11"/>
      <color indexed="10"/>
      <name val="Czcionka tekstu podstawowego"/>
      <family val="2"/>
      <charset val="238"/>
    </font>
    <font>
      <sz val="11"/>
      <color indexed="17"/>
      <name val="Calibri"/>
      <family val="2"/>
    </font>
    <font>
      <b/>
      <sz val="11"/>
      <color indexed="9"/>
      <name val="Czcionka tekstu podstawowego"/>
      <family val="2"/>
      <charset val="238"/>
    </font>
    <font>
      <b/>
      <sz val="11"/>
      <color indexed="9"/>
      <name val="Calibri"/>
      <family val="2"/>
    </font>
    <font>
      <b/>
      <sz val="15"/>
      <color indexed="62"/>
      <name val="Czcionka tekstu podstawowego"/>
      <family val="2"/>
      <charset val="238"/>
    </font>
    <font>
      <b/>
      <sz val="15"/>
      <color indexed="62"/>
      <name val="Calibri"/>
      <family val="2"/>
    </font>
    <font>
      <b/>
      <sz val="13"/>
      <color indexed="62"/>
      <name val="Czcionka tekstu podstawowego"/>
      <family val="2"/>
      <charset val="238"/>
    </font>
    <font>
      <b/>
      <sz val="13"/>
      <color indexed="62"/>
      <name val="Calibri"/>
      <family val="2"/>
    </font>
    <font>
      <b/>
      <sz val="11"/>
      <color indexed="62"/>
      <name val="Czcionka tekstu podstawowego"/>
      <family val="2"/>
      <charset val="238"/>
    </font>
    <font>
      <b/>
      <sz val="11"/>
      <color indexed="62"/>
      <name val="Calibri"/>
      <family val="2"/>
    </font>
    <font>
      <sz val="11"/>
      <color indexed="19"/>
      <name val="Czcionka tekstu podstawowego"/>
      <family val="2"/>
      <charset val="238"/>
    </font>
    <font>
      <b/>
      <sz val="11"/>
      <color indexed="10"/>
      <name val="Czcionka tekstu podstawowego"/>
      <family val="2"/>
      <charset val="238"/>
    </font>
    <font>
      <b/>
      <sz val="11"/>
      <color indexed="17"/>
      <name val="Calibri"/>
      <family val="2"/>
    </font>
    <font>
      <sz val="8"/>
      <color indexed="62"/>
      <name val="Arial"/>
      <family val="2"/>
    </font>
    <font>
      <b/>
      <sz val="8"/>
      <color indexed="8"/>
      <name val="Arial"/>
      <family val="2"/>
    </font>
    <font>
      <sz val="10"/>
      <name val="Arial"/>
      <family val="2"/>
    </font>
    <font>
      <b/>
      <sz val="8"/>
      <name val="Arial"/>
      <family val="2"/>
    </font>
    <font>
      <sz val="8"/>
      <color indexed="8"/>
      <name val="Arial"/>
      <family val="2"/>
    </font>
    <font>
      <sz val="19"/>
      <name val="Arial"/>
      <family val="2"/>
    </font>
    <font>
      <sz val="8"/>
      <color indexed="14"/>
      <name val="Arial"/>
      <family val="2"/>
    </font>
    <font>
      <b/>
      <sz val="18"/>
      <color indexed="62"/>
      <name val="Cambria"/>
      <family val="2"/>
    </font>
    <font>
      <b/>
      <sz val="11"/>
      <color indexed="8"/>
      <name val="Czcionka tekstu podstawowego"/>
      <family val="2"/>
      <charset val="238"/>
    </font>
    <font>
      <i/>
      <sz val="11"/>
      <color indexed="23"/>
      <name val="Czcionka tekstu podstawowego"/>
      <family val="2"/>
      <charset val="238"/>
    </font>
    <font>
      <sz val="11"/>
      <color indexed="14"/>
      <name val="Calibri"/>
      <family val="2"/>
    </font>
    <font>
      <b/>
      <sz val="18"/>
      <color indexed="62"/>
      <name val="Cambria"/>
      <family val="2"/>
      <charset val="238"/>
    </font>
    <font>
      <sz val="11"/>
      <color indexed="20"/>
      <name val="Czcionka tekstu podstawowego"/>
      <family val="2"/>
      <charset val="238"/>
    </font>
    <font>
      <sz val="11"/>
      <color indexed="37"/>
      <name val="Calibri"/>
      <family val="2"/>
    </font>
    <font>
      <sz val="18"/>
      <color theme="3"/>
      <name val="Cambria"/>
      <family val="2"/>
      <charset val="238"/>
      <scheme val="major"/>
    </font>
    <font>
      <sz val="10"/>
      <name val="Arial"/>
      <family val="2"/>
      <charset val="238"/>
    </font>
    <font>
      <sz val="10"/>
      <name val="Arial CE"/>
    </font>
    <font>
      <sz val="11"/>
      <color theme="1"/>
      <name val="Calibri"/>
      <family val="2"/>
      <charset val="238"/>
    </font>
    <font>
      <sz val="10"/>
      <name val="Arial"/>
      <family val="2"/>
      <charset val="238"/>
    </font>
    <font>
      <sz val="11"/>
      <color theme="1"/>
      <name val="Czcionka tekstu podstawowego"/>
      <family val="2"/>
    </font>
    <font>
      <sz val="10"/>
      <color theme="1"/>
      <name val="Calibri"/>
      <family val="2"/>
      <charset val="238"/>
      <scheme val="minor"/>
    </font>
    <font>
      <sz val="10"/>
      <name val="Arial"/>
      <family val="2"/>
      <charset val="238"/>
    </font>
    <font>
      <b/>
      <sz val="8"/>
      <color indexed="8"/>
      <name val="Tahoma"/>
      <family val="2"/>
      <charset val="238"/>
    </font>
    <font>
      <sz val="8"/>
      <color indexed="8"/>
      <name val="Tahoma"/>
      <family val="2"/>
      <charset val="238"/>
    </font>
    <font>
      <sz val="10"/>
      <color indexed="8"/>
      <name val="Arial"/>
      <family val="2"/>
      <charset val="238"/>
    </font>
    <font>
      <sz val="11"/>
      <color theme="1"/>
      <name val="Calibri"/>
      <family val="2"/>
      <scheme val="minor"/>
    </font>
    <font>
      <sz val="10"/>
      <name val="Arial"/>
      <family val="2"/>
      <charset val="238"/>
    </font>
    <font>
      <sz val="10"/>
      <name val="Verdana"/>
      <family val="2"/>
      <charset val="238"/>
    </font>
    <font>
      <sz val="9"/>
      <color theme="1"/>
      <name val="Arial"/>
      <family val="2"/>
    </font>
    <font>
      <sz val="11"/>
      <color rgb="FF000000"/>
      <name val="Calibri"/>
      <family val="2"/>
      <charset val="238"/>
    </font>
    <font>
      <sz val="8.5"/>
      <color indexed="8"/>
      <name val="Times New Roman"/>
      <family val="1"/>
      <charset val="238"/>
    </font>
    <font>
      <sz val="10"/>
      <name val="Arial"/>
      <family val="2"/>
      <charset val="238"/>
    </font>
    <font>
      <sz val="10"/>
      <color rgb="FF262626"/>
      <name val="Arial"/>
      <family val="2"/>
      <charset val="238"/>
    </font>
    <font>
      <sz val="10"/>
      <name val="Times New Roman"/>
      <family val="1"/>
      <charset val="238"/>
    </font>
    <font>
      <sz val="10"/>
      <color theme="1"/>
      <name val="Times New Roman"/>
      <family val="1"/>
      <charset val="238"/>
    </font>
    <font>
      <sz val="11"/>
      <color theme="1"/>
      <name val="Calibri"/>
      <family val="2"/>
      <charset val="238"/>
    </font>
    <font>
      <sz val="9.5"/>
      <color rgb="FF000000"/>
      <name val="Fira Sans"/>
      <family val="2"/>
      <charset val="238"/>
    </font>
    <font>
      <sz val="11"/>
      <color rgb="FF000000"/>
      <name val="Calibri"/>
      <family val="2"/>
      <charset val="238"/>
    </font>
    <font>
      <b/>
      <sz val="10"/>
      <name val="Arial"/>
      <family val="2"/>
    </font>
    <font>
      <b/>
      <sz val="8"/>
      <color indexed="8"/>
      <name val="Calibri"/>
      <family val="2"/>
      <charset val="238"/>
    </font>
    <font>
      <b/>
      <sz val="8.5"/>
      <name val="Times New Roman"/>
      <family val="1"/>
      <charset val="238"/>
    </font>
    <font>
      <sz val="8.5"/>
      <name val="Times New Roman"/>
      <family val="1"/>
      <charset val="238"/>
    </font>
    <font>
      <b/>
      <sz val="8"/>
      <color theme="1"/>
      <name val="Calibri"/>
      <family val="2"/>
      <charset val="238"/>
    </font>
    <font>
      <b/>
      <sz val="10"/>
      <color theme="1"/>
      <name val="Times New Roman"/>
      <family val="1"/>
      <charset val="238"/>
    </font>
    <font>
      <sz val="7"/>
      <name val="Times New Roman"/>
      <family val="1"/>
      <charset val="238"/>
    </font>
    <font>
      <sz val="10"/>
      <name val="Arial"/>
      <family val="2"/>
      <charset val="238"/>
    </font>
    <font>
      <sz val="1"/>
      <color indexed="8"/>
      <name val="Arial"/>
      <family val="2"/>
      <charset val="238"/>
    </font>
    <font>
      <sz val="8"/>
      <color theme="1"/>
      <name val="Calibri"/>
      <family val="2"/>
      <charset val="238"/>
    </font>
    <font>
      <b/>
      <sz val="8"/>
      <color theme="1"/>
      <name val="Calibri"/>
      <family val="2"/>
      <charset val="238"/>
    </font>
  </fonts>
  <fills count="101">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DE9D9"/>
        <bgColor indexed="64"/>
      </patternFill>
    </fill>
    <fill>
      <patternFill patternType="solid">
        <fgColor theme="0"/>
        <bgColor indexed="64"/>
      </patternFill>
    </fill>
    <fill>
      <gradientFill degree="90">
        <stop position="0">
          <color theme="0"/>
        </stop>
        <stop position="1">
          <color theme="3" tint="0.59999389629810485"/>
        </stop>
      </gradientFill>
    </fill>
    <fill>
      <patternFill patternType="gray0625">
        <fgColor theme="4"/>
      </patternFill>
    </fill>
    <fill>
      <gradientFill degree="90">
        <stop position="0">
          <color theme="0"/>
        </stop>
        <stop position="1">
          <color theme="6"/>
        </stop>
      </gradientFill>
    </fill>
    <fill>
      <patternFill patternType="solid">
        <fgColor indexed="22"/>
        <bgColor indexed="64"/>
      </patternFill>
    </fill>
    <fill>
      <patternFill patternType="solid">
        <fgColor indexed="22"/>
        <bgColor indexed="8"/>
      </patternFill>
    </fill>
    <fill>
      <patternFill patternType="solid">
        <fgColor rgb="FF522398"/>
        <bgColor indexed="64"/>
      </patternFill>
    </fill>
    <fill>
      <patternFill patternType="solid">
        <fgColor rgb="FFDCD3EA"/>
        <bgColor indexed="64"/>
      </patternFill>
    </fill>
    <fill>
      <gradientFill degree="90">
        <stop position="0">
          <color theme="0"/>
        </stop>
        <stop position="1">
          <color rgb="FF754FAD"/>
        </stop>
      </gradientFill>
    </fill>
    <fill>
      <patternFill patternType="solid">
        <fgColor indexed="22"/>
      </patternFill>
    </fill>
    <fill>
      <patternFill patternType="solid">
        <fgColor indexed="9"/>
      </patternFill>
    </fill>
    <fill>
      <patternFill patternType="solid">
        <fgColor indexed="44"/>
      </patternFill>
    </fill>
    <fill>
      <patternFill patternType="solid">
        <fgColor indexed="29"/>
      </patternFill>
    </fill>
    <fill>
      <patternFill patternType="solid">
        <fgColor indexed="26"/>
      </patternFill>
    </fill>
    <fill>
      <patternFill patternType="solid">
        <fgColor indexed="47"/>
      </patternFill>
    </fill>
    <fill>
      <patternFill patternType="solid">
        <fgColor indexed="27"/>
      </patternFill>
    </fill>
    <fill>
      <patternFill patternType="solid">
        <fgColor indexed="43"/>
      </patternFill>
    </fill>
    <fill>
      <patternFill patternType="solid">
        <fgColor indexed="45"/>
      </patternFill>
    </fill>
    <fill>
      <patternFill patternType="solid">
        <fgColor indexed="53"/>
      </patternFill>
    </fill>
    <fill>
      <patternFill patternType="solid">
        <fgColor indexed="51"/>
      </patternFill>
    </fill>
    <fill>
      <patternFill patternType="solid">
        <fgColor indexed="61"/>
        <bgColor indexed="61"/>
      </patternFill>
    </fill>
    <fill>
      <patternFill patternType="solid">
        <fgColor indexed="22"/>
        <bgColor indexed="22"/>
      </patternFill>
    </fill>
    <fill>
      <patternFill patternType="solid">
        <fgColor indexed="58"/>
        <bgColor indexed="58"/>
      </patternFill>
    </fill>
    <fill>
      <patternFill patternType="solid">
        <fgColor indexed="31"/>
        <bgColor indexed="31"/>
      </patternFill>
    </fill>
    <fill>
      <patternFill patternType="solid">
        <fgColor indexed="40"/>
        <bgColor indexed="40"/>
      </patternFill>
    </fill>
    <fill>
      <patternFill patternType="solid">
        <fgColor indexed="45"/>
        <bgColor indexed="45"/>
      </patternFill>
    </fill>
    <fill>
      <patternFill patternType="solid">
        <fgColor indexed="60"/>
        <bgColor indexed="60"/>
      </patternFill>
    </fill>
    <fill>
      <patternFill patternType="solid">
        <fgColor indexed="11"/>
        <bgColor indexed="11"/>
      </patternFill>
    </fill>
    <fill>
      <patternFill patternType="solid">
        <fgColor indexed="50"/>
        <bgColor indexed="50"/>
      </patternFill>
    </fill>
    <fill>
      <patternFill patternType="solid">
        <fgColor indexed="55"/>
        <bgColor indexed="55"/>
      </patternFill>
    </fill>
    <fill>
      <patternFill patternType="solid">
        <fgColor indexed="41"/>
        <bgColor indexed="41"/>
      </patternFill>
    </fill>
    <fill>
      <patternFill patternType="solid">
        <fgColor indexed="54"/>
        <bgColor indexed="54"/>
      </patternFill>
    </fill>
    <fill>
      <patternFill patternType="solid">
        <fgColor indexed="26"/>
        <bgColor indexed="26"/>
      </patternFill>
    </fill>
    <fill>
      <patternFill patternType="solid">
        <fgColor indexed="47"/>
        <bgColor indexed="47"/>
      </patternFill>
    </fill>
    <fill>
      <patternFill patternType="solid">
        <fgColor indexed="51"/>
        <bgColor indexed="51"/>
      </patternFill>
    </fill>
    <fill>
      <patternFill patternType="solid">
        <fgColor indexed="56"/>
      </patternFill>
    </fill>
    <fill>
      <patternFill patternType="solid">
        <fgColor indexed="48"/>
        <bgColor indexed="48"/>
      </patternFill>
    </fill>
    <fill>
      <patternFill patternType="solid">
        <fgColor indexed="25"/>
        <bgColor indexed="25"/>
      </patternFill>
    </fill>
    <fill>
      <patternFill patternType="solid">
        <fgColor indexed="57"/>
        <bgColor indexed="57"/>
      </patternFill>
    </fill>
    <fill>
      <patternFill patternType="solid">
        <fgColor indexed="54"/>
      </patternFill>
    </fill>
    <fill>
      <patternFill patternType="solid">
        <fgColor indexed="18"/>
        <bgColor indexed="18"/>
      </patternFill>
    </fill>
    <fill>
      <patternFill patternType="solid">
        <fgColor indexed="49"/>
      </patternFill>
    </fill>
    <fill>
      <patternFill patternType="solid">
        <fgColor indexed="10"/>
      </patternFill>
    </fill>
    <fill>
      <patternFill patternType="solid">
        <fgColor indexed="53"/>
        <bgColor indexed="53"/>
      </patternFill>
    </fill>
    <fill>
      <patternFill patternType="solid">
        <fgColor indexed="35"/>
        <bgColor indexed="35"/>
      </patternFill>
    </fill>
    <fill>
      <patternFill patternType="lightUp">
        <fgColor indexed="9"/>
        <bgColor indexed="24"/>
      </patternFill>
    </fill>
    <fill>
      <patternFill patternType="lightUp">
        <fgColor indexed="9"/>
        <bgColor indexed="12"/>
      </patternFill>
    </fill>
    <fill>
      <patternFill patternType="lightUp">
        <fgColor indexed="9"/>
        <bgColor indexed="57"/>
      </patternFill>
    </fill>
    <fill>
      <patternFill patternType="solid">
        <fgColor rgb="FFD3D3D3"/>
      </patternFill>
    </fill>
    <fill>
      <patternFill patternType="solid">
        <fgColor indexed="55"/>
      </patternFill>
    </fill>
    <fill>
      <patternFill patternType="solid">
        <fgColor indexed="60"/>
      </patternFill>
    </fill>
    <fill>
      <patternFill patternType="solid">
        <fgColor indexed="43"/>
        <bgColor indexed="64"/>
      </patternFill>
    </fill>
    <fill>
      <patternFill patternType="solid">
        <fgColor indexed="12"/>
      </patternFill>
    </fill>
    <fill>
      <patternFill patternType="solid">
        <fgColor indexed="52"/>
      </patternFill>
    </fill>
    <fill>
      <patternFill patternType="solid">
        <fgColor indexed="57"/>
      </patternFill>
    </fill>
    <fill>
      <patternFill patternType="solid">
        <fgColor indexed="50"/>
      </patternFill>
    </fill>
    <fill>
      <patternFill patternType="solid">
        <fgColor indexed="11"/>
      </patternFill>
    </fill>
    <fill>
      <patternFill patternType="lightUp">
        <fgColor indexed="48"/>
        <bgColor indexed="41"/>
      </patternFill>
    </fill>
    <fill>
      <patternFill patternType="solid">
        <fgColor indexed="40"/>
      </patternFill>
    </fill>
    <fill>
      <patternFill patternType="solid">
        <fgColor indexed="41"/>
      </patternFill>
    </fill>
    <fill>
      <patternFill patternType="solid">
        <fgColor indexed="23"/>
      </patternFill>
    </fill>
    <fill>
      <patternFill patternType="solid">
        <fgColor indexed="26"/>
        <bgColor indexed="64"/>
      </patternFill>
    </fill>
    <fill>
      <patternFill patternType="solid">
        <fgColor indexed="9"/>
        <bgColor indexed="64"/>
      </patternFill>
    </fill>
    <fill>
      <patternFill patternType="solid">
        <fgColor indexed="15"/>
      </patternFill>
    </fill>
    <fill>
      <patternFill patternType="solid">
        <fgColor indexed="20"/>
      </patternFill>
    </fill>
    <fill>
      <patternFill patternType="solid">
        <fgColor indexed="46"/>
      </patternFill>
    </fill>
    <fill>
      <patternFill patternType="solid">
        <fgColor theme="3" tint="0.79998168889431442"/>
        <bgColor indexed="64"/>
      </patternFill>
    </fill>
  </fills>
  <borders count="367">
    <border>
      <left/>
      <right/>
      <top/>
      <bottom/>
      <diagonal/>
    </border>
    <border>
      <left/>
      <right/>
      <top/>
      <bottom style="double">
        <color indexed="64"/>
      </bottom>
      <diagonal/>
    </border>
    <border>
      <left style="double">
        <color theme="6" tint="-0.499984740745262"/>
      </left>
      <right/>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style="thin">
        <color indexed="64"/>
      </left>
      <right style="thin">
        <color indexed="64"/>
      </right>
      <top/>
      <bottom/>
      <diagonal/>
    </border>
    <border>
      <left style="thin">
        <color indexed="64"/>
      </left>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double">
        <color auto="1"/>
      </top>
      <bottom/>
      <diagonal/>
    </border>
    <border>
      <left style="thin">
        <color auto="1"/>
      </left>
      <right style="thin">
        <color auto="1"/>
      </right>
      <top style="thin">
        <color auto="1"/>
      </top>
      <bottom style="double">
        <color auto="1"/>
      </bottom>
      <diagonal/>
    </border>
    <border>
      <left style="thin">
        <color indexed="64"/>
      </left>
      <right style="thin">
        <color indexed="64"/>
      </right>
      <top/>
      <bottom style="thin">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000000"/>
      </left>
      <right style="thin">
        <color rgb="FF000000"/>
      </right>
      <top/>
      <bottom/>
      <diagonal/>
    </border>
    <border>
      <left style="thin">
        <color rgb="FF000000"/>
      </left>
      <right/>
      <top/>
      <bottom/>
      <diagonal/>
    </border>
    <border>
      <left style="thin">
        <color auto="1"/>
      </left>
      <right/>
      <top/>
      <bottom/>
      <diagonal/>
    </border>
    <border>
      <left style="thin">
        <color auto="1"/>
      </left>
      <right style="thin">
        <color auto="1"/>
      </right>
      <top/>
      <bottom/>
      <diagonal/>
    </border>
    <border>
      <left style="thin">
        <color indexed="64"/>
      </left>
      <right/>
      <top/>
      <bottom/>
      <diagonal/>
    </border>
    <border>
      <left style="double">
        <color indexed="17"/>
      </left>
      <right/>
      <top/>
      <bottom/>
      <diagonal/>
    </border>
    <border>
      <left style="thin">
        <color auto="1"/>
      </left>
      <right style="thin">
        <color auto="1"/>
      </right>
      <top/>
      <bottom/>
      <diagonal/>
    </border>
    <border>
      <left style="thin">
        <color auto="1"/>
      </left>
      <right/>
      <top/>
      <bottom/>
      <diagonal/>
    </border>
    <border>
      <left style="thin">
        <color rgb="FF000000"/>
      </left>
      <right style="thin">
        <color indexed="64"/>
      </right>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right style="thin">
        <color indexed="8"/>
      </right>
      <top style="thin">
        <color indexed="8"/>
      </top>
      <bottom style="double">
        <color indexed="8"/>
      </bottom>
      <diagonal/>
    </border>
    <border>
      <left style="thin">
        <color indexed="8"/>
      </left>
      <right style="thin">
        <color indexed="8"/>
      </right>
      <top style="thin">
        <color indexed="8"/>
      </top>
      <bottom style="double">
        <color indexed="8"/>
      </bottom>
      <diagonal/>
    </border>
    <border>
      <left style="thin">
        <color indexed="8"/>
      </left>
      <right/>
      <top style="thin">
        <color indexed="8"/>
      </top>
      <bottom style="double">
        <color indexed="8"/>
      </bottom>
      <diagonal/>
    </border>
    <border>
      <left style="thin">
        <color indexed="64"/>
      </left>
      <right style="thin">
        <color indexed="64"/>
      </right>
      <top/>
      <bottom/>
      <diagonal/>
    </border>
    <border>
      <left style="thin">
        <color indexed="8"/>
      </left>
      <right/>
      <top style="thin">
        <color indexed="64"/>
      </top>
      <bottom style="double">
        <color indexed="64"/>
      </bottom>
      <diagonal/>
    </border>
    <border>
      <left style="thin">
        <color indexed="64"/>
      </left>
      <right/>
      <top/>
      <bottom/>
      <diagonal/>
    </border>
    <border>
      <left style="thin">
        <color indexed="64"/>
      </left>
      <right/>
      <top style="thin">
        <color indexed="64"/>
      </top>
      <bottom style="double">
        <color indexed="64"/>
      </bottom>
      <diagonal/>
    </border>
    <border>
      <left style="thin">
        <color indexed="8"/>
      </left>
      <right style="thin">
        <color indexed="8"/>
      </right>
      <top style="thin">
        <color indexed="8"/>
      </top>
      <bottom/>
      <diagonal/>
    </border>
    <border>
      <left style="thin">
        <color indexed="8"/>
      </left>
      <right style="thin">
        <color indexed="8"/>
      </right>
      <top/>
      <bottom style="double">
        <color indexed="8"/>
      </bottom>
      <diagonal/>
    </border>
    <border>
      <left style="thin">
        <color indexed="8"/>
      </left>
      <right/>
      <top style="thin">
        <color indexed="8"/>
      </top>
      <bottom/>
      <diagonal/>
    </border>
    <border>
      <left style="thin">
        <color indexed="8"/>
      </left>
      <right/>
      <top/>
      <bottom style="double">
        <color indexed="8"/>
      </bottom>
      <diagonal/>
    </border>
    <border>
      <left style="thin">
        <color indexed="64"/>
      </left>
      <right/>
      <top style="thin">
        <color indexed="64"/>
      </top>
      <bottom style="thin">
        <color indexed="64"/>
      </bottom>
      <diagonal/>
    </border>
    <border>
      <left style="thin">
        <color auto="1"/>
      </left>
      <right/>
      <top style="thin">
        <color auto="1"/>
      </top>
      <bottom style="double">
        <color auto="1"/>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style="thin">
        <color indexed="63"/>
      </left>
      <right style="thin">
        <color indexed="63"/>
      </right>
      <top style="thin">
        <color indexed="63"/>
      </top>
      <bottom style="thin">
        <color indexed="63"/>
      </bottom>
      <diagonal/>
    </border>
    <border>
      <left style="thin">
        <color rgb="FF000000"/>
      </left>
      <right style="thin">
        <color rgb="FF000000"/>
      </right>
      <top style="thin">
        <color rgb="FF000000"/>
      </top>
      <bottom style="thin">
        <color rgb="FF000000"/>
      </bottom>
      <diagonal/>
    </border>
    <border>
      <left/>
      <right/>
      <top/>
      <bottom style="double">
        <color indexed="10"/>
      </bottom>
      <diagonal/>
    </border>
    <border>
      <left/>
      <right/>
      <top/>
      <bottom style="double">
        <color indexed="17"/>
      </bottom>
      <diagonal/>
    </border>
    <border>
      <left style="double">
        <color indexed="63"/>
      </left>
      <right style="double">
        <color indexed="63"/>
      </right>
      <top style="double">
        <color indexed="63"/>
      </top>
      <bottom style="double">
        <color indexed="63"/>
      </bottom>
      <diagonal/>
    </border>
    <border>
      <left/>
      <right/>
      <top/>
      <bottom style="thick">
        <color indexed="56"/>
      </bottom>
      <diagonal/>
    </border>
    <border>
      <left/>
      <right/>
      <top/>
      <bottom style="thick">
        <color indexed="48"/>
      </bottom>
      <diagonal/>
    </border>
    <border>
      <left/>
      <right/>
      <top/>
      <bottom style="thick">
        <color indexed="27"/>
      </bottom>
      <diagonal/>
    </border>
    <border>
      <left/>
      <right/>
      <top/>
      <bottom style="thick">
        <color indexed="58"/>
      </bottom>
      <diagonal/>
    </border>
    <border>
      <left/>
      <right/>
      <top/>
      <bottom style="medium">
        <color indexed="27"/>
      </bottom>
      <diagonal/>
    </border>
    <border>
      <left/>
      <right/>
      <top/>
      <bottom style="medium">
        <color indexed="58"/>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8"/>
      </left>
      <right style="medium">
        <color indexed="58"/>
      </right>
      <top style="medium">
        <color indexed="58"/>
      </top>
      <bottom style="thin">
        <color indexed="58"/>
      </bottom>
      <diagonal/>
    </border>
    <border>
      <left style="thin">
        <color indexed="54"/>
      </left>
      <right/>
      <top style="thin">
        <color indexed="54"/>
      </top>
      <bottom/>
      <diagonal/>
    </border>
    <border>
      <left/>
      <right/>
      <top style="thin">
        <color indexed="56"/>
      </top>
      <bottom style="double">
        <color indexed="56"/>
      </bottom>
      <diagonal/>
    </border>
    <border>
      <left/>
      <right/>
      <top style="thin">
        <color indexed="48"/>
      </top>
      <bottom style="double">
        <color indexed="48"/>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right/>
      <top style="thin">
        <color indexed="56"/>
      </top>
      <bottom style="double">
        <color indexed="56"/>
      </bottom>
      <diagonal/>
    </border>
    <border>
      <left/>
      <right/>
      <top style="thin">
        <color indexed="48"/>
      </top>
      <bottom style="double">
        <color indexed="48"/>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right/>
      <top style="thin">
        <color indexed="56"/>
      </top>
      <bottom style="double">
        <color indexed="56"/>
      </bottom>
      <diagonal/>
    </border>
    <border>
      <left/>
      <right/>
      <top style="thin">
        <color indexed="48"/>
      </top>
      <bottom style="double">
        <color indexed="48"/>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right/>
      <top style="thin">
        <color indexed="56"/>
      </top>
      <bottom style="double">
        <color indexed="56"/>
      </bottom>
      <diagonal/>
    </border>
    <border>
      <left/>
      <right/>
      <top style="thin">
        <color indexed="48"/>
      </top>
      <bottom style="double">
        <color indexed="48"/>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right/>
      <top style="thin">
        <color indexed="56"/>
      </top>
      <bottom style="double">
        <color indexed="56"/>
      </bottom>
      <diagonal/>
    </border>
    <border>
      <left/>
      <right/>
      <top style="thin">
        <color indexed="48"/>
      </top>
      <bottom style="double">
        <color indexed="48"/>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right/>
      <top style="thin">
        <color indexed="56"/>
      </top>
      <bottom style="double">
        <color indexed="56"/>
      </bottom>
      <diagonal/>
    </border>
    <border>
      <left/>
      <right/>
      <top style="thin">
        <color indexed="48"/>
      </top>
      <bottom style="double">
        <color indexed="48"/>
      </bottom>
      <diagonal/>
    </border>
    <border>
      <left style="thin">
        <color indexed="22"/>
      </left>
      <right style="thin">
        <color indexed="22"/>
      </right>
      <top style="thin">
        <color indexed="22"/>
      </top>
      <bottom style="thin">
        <color indexed="22"/>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right/>
      <top style="thin">
        <color indexed="56"/>
      </top>
      <bottom style="double">
        <color indexed="56"/>
      </bottom>
      <diagonal/>
    </border>
    <border>
      <left/>
      <right/>
      <top style="thin">
        <color indexed="48"/>
      </top>
      <bottom style="double">
        <color indexed="48"/>
      </bottom>
      <diagonal/>
    </border>
    <border>
      <left style="thin">
        <color indexed="22"/>
      </left>
      <right style="thin">
        <color indexed="22"/>
      </right>
      <top style="thin">
        <color indexed="22"/>
      </top>
      <bottom style="thin">
        <color indexed="22"/>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style="thin">
        <color indexed="22"/>
      </left>
      <right style="thin">
        <color indexed="22"/>
      </right>
      <top style="thin">
        <color indexed="22"/>
      </top>
      <bottom style="thin">
        <color indexed="22"/>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style="thin">
        <color indexed="22"/>
      </left>
      <right style="thin">
        <color indexed="22"/>
      </right>
      <top style="thin">
        <color indexed="22"/>
      </top>
      <bottom style="thin">
        <color indexed="22"/>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style="thin">
        <color indexed="22"/>
      </left>
      <right style="thin">
        <color indexed="22"/>
      </right>
      <top style="thin">
        <color indexed="22"/>
      </top>
      <bottom style="thin">
        <color indexed="22"/>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style="thin">
        <color indexed="22"/>
      </left>
      <right style="thin">
        <color indexed="22"/>
      </right>
      <top style="thin">
        <color indexed="22"/>
      </top>
      <bottom style="thin">
        <color indexed="22"/>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style="thin">
        <color indexed="22"/>
      </left>
      <right style="thin">
        <color indexed="22"/>
      </right>
      <top style="thin">
        <color indexed="22"/>
      </top>
      <bottom style="thin">
        <color indexed="22"/>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style="thin">
        <color indexed="22"/>
      </left>
      <right style="thin">
        <color indexed="22"/>
      </right>
      <top style="thin">
        <color indexed="22"/>
      </top>
      <bottom style="thin">
        <color indexed="22"/>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style="thin">
        <color indexed="22"/>
      </left>
      <right style="thin">
        <color indexed="22"/>
      </right>
      <top style="thin">
        <color indexed="22"/>
      </top>
      <bottom style="thin">
        <color indexed="22"/>
      </bottom>
      <diagonal/>
    </border>
    <border>
      <left style="thin">
        <color indexed="64"/>
      </left>
      <right/>
      <top style="thin">
        <color indexed="64"/>
      </top>
      <bottom style="double">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style="double">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s>
  <cellStyleXfs count="3653">
    <xf numFmtId="0" fontId="0" fillId="0" borderId="0"/>
    <xf numFmtId="0" fontId="10" fillId="0" borderId="0" applyBorder="0">
      <alignment horizontal="left" vertical="center" indent="1"/>
    </xf>
    <xf numFmtId="0" fontId="14" fillId="0" borderId="2" applyBorder="0">
      <alignment horizontal="left" wrapText="1" indent="1"/>
    </xf>
    <xf numFmtId="0" fontId="13" fillId="35" borderId="0">
      <alignment horizontal="center" vertical="center"/>
    </xf>
    <xf numFmtId="0" fontId="12" fillId="0" borderId="0" applyBorder="0">
      <alignment horizontal="left" indent="1"/>
    </xf>
    <xf numFmtId="0" fontId="11" fillId="0" borderId="0" applyBorder="0">
      <alignment horizontal="left" vertical="top" indent="1"/>
    </xf>
    <xf numFmtId="0" fontId="16" fillId="0" borderId="0" applyNumberFormat="0" applyFill="0" applyBorder="0" applyAlignment="0" applyProtection="0"/>
    <xf numFmtId="0" fontId="19" fillId="0" borderId="0" applyNumberFormat="0" applyFill="0" applyBorder="0" applyAlignment="0" applyProtection="0"/>
    <xf numFmtId="0" fontId="20" fillId="0" borderId="29" applyNumberFormat="0" applyFill="0" applyAlignment="0" applyProtection="0"/>
    <xf numFmtId="0" fontId="21" fillId="0" borderId="30" applyNumberFormat="0" applyFill="0" applyAlignment="0" applyProtection="0"/>
    <xf numFmtId="0" fontId="22" fillId="0" borderId="31" applyNumberFormat="0" applyFill="0" applyAlignment="0" applyProtection="0"/>
    <xf numFmtId="0" fontId="22" fillId="0" borderId="0" applyNumberFormat="0" applyFill="0" applyBorder="0" applyAlignment="0" applyProtection="0"/>
    <xf numFmtId="0" fontId="23" fillId="2" borderId="0" applyNumberFormat="0" applyBorder="0" applyAlignment="0" applyProtection="0"/>
    <xf numFmtId="0" fontId="24" fillId="3" borderId="0" applyNumberFormat="0" applyBorder="0" applyAlignment="0" applyProtection="0"/>
    <xf numFmtId="0" fontId="25" fillId="4" borderId="0" applyNumberFormat="0" applyBorder="0" applyAlignment="0" applyProtection="0"/>
    <xf numFmtId="0" fontId="26" fillId="5" borderId="32" applyNumberFormat="0" applyAlignment="0" applyProtection="0"/>
    <xf numFmtId="0" fontId="27" fillId="6" borderId="33" applyNumberFormat="0" applyAlignment="0" applyProtection="0"/>
    <xf numFmtId="0" fontId="28" fillId="6" borderId="32" applyNumberFormat="0" applyAlignment="0" applyProtection="0"/>
    <xf numFmtId="0" fontId="29" fillId="0" borderId="34" applyNumberFormat="0" applyFill="0" applyAlignment="0" applyProtection="0"/>
    <xf numFmtId="0" fontId="30" fillId="7" borderId="35" applyNumberFormat="0" applyAlignment="0" applyProtection="0"/>
    <xf numFmtId="0" fontId="31" fillId="0" borderId="0" applyNumberFormat="0" applyFill="0" applyBorder="0" applyAlignment="0" applyProtection="0"/>
    <xf numFmtId="0" fontId="18" fillId="8" borderId="36" applyNumberFormat="0" applyFont="0" applyAlignment="0" applyProtection="0"/>
    <xf numFmtId="0" fontId="32" fillId="0" borderId="0" applyNumberFormat="0" applyFill="0" applyBorder="0" applyAlignment="0" applyProtection="0"/>
    <xf numFmtId="0" fontId="9" fillId="0" borderId="37" applyNumberFormat="0" applyFill="0" applyAlignment="0" applyProtection="0"/>
    <xf numFmtId="0" fontId="33" fillId="9" borderId="0" applyNumberFormat="0" applyBorder="0" applyAlignment="0" applyProtection="0"/>
    <xf numFmtId="0" fontId="18" fillId="10" borderId="0" applyNumberFormat="0" applyBorder="0" applyAlignment="0" applyProtection="0"/>
    <xf numFmtId="0" fontId="18" fillId="11" borderId="0" applyNumberFormat="0" applyBorder="0" applyAlignment="0" applyProtection="0"/>
    <xf numFmtId="0" fontId="33" fillId="12" borderId="0" applyNumberFormat="0" applyBorder="0" applyAlignment="0" applyProtection="0"/>
    <xf numFmtId="0" fontId="33" fillId="13" borderId="0" applyNumberFormat="0" applyBorder="0" applyAlignment="0" applyProtection="0"/>
    <xf numFmtId="0" fontId="18" fillId="14" borderId="0" applyNumberFormat="0" applyBorder="0" applyAlignment="0" applyProtection="0"/>
    <xf numFmtId="0" fontId="18" fillId="15" borderId="0" applyNumberFormat="0" applyBorder="0" applyAlignment="0" applyProtection="0"/>
    <xf numFmtId="0" fontId="33" fillId="16" borderId="0" applyNumberFormat="0" applyBorder="0" applyAlignment="0" applyProtection="0"/>
    <xf numFmtId="0" fontId="33" fillId="17" borderId="0" applyNumberFormat="0" applyBorder="0" applyAlignment="0" applyProtection="0"/>
    <xf numFmtId="0" fontId="18" fillId="18" borderId="0" applyNumberFormat="0" applyBorder="0" applyAlignment="0" applyProtection="0"/>
    <xf numFmtId="0" fontId="18" fillId="19" borderId="0" applyNumberFormat="0" applyBorder="0" applyAlignment="0" applyProtection="0"/>
    <xf numFmtId="0" fontId="33" fillId="20" borderId="0" applyNumberFormat="0" applyBorder="0" applyAlignment="0" applyProtection="0"/>
    <xf numFmtId="0" fontId="33" fillId="21" borderId="0" applyNumberFormat="0" applyBorder="0" applyAlignment="0" applyProtection="0"/>
    <xf numFmtId="0" fontId="18" fillId="22" borderId="0" applyNumberFormat="0" applyBorder="0" applyAlignment="0" applyProtection="0"/>
    <xf numFmtId="0" fontId="18" fillId="23" borderId="0" applyNumberFormat="0" applyBorder="0" applyAlignment="0" applyProtection="0"/>
    <xf numFmtId="0" fontId="33" fillId="24" borderId="0" applyNumberFormat="0" applyBorder="0" applyAlignment="0" applyProtection="0"/>
    <xf numFmtId="0" fontId="33" fillId="25" borderId="0" applyNumberFormat="0" applyBorder="0" applyAlignment="0" applyProtection="0"/>
    <xf numFmtId="0" fontId="18" fillId="26" borderId="0" applyNumberFormat="0" applyBorder="0" applyAlignment="0" applyProtection="0"/>
    <xf numFmtId="0" fontId="18" fillId="27" borderId="0" applyNumberFormat="0" applyBorder="0" applyAlignment="0" applyProtection="0"/>
    <xf numFmtId="0" fontId="33" fillId="28" borderId="0" applyNumberFormat="0" applyBorder="0" applyAlignment="0" applyProtection="0"/>
    <xf numFmtId="0" fontId="33" fillId="29" borderId="0" applyNumberFormat="0" applyBorder="0" applyAlignment="0" applyProtection="0"/>
    <xf numFmtId="0" fontId="18" fillId="30" borderId="0" applyNumberFormat="0" applyBorder="0" applyAlignment="0" applyProtection="0"/>
    <xf numFmtId="0" fontId="18" fillId="31" borderId="0" applyNumberFormat="0" applyBorder="0" applyAlignment="0" applyProtection="0"/>
    <xf numFmtId="0" fontId="33" fillId="32" borderId="0" applyNumberFormat="0" applyBorder="0" applyAlignment="0" applyProtection="0"/>
    <xf numFmtId="0" fontId="34" fillId="0" borderId="0"/>
    <xf numFmtId="0" fontId="35" fillId="0" borderId="0"/>
    <xf numFmtId="0" fontId="14" fillId="0" borderId="0"/>
    <xf numFmtId="0" fontId="36" fillId="0" borderId="0"/>
    <xf numFmtId="0" fontId="37" fillId="0" borderId="0"/>
    <xf numFmtId="43" fontId="37" fillId="0" borderId="0" applyFont="0" applyFill="0" applyBorder="0" applyAlignment="0" applyProtection="0"/>
    <xf numFmtId="0" fontId="38" fillId="0" borderId="0" applyNumberFormat="0" applyFill="0" applyBorder="0" applyAlignment="0" applyProtection="0">
      <alignment vertical="top"/>
      <protection locked="0"/>
    </xf>
    <xf numFmtId="0" fontId="37" fillId="0" borderId="0"/>
    <xf numFmtId="44" fontId="37" fillId="0" borderId="0" applyFont="0" applyFill="0" applyBorder="0" applyAlignment="0" applyProtection="0"/>
    <xf numFmtId="0" fontId="40" fillId="0" borderId="0">
      <alignment horizontal="left" indent="1"/>
    </xf>
    <xf numFmtId="0" fontId="40" fillId="0" borderId="0">
      <alignment horizontal="left" indent="1"/>
    </xf>
    <xf numFmtId="0" fontId="42" fillId="0" borderId="0"/>
    <xf numFmtId="0" fontId="10" fillId="36" borderId="8" applyFont="0"/>
    <xf numFmtId="0" fontId="8" fillId="0" borderId="0"/>
    <xf numFmtId="0" fontId="43" fillId="0" borderId="29" applyNumberFormat="0" applyFill="0" applyAlignment="0" applyProtection="0"/>
    <xf numFmtId="0" fontId="44" fillId="0" borderId="30" applyNumberFormat="0" applyFill="0" applyAlignment="0" applyProtection="0"/>
    <xf numFmtId="0" fontId="45" fillId="0" borderId="31" applyNumberFormat="0" applyFill="0" applyAlignment="0" applyProtection="0"/>
    <xf numFmtId="0" fontId="45" fillId="0" borderId="0" applyNumberFormat="0" applyFill="0" applyBorder="0" applyAlignment="0" applyProtection="0"/>
    <xf numFmtId="0" fontId="46" fillId="2" borderId="0" applyNumberFormat="0" applyBorder="0" applyAlignment="0" applyProtection="0"/>
    <xf numFmtId="0" fontId="47" fillId="3" borderId="0" applyNumberFormat="0" applyBorder="0" applyAlignment="0" applyProtection="0"/>
    <xf numFmtId="0" fontId="48" fillId="4" borderId="0" applyNumberFormat="0" applyBorder="0" applyAlignment="0" applyProtection="0"/>
    <xf numFmtId="0" fontId="49" fillId="5" borderId="32" applyNumberFormat="0" applyAlignment="0" applyProtection="0"/>
    <xf numFmtId="0" fontId="50" fillId="6" borderId="33" applyNumberFormat="0" applyAlignment="0" applyProtection="0"/>
    <xf numFmtId="0" fontId="51" fillId="6" borderId="32" applyNumberFormat="0" applyAlignment="0" applyProtection="0"/>
    <xf numFmtId="0" fontId="52" fillId="0" borderId="34" applyNumberFormat="0" applyFill="0" applyAlignment="0" applyProtection="0"/>
    <xf numFmtId="0" fontId="53" fillId="7" borderId="35" applyNumberFormat="0" applyAlignment="0" applyProtection="0"/>
    <xf numFmtId="0" fontId="54" fillId="0" borderId="0" applyNumberFormat="0" applyFill="0" applyBorder="0" applyAlignment="0" applyProtection="0"/>
    <xf numFmtId="0" fontId="8" fillId="8" borderId="36" applyNumberFormat="0" applyFont="0" applyAlignment="0" applyProtection="0"/>
    <xf numFmtId="0" fontId="55" fillId="0" borderId="0" applyNumberFormat="0" applyFill="0" applyBorder="0" applyAlignment="0" applyProtection="0"/>
    <xf numFmtId="0" fontId="56" fillId="0" borderId="37" applyNumberFormat="0" applyFill="0" applyAlignment="0" applyProtection="0"/>
    <xf numFmtId="0" fontId="57" fillId="9" borderId="0" applyNumberFormat="0" applyBorder="0" applyAlignment="0" applyProtection="0"/>
    <xf numFmtId="0" fontId="8" fillId="10" borderId="0" applyNumberFormat="0" applyBorder="0" applyAlignment="0" applyProtection="0"/>
    <xf numFmtId="0" fontId="8" fillId="11" borderId="0" applyNumberFormat="0" applyBorder="0" applyAlignment="0" applyProtection="0"/>
    <xf numFmtId="0" fontId="57" fillId="12" borderId="0" applyNumberFormat="0" applyBorder="0" applyAlignment="0" applyProtection="0"/>
    <xf numFmtId="0" fontId="57" fillId="13" borderId="0" applyNumberFormat="0" applyBorder="0" applyAlignment="0" applyProtection="0"/>
    <xf numFmtId="0" fontId="8" fillId="14" borderId="0" applyNumberFormat="0" applyBorder="0" applyAlignment="0" applyProtection="0"/>
    <xf numFmtId="0" fontId="8" fillId="15" borderId="0" applyNumberFormat="0" applyBorder="0" applyAlignment="0" applyProtection="0"/>
    <xf numFmtId="0" fontId="57" fillId="16" borderId="0" applyNumberFormat="0" applyBorder="0" applyAlignment="0" applyProtection="0"/>
    <xf numFmtId="0" fontId="57" fillId="17" borderId="0" applyNumberFormat="0" applyBorder="0" applyAlignment="0" applyProtection="0"/>
    <xf numFmtId="0" fontId="8" fillId="18" borderId="0" applyNumberFormat="0" applyBorder="0" applyAlignment="0" applyProtection="0"/>
    <xf numFmtId="0" fontId="8" fillId="19" borderId="0" applyNumberFormat="0" applyBorder="0" applyAlignment="0" applyProtection="0"/>
    <xf numFmtId="0" fontId="57" fillId="20" borderId="0" applyNumberFormat="0" applyBorder="0" applyAlignment="0" applyProtection="0"/>
    <xf numFmtId="0" fontId="57" fillId="21" borderId="0" applyNumberFormat="0" applyBorder="0" applyAlignment="0" applyProtection="0"/>
    <xf numFmtId="0" fontId="8" fillId="22" borderId="0" applyNumberFormat="0" applyBorder="0" applyAlignment="0" applyProtection="0"/>
    <xf numFmtId="0" fontId="8" fillId="23" borderId="0" applyNumberFormat="0" applyBorder="0" applyAlignment="0" applyProtection="0"/>
    <xf numFmtId="0" fontId="57" fillId="24" borderId="0" applyNumberFormat="0" applyBorder="0" applyAlignment="0" applyProtection="0"/>
    <xf numFmtId="0" fontId="57" fillId="25" borderId="0" applyNumberFormat="0" applyBorder="0" applyAlignment="0" applyProtection="0"/>
    <xf numFmtId="0" fontId="8" fillId="26" borderId="0" applyNumberFormat="0" applyBorder="0" applyAlignment="0" applyProtection="0"/>
    <xf numFmtId="0" fontId="8" fillId="27" borderId="0" applyNumberFormat="0" applyBorder="0" applyAlignment="0" applyProtection="0"/>
    <xf numFmtId="0" fontId="57" fillId="28" borderId="0" applyNumberFormat="0" applyBorder="0" applyAlignment="0" applyProtection="0"/>
    <xf numFmtId="0" fontId="57" fillId="29" borderId="0" applyNumberFormat="0" applyBorder="0" applyAlignment="0" applyProtection="0"/>
    <xf numFmtId="0" fontId="8" fillId="30" borderId="0" applyNumberFormat="0" applyBorder="0" applyAlignment="0" applyProtection="0"/>
    <xf numFmtId="0" fontId="8" fillId="31" borderId="0" applyNumberFormat="0" applyBorder="0" applyAlignment="0" applyProtection="0"/>
    <xf numFmtId="0" fontId="57" fillId="32" borderId="0" applyNumberFormat="0" applyBorder="0" applyAlignment="0" applyProtection="0"/>
    <xf numFmtId="0" fontId="58" fillId="0" borderId="0"/>
    <xf numFmtId="0" fontId="13" fillId="37" borderId="0">
      <alignment horizontal="center" vertical="center"/>
    </xf>
    <xf numFmtId="0" fontId="14" fillId="0" borderId="0"/>
    <xf numFmtId="0" fontId="34" fillId="10" borderId="0" applyNumberFormat="0" applyBorder="0" applyAlignment="0" applyProtection="0"/>
    <xf numFmtId="0" fontId="18" fillId="10" borderId="0" applyNumberFormat="0" applyBorder="0" applyAlignment="0" applyProtection="0"/>
    <xf numFmtId="0" fontId="34" fillId="14" borderId="0" applyNumberFormat="0" applyBorder="0" applyAlignment="0" applyProtection="0"/>
    <xf numFmtId="0" fontId="18" fillId="14" borderId="0" applyNumberFormat="0" applyBorder="0" applyAlignment="0" applyProtection="0"/>
    <xf numFmtId="0" fontId="34" fillId="18" borderId="0" applyNumberFormat="0" applyBorder="0" applyAlignment="0" applyProtection="0"/>
    <xf numFmtId="0" fontId="18" fillId="18" borderId="0" applyNumberFormat="0" applyBorder="0" applyAlignment="0" applyProtection="0"/>
    <xf numFmtId="0" fontId="34" fillId="22" borderId="0" applyNumberFormat="0" applyBorder="0" applyAlignment="0" applyProtection="0"/>
    <xf numFmtId="0" fontId="18" fillId="22" borderId="0" applyNumberFormat="0" applyBorder="0" applyAlignment="0" applyProtection="0"/>
    <xf numFmtId="0" fontId="34" fillId="26" borderId="0" applyNumberFormat="0" applyBorder="0" applyAlignment="0" applyProtection="0"/>
    <xf numFmtId="0" fontId="18" fillId="26" borderId="0" applyNumberFormat="0" applyBorder="0" applyAlignment="0" applyProtection="0"/>
    <xf numFmtId="0" fontId="34" fillId="30" borderId="0" applyNumberFormat="0" applyBorder="0" applyAlignment="0" applyProtection="0"/>
    <xf numFmtId="0" fontId="18" fillId="30" borderId="0" applyNumberFormat="0" applyBorder="0" applyAlignment="0" applyProtection="0"/>
    <xf numFmtId="0" fontId="34" fillId="11" borderId="0" applyNumberFormat="0" applyBorder="0" applyAlignment="0" applyProtection="0"/>
    <xf numFmtId="0" fontId="18" fillId="11" borderId="0" applyNumberFormat="0" applyBorder="0" applyAlignment="0" applyProtection="0"/>
    <xf numFmtId="0" fontId="34" fillId="15" borderId="0" applyNumberFormat="0" applyBorder="0" applyAlignment="0" applyProtection="0"/>
    <xf numFmtId="0" fontId="18" fillId="15" borderId="0" applyNumberFormat="0" applyBorder="0" applyAlignment="0" applyProtection="0"/>
    <xf numFmtId="0" fontId="34" fillId="19" borderId="0" applyNumberFormat="0" applyBorder="0" applyAlignment="0" applyProtection="0"/>
    <xf numFmtId="0" fontId="18" fillId="19" borderId="0" applyNumberFormat="0" applyBorder="0" applyAlignment="0" applyProtection="0"/>
    <xf numFmtId="0" fontId="34" fillId="23" borderId="0" applyNumberFormat="0" applyBorder="0" applyAlignment="0" applyProtection="0"/>
    <xf numFmtId="0" fontId="18" fillId="23" borderId="0" applyNumberFormat="0" applyBorder="0" applyAlignment="0" applyProtection="0"/>
    <xf numFmtId="0" fontId="34" fillId="27" borderId="0" applyNumberFormat="0" applyBorder="0" applyAlignment="0" applyProtection="0"/>
    <xf numFmtId="0" fontId="18" fillId="27" borderId="0" applyNumberFormat="0" applyBorder="0" applyAlignment="0" applyProtection="0"/>
    <xf numFmtId="0" fontId="34" fillId="31" borderId="0" applyNumberFormat="0" applyBorder="0" applyAlignment="0" applyProtection="0"/>
    <xf numFmtId="0" fontId="18" fillId="31" borderId="0" applyNumberFormat="0" applyBorder="0" applyAlignment="0" applyProtection="0"/>
    <xf numFmtId="0" fontId="65" fillId="12" borderId="0" applyNumberFormat="0" applyBorder="0" applyAlignment="0" applyProtection="0"/>
    <xf numFmtId="0" fontId="33" fillId="12" borderId="0" applyNumberFormat="0" applyBorder="0" applyAlignment="0" applyProtection="0"/>
    <xf numFmtId="0" fontId="65" fillId="16" borderId="0" applyNumberFormat="0" applyBorder="0" applyAlignment="0" applyProtection="0"/>
    <xf numFmtId="0" fontId="33" fillId="16" borderId="0" applyNumberFormat="0" applyBorder="0" applyAlignment="0" applyProtection="0"/>
    <xf numFmtId="0" fontId="65" fillId="20" borderId="0" applyNumberFormat="0" applyBorder="0" applyAlignment="0" applyProtection="0"/>
    <xf numFmtId="0" fontId="33" fillId="20" borderId="0" applyNumberFormat="0" applyBorder="0" applyAlignment="0" applyProtection="0"/>
    <xf numFmtId="0" fontId="65" fillId="24" borderId="0" applyNumberFormat="0" applyBorder="0" applyAlignment="0" applyProtection="0"/>
    <xf numFmtId="0" fontId="33" fillId="24" borderId="0" applyNumberFormat="0" applyBorder="0" applyAlignment="0" applyProtection="0"/>
    <xf numFmtId="0" fontId="65" fillId="28" borderId="0" applyNumberFormat="0" applyBorder="0" applyAlignment="0" applyProtection="0"/>
    <xf numFmtId="0" fontId="33" fillId="28" borderId="0" applyNumberFormat="0" applyBorder="0" applyAlignment="0" applyProtection="0"/>
    <xf numFmtId="0" fontId="65" fillId="32" borderId="0" applyNumberFormat="0" applyBorder="0" applyAlignment="0" applyProtection="0"/>
    <xf numFmtId="0" fontId="33" fillId="32" borderId="0" applyNumberFormat="0" applyBorder="0" applyAlignment="0" applyProtection="0"/>
    <xf numFmtId="0" fontId="65" fillId="9" borderId="0" applyNumberFormat="0" applyBorder="0" applyAlignment="0" applyProtection="0"/>
    <xf numFmtId="0" fontId="33" fillId="9" borderId="0" applyNumberFormat="0" applyBorder="0" applyAlignment="0" applyProtection="0"/>
    <xf numFmtId="0" fontId="65" fillId="13" borderId="0" applyNumberFormat="0" applyBorder="0" applyAlignment="0" applyProtection="0"/>
    <xf numFmtId="0" fontId="33" fillId="13" borderId="0" applyNumberFormat="0" applyBorder="0" applyAlignment="0" applyProtection="0"/>
    <xf numFmtId="0" fontId="65" fillId="17" borderId="0" applyNumberFormat="0" applyBorder="0" applyAlignment="0" applyProtection="0"/>
    <xf numFmtId="0" fontId="33" fillId="17" borderId="0" applyNumberFormat="0" applyBorder="0" applyAlignment="0" applyProtection="0"/>
    <xf numFmtId="0" fontId="65" fillId="21" borderId="0" applyNumberFormat="0" applyBorder="0" applyAlignment="0" applyProtection="0"/>
    <xf numFmtId="0" fontId="33" fillId="21" borderId="0" applyNumberFormat="0" applyBorder="0" applyAlignment="0" applyProtection="0"/>
    <xf numFmtId="0" fontId="65" fillId="25" borderId="0" applyNumberFormat="0" applyBorder="0" applyAlignment="0" applyProtection="0"/>
    <xf numFmtId="0" fontId="33" fillId="25" borderId="0" applyNumberFormat="0" applyBorder="0" applyAlignment="0" applyProtection="0"/>
    <xf numFmtId="0" fontId="65" fillId="29" borderId="0" applyNumberFormat="0" applyBorder="0" applyAlignment="0" applyProtection="0"/>
    <xf numFmtId="0" fontId="33" fillId="29" borderId="0" applyNumberFormat="0" applyBorder="0" applyAlignment="0" applyProtection="0"/>
    <xf numFmtId="0" fontId="66" fillId="5" borderId="32" applyNumberFormat="0" applyAlignment="0" applyProtection="0"/>
    <xf numFmtId="0" fontId="26" fillId="5" borderId="32" applyNumberFormat="0" applyAlignment="0" applyProtection="0"/>
    <xf numFmtId="0" fontId="67" fillId="6" borderId="33" applyNumberFormat="0" applyAlignment="0" applyProtection="0"/>
    <xf numFmtId="0" fontId="27" fillId="6" borderId="33" applyNumberFormat="0" applyAlignment="0" applyProtection="0"/>
    <xf numFmtId="0" fontId="68" fillId="2" borderId="0" applyNumberFormat="0" applyBorder="0" applyAlignment="0" applyProtection="0"/>
    <xf numFmtId="0" fontId="23" fillId="2" borderId="0" applyNumberFormat="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61" fillId="0" borderId="0" applyFont="0" applyFill="0" applyBorder="0" applyAlignment="0" applyProtection="0"/>
    <xf numFmtId="0" fontId="62" fillId="0" borderId="0" applyNumberFormat="0" applyFill="0" applyBorder="0" applyAlignment="0" applyProtection="0">
      <alignment vertical="top"/>
      <protection locked="0"/>
    </xf>
    <xf numFmtId="0" fontId="62" fillId="0" borderId="0" applyNumberFormat="0" applyFill="0" applyBorder="0" applyAlignment="0" applyProtection="0">
      <alignment vertical="top"/>
      <protection locked="0"/>
    </xf>
    <xf numFmtId="0" fontId="38" fillId="0" borderId="0" applyNumberFormat="0" applyFill="0" applyBorder="0" applyAlignment="0" applyProtection="0">
      <alignment vertical="top"/>
      <protection locked="0"/>
    </xf>
    <xf numFmtId="0" fontId="69" fillId="0" borderId="34" applyNumberFormat="0" applyFill="0" applyAlignment="0" applyProtection="0"/>
    <xf numFmtId="0" fontId="29" fillId="0" borderId="34" applyNumberFormat="0" applyFill="0" applyAlignment="0" applyProtection="0"/>
    <xf numFmtId="0" fontId="70" fillId="7" borderId="35" applyNumberFormat="0" applyAlignment="0" applyProtection="0"/>
    <xf numFmtId="0" fontId="30" fillId="7" borderId="35" applyNumberFormat="0" applyAlignment="0" applyProtection="0"/>
    <xf numFmtId="0" fontId="71" fillId="0" borderId="29" applyNumberFormat="0" applyFill="0" applyAlignment="0" applyProtection="0"/>
    <xf numFmtId="0" fontId="20" fillId="0" borderId="29" applyNumberFormat="0" applyFill="0" applyAlignment="0" applyProtection="0"/>
    <xf numFmtId="0" fontId="72" fillId="0" borderId="30" applyNumberFormat="0" applyFill="0" applyAlignment="0" applyProtection="0"/>
    <xf numFmtId="0" fontId="21" fillId="0" borderId="30" applyNumberFormat="0" applyFill="0" applyAlignment="0" applyProtection="0"/>
    <xf numFmtId="0" fontId="73" fillId="0" borderId="31" applyNumberFormat="0" applyFill="0" applyAlignment="0" applyProtection="0"/>
    <xf numFmtId="0" fontId="22" fillId="0" borderId="31" applyNumberFormat="0" applyFill="0" applyAlignment="0" applyProtection="0"/>
    <xf numFmtId="0" fontId="73" fillId="0" borderId="0" applyNumberFormat="0" applyFill="0" applyBorder="0" applyAlignment="0" applyProtection="0"/>
    <xf numFmtId="0" fontId="22" fillId="0" borderId="0" applyNumberFormat="0" applyFill="0" applyBorder="0" applyAlignment="0" applyProtection="0"/>
    <xf numFmtId="0" fontId="74" fillId="4" borderId="0" applyNumberFormat="0" applyBorder="0" applyAlignment="0" applyProtection="0"/>
    <xf numFmtId="0" fontId="25" fillId="4" borderId="0" applyNumberFormat="0" applyBorder="0" applyAlignment="0" applyProtection="0"/>
    <xf numFmtId="0" fontId="18" fillId="0" borderId="0"/>
    <xf numFmtId="0" fontId="14" fillId="0" borderId="0">
      <alignment wrapText="1"/>
    </xf>
    <xf numFmtId="0" fontId="14" fillId="0" borderId="0">
      <alignment wrapText="1"/>
    </xf>
    <xf numFmtId="0" fontId="14" fillId="0" borderId="0"/>
    <xf numFmtId="0" fontId="42" fillId="0" borderId="0"/>
    <xf numFmtId="0" fontId="7" fillId="8" borderId="36" applyNumberFormat="0" applyFont="0" applyAlignment="0" applyProtection="0"/>
    <xf numFmtId="0" fontId="37" fillId="0" borderId="0"/>
    <xf numFmtId="0" fontId="14" fillId="0" borderId="0"/>
    <xf numFmtId="0" fontId="14" fillId="0" borderId="0"/>
    <xf numFmtId="0" fontId="14" fillId="0" borderId="0"/>
    <xf numFmtId="0" fontId="14" fillId="0" borderId="0"/>
    <xf numFmtId="0" fontId="14" fillId="0" borderId="0"/>
    <xf numFmtId="0" fontId="14" fillId="0" borderId="0"/>
    <xf numFmtId="0" fontId="42" fillId="0" borderId="0"/>
    <xf numFmtId="0" fontId="64" fillId="0" borderId="0"/>
    <xf numFmtId="0" fontId="75" fillId="6" borderId="32" applyNumberFormat="0" applyAlignment="0" applyProtection="0"/>
    <xf numFmtId="0" fontId="28" fillId="6" borderId="32" applyNumberFormat="0" applyAlignment="0" applyProtection="0"/>
    <xf numFmtId="9" fontId="42" fillId="0" borderId="0" applyFont="0" applyFill="0" applyBorder="0" applyAlignment="0" applyProtection="0"/>
    <xf numFmtId="0" fontId="14" fillId="0" borderId="7"/>
    <xf numFmtId="0" fontId="76" fillId="0" borderId="37" applyNumberFormat="0" applyFill="0" applyAlignment="0" applyProtection="0"/>
    <xf numFmtId="0" fontId="9" fillId="0" borderId="37" applyNumberFormat="0" applyFill="0" applyAlignment="0" applyProtection="0"/>
    <xf numFmtId="0" fontId="77" fillId="0" borderId="0" applyNumberFormat="0" applyFill="0" applyBorder="0" applyAlignment="0" applyProtection="0"/>
    <xf numFmtId="0" fontId="32" fillId="0" borderId="0" applyNumberFormat="0" applyFill="0" applyBorder="0" applyAlignment="0" applyProtection="0"/>
    <xf numFmtId="0" fontId="78" fillId="0" borderId="0" applyNumberFormat="0" applyFill="0" applyBorder="0" applyAlignment="0" applyProtection="0"/>
    <xf numFmtId="0" fontId="31" fillId="0" borderId="0" applyNumberFormat="0" applyFill="0" applyBorder="0" applyAlignment="0" applyProtection="0"/>
    <xf numFmtId="0" fontId="61" fillId="8" borderId="36" applyNumberFormat="0" applyFont="0" applyAlignment="0" applyProtection="0"/>
    <xf numFmtId="0" fontId="61" fillId="8" borderId="36" applyNumberFormat="0" applyFont="0" applyAlignment="0" applyProtection="0"/>
    <xf numFmtId="0" fontId="34" fillId="8" borderId="36" applyNumberFormat="0" applyFont="0" applyAlignment="0" applyProtection="0"/>
    <xf numFmtId="0" fontId="64" fillId="8" borderId="36" applyNumberFormat="0" applyFont="0" applyAlignment="0" applyProtection="0"/>
    <xf numFmtId="0" fontId="34" fillId="8" borderId="36" applyNumberFormat="0" applyFont="0" applyAlignment="0" applyProtection="0"/>
    <xf numFmtId="0" fontId="34" fillId="8" borderId="36" applyNumberFormat="0" applyFont="0" applyAlignment="0" applyProtection="0"/>
    <xf numFmtId="0" fontId="34" fillId="8" borderId="36" applyNumberFormat="0" applyFont="0" applyAlignment="0" applyProtection="0"/>
    <xf numFmtId="0" fontId="18" fillId="8" borderId="36" applyNumberFormat="0" applyFont="0" applyAlignment="0" applyProtection="0"/>
    <xf numFmtId="0" fontId="79" fillId="3" borderId="0" applyNumberFormat="0" applyBorder="0" applyAlignment="0" applyProtection="0"/>
    <xf numFmtId="0" fontId="24" fillId="3" borderId="0" applyNumberFormat="0" applyBorder="0" applyAlignment="0" applyProtection="0"/>
    <xf numFmtId="0" fontId="41" fillId="0" borderId="17"/>
    <xf numFmtId="0" fontId="36" fillId="38" borderId="0">
      <alignment horizontal="left"/>
    </xf>
    <xf numFmtId="0" fontId="80" fillId="39" borderId="0">
      <alignment horizontal="right" vertical="top" wrapText="1"/>
    </xf>
    <xf numFmtId="0" fontId="41" fillId="38" borderId="17"/>
    <xf numFmtId="0" fontId="63" fillId="38" borderId="0"/>
    <xf numFmtId="0" fontId="18" fillId="0" borderId="0"/>
    <xf numFmtId="0" fontId="18" fillId="8" borderId="36" applyNumberFormat="0" applyFont="0" applyAlignment="0" applyProtection="0"/>
    <xf numFmtId="0" fontId="18" fillId="10" borderId="0" applyNumberFormat="0" applyBorder="0" applyAlignment="0" applyProtection="0"/>
    <xf numFmtId="0" fontId="18" fillId="11" borderId="0" applyNumberFormat="0" applyBorder="0" applyAlignment="0" applyProtection="0"/>
    <xf numFmtId="0" fontId="18" fillId="14" borderId="0" applyNumberFormat="0" applyBorder="0" applyAlignment="0" applyProtection="0"/>
    <xf numFmtId="0" fontId="18" fillId="15" borderId="0" applyNumberFormat="0" applyBorder="0" applyAlignment="0" applyProtection="0"/>
    <xf numFmtId="0" fontId="18" fillId="18" borderId="0" applyNumberFormat="0" applyBorder="0" applyAlignment="0" applyProtection="0"/>
    <xf numFmtId="0" fontId="18" fillId="19" borderId="0" applyNumberFormat="0" applyBorder="0" applyAlignment="0" applyProtection="0"/>
    <xf numFmtId="0" fontId="18" fillId="22" borderId="0" applyNumberFormat="0" applyBorder="0" applyAlignment="0" applyProtection="0"/>
    <xf numFmtId="0" fontId="18" fillId="23" borderId="0" applyNumberFormat="0" applyBorder="0" applyAlignment="0" applyProtection="0"/>
    <xf numFmtId="0" fontId="18" fillId="26" borderId="0" applyNumberFormat="0" applyBorder="0" applyAlignment="0" applyProtection="0"/>
    <xf numFmtId="0" fontId="18" fillId="27" borderId="0" applyNumberFormat="0" applyBorder="0" applyAlignment="0" applyProtection="0"/>
    <xf numFmtId="0" fontId="18" fillId="30" borderId="0" applyNumberFormat="0" applyBorder="0" applyAlignment="0" applyProtection="0"/>
    <xf numFmtId="0" fontId="18" fillId="31" borderId="0" applyNumberFormat="0" applyBorder="0" applyAlignment="0" applyProtection="0"/>
    <xf numFmtId="0" fontId="18" fillId="0" borderId="0"/>
    <xf numFmtId="0" fontId="14" fillId="0" borderId="0"/>
    <xf numFmtId="0" fontId="61" fillId="0" borderId="0"/>
    <xf numFmtId="0" fontId="82" fillId="0" borderId="0" applyNumberFormat="0" applyFill="0" applyBorder="0" applyAlignment="0" applyProtection="0">
      <alignment vertical="top"/>
      <protection locked="0"/>
    </xf>
    <xf numFmtId="0" fontId="81"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18" fillId="8" borderId="36" applyNumberFormat="0" applyFont="0" applyAlignment="0" applyProtection="0"/>
    <xf numFmtId="0" fontId="18" fillId="10" borderId="0" applyNumberFormat="0" applyBorder="0" applyAlignment="0" applyProtection="0"/>
    <xf numFmtId="0" fontId="18" fillId="11" borderId="0" applyNumberFormat="0" applyBorder="0" applyAlignment="0" applyProtection="0"/>
    <xf numFmtId="0" fontId="18" fillId="14" borderId="0" applyNumberFormat="0" applyBorder="0" applyAlignment="0" applyProtection="0"/>
    <xf numFmtId="0" fontId="18" fillId="15" borderId="0" applyNumberFormat="0" applyBorder="0" applyAlignment="0" applyProtection="0"/>
    <xf numFmtId="0" fontId="18" fillId="18" borderId="0" applyNumberFormat="0" applyBorder="0" applyAlignment="0" applyProtection="0"/>
    <xf numFmtId="0" fontId="18" fillId="19" borderId="0" applyNumberFormat="0" applyBorder="0" applyAlignment="0" applyProtection="0"/>
    <xf numFmtId="0" fontId="18" fillId="22" borderId="0" applyNumberFormat="0" applyBorder="0" applyAlignment="0" applyProtection="0"/>
    <xf numFmtId="0" fontId="18" fillId="23" borderId="0" applyNumberFormat="0" applyBorder="0" applyAlignment="0" applyProtection="0"/>
    <xf numFmtId="0" fontId="18" fillId="26" borderId="0" applyNumberFormat="0" applyBorder="0" applyAlignment="0" applyProtection="0"/>
    <xf numFmtId="0" fontId="18" fillId="27" borderId="0" applyNumberFormat="0" applyBorder="0" applyAlignment="0" applyProtection="0"/>
    <xf numFmtId="0" fontId="18" fillId="30" borderId="0" applyNumberFormat="0" applyBorder="0" applyAlignment="0" applyProtection="0"/>
    <xf numFmtId="0" fontId="18" fillId="31" borderId="0" applyNumberFormat="0" applyBorder="0" applyAlignment="0" applyProtection="0"/>
    <xf numFmtId="0" fontId="18" fillId="0" borderId="0"/>
    <xf numFmtId="0" fontId="18" fillId="8" borderId="36" applyNumberFormat="0" applyFont="0" applyAlignment="0" applyProtection="0"/>
    <xf numFmtId="0" fontId="18" fillId="10" borderId="0" applyNumberFormat="0" applyBorder="0" applyAlignment="0" applyProtection="0"/>
    <xf numFmtId="0" fontId="18" fillId="11" borderId="0" applyNumberFormat="0" applyBorder="0" applyAlignment="0" applyProtection="0"/>
    <xf numFmtId="0" fontId="18" fillId="14" borderId="0" applyNumberFormat="0" applyBorder="0" applyAlignment="0" applyProtection="0"/>
    <xf numFmtId="0" fontId="18" fillId="15" borderId="0" applyNumberFormat="0" applyBorder="0" applyAlignment="0" applyProtection="0"/>
    <xf numFmtId="0" fontId="18" fillId="18" borderId="0" applyNumberFormat="0" applyBorder="0" applyAlignment="0" applyProtection="0"/>
    <xf numFmtId="0" fontId="18" fillId="19" borderId="0" applyNumberFormat="0" applyBorder="0" applyAlignment="0" applyProtection="0"/>
    <xf numFmtId="0" fontId="18" fillId="22" borderId="0" applyNumberFormat="0" applyBorder="0" applyAlignment="0" applyProtection="0"/>
    <xf numFmtId="0" fontId="18" fillId="23" borderId="0" applyNumberFormat="0" applyBorder="0" applyAlignment="0" applyProtection="0"/>
    <xf numFmtId="0" fontId="18" fillId="26" borderId="0" applyNumberFormat="0" applyBorder="0" applyAlignment="0" applyProtection="0"/>
    <xf numFmtId="0" fontId="18" fillId="27" borderId="0" applyNumberFormat="0" applyBorder="0" applyAlignment="0" applyProtection="0"/>
    <xf numFmtId="0" fontId="18" fillId="30" borderId="0" applyNumberFormat="0" applyBorder="0" applyAlignment="0" applyProtection="0"/>
    <xf numFmtId="0" fontId="18" fillId="31" borderId="0" applyNumberFormat="0" applyBorder="0" applyAlignment="0" applyProtection="0"/>
    <xf numFmtId="0" fontId="18" fillId="0" borderId="0"/>
    <xf numFmtId="0" fontId="18" fillId="8" borderId="36" applyNumberFormat="0" applyFont="0" applyAlignment="0" applyProtection="0"/>
    <xf numFmtId="0" fontId="18" fillId="10" borderId="0" applyNumberFormat="0" applyBorder="0" applyAlignment="0" applyProtection="0"/>
    <xf numFmtId="0" fontId="18" fillId="11" borderId="0" applyNumberFormat="0" applyBorder="0" applyAlignment="0" applyProtection="0"/>
    <xf numFmtId="0" fontId="18" fillId="14" borderId="0" applyNumberFormat="0" applyBorder="0" applyAlignment="0" applyProtection="0"/>
    <xf numFmtId="0" fontId="18" fillId="15" borderId="0" applyNumberFormat="0" applyBorder="0" applyAlignment="0" applyProtection="0"/>
    <xf numFmtId="0" fontId="18" fillId="18" borderId="0" applyNumberFormat="0" applyBorder="0" applyAlignment="0" applyProtection="0"/>
    <xf numFmtId="0" fontId="18" fillId="19" borderId="0" applyNumberFormat="0" applyBorder="0" applyAlignment="0" applyProtection="0"/>
    <xf numFmtId="0" fontId="18" fillId="22" borderId="0" applyNumberFormat="0" applyBorder="0" applyAlignment="0" applyProtection="0"/>
    <xf numFmtId="0" fontId="18" fillId="23" borderId="0" applyNumberFormat="0" applyBorder="0" applyAlignment="0" applyProtection="0"/>
    <xf numFmtId="0" fontId="18" fillId="26" borderId="0" applyNumberFormat="0" applyBorder="0" applyAlignment="0" applyProtection="0"/>
    <xf numFmtId="0" fontId="18" fillId="27" borderId="0" applyNumberFormat="0" applyBorder="0" applyAlignment="0" applyProtection="0"/>
    <xf numFmtId="0" fontId="18" fillId="30" borderId="0" applyNumberFormat="0" applyBorder="0" applyAlignment="0" applyProtection="0"/>
    <xf numFmtId="0" fontId="18" fillId="31" borderId="0" applyNumberFormat="0" applyBorder="0" applyAlignment="0" applyProtection="0"/>
    <xf numFmtId="0" fontId="18" fillId="0" borderId="0"/>
    <xf numFmtId="0" fontId="18" fillId="8" borderId="36" applyNumberFormat="0" applyFont="0" applyAlignment="0" applyProtection="0"/>
    <xf numFmtId="0" fontId="18" fillId="10" borderId="0" applyNumberFormat="0" applyBorder="0" applyAlignment="0" applyProtection="0"/>
    <xf numFmtId="0" fontId="18" fillId="11" borderId="0" applyNumberFormat="0" applyBorder="0" applyAlignment="0" applyProtection="0"/>
    <xf numFmtId="0" fontId="18" fillId="14" borderId="0" applyNumberFormat="0" applyBorder="0" applyAlignment="0" applyProtection="0"/>
    <xf numFmtId="0" fontId="18" fillId="15" borderId="0" applyNumberFormat="0" applyBorder="0" applyAlignment="0" applyProtection="0"/>
    <xf numFmtId="0" fontId="18" fillId="18" borderId="0" applyNumberFormat="0" applyBorder="0" applyAlignment="0" applyProtection="0"/>
    <xf numFmtId="0" fontId="18" fillId="19" borderId="0" applyNumberFormat="0" applyBorder="0" applyAlignment="0" applyProtection="0"/>
    <xf numFmtId="0" fontId="18" fillId="22" borderId="0" applyNumberFormat="0" applyBorder="0" applyAlignment="0" applyProtection="0"/>
    <xf numFmtId="0" fontId="18" fillId="23" borderId="0" applyNumberFormat="0" applyBorder="0" applyAlignment="0" applyProtection="0"/>
    <xf numFmtId="0" fontId="18" fillId="26" borderId="0" applyNumberFormat="0" applyBorder="0" applyAlignment="0" applyProtection="0"/>
    <xf numFmtId="0" fontId="18" fillId="27" borderId="0" applyNumberFormat="0" applyBorder="0" applyAlignment="0" applyProtection="0"/>
    <xf numFmtId="0" fontId="18" fillId="30" borderId="0" applyNumberFormat="0" applyBorder="0" applyAlignment="0" applyProtection="0"/>
    <xf numFmtId="0" fontId="18" fillId="31" borderId="0" applyNumberFormat="0" applyBorder="0" applyAlignment="0" applyProtection="0"/>
    <xf numFmtId="0" fontId="7" fillId="0" borderId="0"/>
    <xf numFmtId="0" fontId="7" fillId="30" borderId="0" applyNumberFormat="0" applyBorder="0" applyAlignment="0" applyProtection="0"/>
    <xf numFmtId="0" fontId="7" fillId="26" borderId="0" applyNumberFormat="0" applyBorder="0" applyAlignment="0" applyProtection="0"/>
    <xf numFmtId="0" fontId="7" fillId="27" borderId="0" applyNumberFormat="0" applyBorder="0" applyAlignment="0" applyProtection="0"/>
    <xf numFmtId="0" fontId="7" fillId="19" borderId="0" applyNumberFormat="0" applyBorder="0" applyAlignment="0" applyProtection="0"/>
    <xf numFmtId="0" fontId="7" fillId="14" borderId="0" applyNumberFormat="0" applyBorder="0" applyAlignment="0" applyProtection="0"/>
    <xf numFmtId="0" fontId="7" fillId="10" borderId="0" applyNumberFormat="0" applyBorder="0" applyAlignment="0" applyProtection="0"/>
    <xf numFmtId="0" fontId="7" fillId="31" borderId="0" applyNumberFormat="0" applyBorder="0" applyAlignment="0" applyProtection="0"/>
    <xf numFmtId="0" fontId="7" fillId="23" borderId="0" applyNumberFormat="0" applyBorder="0" applyAlignment="0" applyProtection="0"/>
    <xf numFmtId="0" fontId="7" fillId="11" borderId="0" applyNumberFormat="0" applyBorder="0" applyAlignment="0" applyProtection="0"/>
    <xf numFmtId="0" fontId="7" fillId="18" borderId="0" applyNumberFormat="0" applyBorder="0" applyAlignment="0" applyProtection="0"/>
    <xf numFmtId="0" fontId="7" fillId="22" borderId="0" applyNumberFormat="0" applyBorder="0" applyAlignment="0" applyProtection="0"/>
    <xf numFmtId="0" fontId="7" fillId="15" borderId="0" applyNumberFormat="0" applyBorder="0" applyAlignment="0" applyProtection="0"/>
    <xf numFmtId="0" fontId="6" fillId="0" borderId="0"/>
    <xf numFmtId="0" fontId="6" fillId="8" borderId="36" applyNumberFormat="0" applyFont="0" applyAlignment="0" applyProtection="0"/>
    <xf numFmtId="0" fontId="6" fillId="10" borderId="0" applyNumberFormat="0" applyBorder="0" applyAlignment="0" applyProtection="0"/>
    <xf numFmtId="0" fontId="6" fillId="11"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6" fillId="22" borderId="0" applyNumberFormat="0" applyBorder="0" applyAlignment="0" applyProtection="0"/>
    <xf numFmtId="0" fontId="6" fillId="23" borderId="0" applyNumberFormat="0" applyBorder="0" applyAlignment="0" applyProtection="0"/>
    <xf numFmtId="0" fontId="6" fillId="26" borderId="0" applyNumberFormat="0" applyBorder="0" applyAlignment="0" applyProtection="0"/>
    <xf numFmtId="0" fontId="6" fillId="27" borderId="0" applyNumberFormat="0" applyBorder="0" applyAlignment="0" applyProtection="0"/>
    <xf numFmtId="0" fontId="6" fillId="30" borderId="0" applyNumberFormat="0" applyBorder="0" applyAlignment="0" applyProtection="0"/>
    <xf numFmtId="0" fontId="6" fillId="31" borderId="0" applyNumberFormat="0" applyBorder="0" applyAlignment="0" applyProtection="0"/>
    <xf numFmtId="0" fontId="83" fillId="0" borderId="0"/>
    <xf numFmtId="0" fontId="5" fillId="8" borderId="36" applyNumberFormat="0" applyFont="0" applyAlignment="0" applyProtection="0"/>
    <xf numFmtId="0" fontId="5" fillId="10" borderId="0" applyNumberFormat="0" applyBorder="0" applyAlignment="0" applyProtection="0"/>
    <xf numFmtId="0" fontId="5" fillId="11"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5" fillId="18" borderId="0" applyNumberFormat="0" applyBorder="0" applyAlignment="0" applyProtection="0"/>
    <xf numFmtId="0" fontId="5" fillId="19" borderId="0" applyNumberFormat="0" applyBorder="0" applyAlignment="0" applyProtection="0"/>
    <xf numFmtId="0" fontId="5" fillId="22" borderId="0" applyNumberFormat="0" applyBorder="0" applyAlignment="0" applyProtection="0"/>
    <xf numFmtId="0" fontId="5" fillId="23" borderId="0" applyNumberFormat="0" applyBorder="0" applyAlignment="0" applyProtection="0"/>
    <xf numFmtId="0" fontId="5" fillId="26" borderId="0" applyNumberFormat="0" applyBorder="0" applyAlignment="0" applyProtection="0"/>
    <xf numFmtId="0" fontId="5" fillId="27" borderId="0" applyNumberFormat="0" applyBorder="0" applyAlignment="0" applyProtection="0"/>
    <xf numFmtId="0" fontId="5" fillId="30" borderId="0" applyNumberFormat="0" applyBorder="0" applyAlignment="0" applyProtection="0"/>
    <xf numFmtId="0" fontId="5" fillId="31" borderId="0" applyNumberFormat="0" applyBorder="0" applyAlignment="0" applyProtection="0"/>
    <xf numFmtId="0" fontId="84" fillId="0" borderId="0"/>
    <xf numFmtId="0" fontId="4" fillId="0" borderId="0"/>
    <xf numFmtId="0" fontId="4" fillId="8" borderId="36" applyNumberFormat="0" applyFont="0" applyAlignment="0" applyProtection="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85" fillId="0" borderId="0"/>
    <xf numFmtId="0" fontId="85" fillId="0" borderId="0"/>
    <xf numFmtId="0" fontId="87" fillId="0" borderId="0"/>
    <xf numFmtId="0" fontId="3" fillId="0" borderId="0"/>
    <xf numFmtId="0" fontId="3" fillId="8" borderId="36"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88" fillId="0" borderId="0"/>
    <xf numFmtId="0" fontId="2" fillId="0" borderId="0"/>
    <xf numFmtId="0" fontId="2" fillId="8" borderId="36"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89" fillId="0" borderId="0"/>
    <xf numFmtId="0" fontId="90" fillId="0" borderId="0"/>
    <xf numFmtId="0" fontId="91" fillId="0" borderId="0"/>
    <xf numFmtId="0" fontId="1" fillId="0" borderId="0"/>
    <xf numFmtId="0" fontId="18" fillId="0" borderId="0"/>
    <xf numFmtId="0" fontId="20" fillId="0" borderId="29" applyNumberFormat="0" applyFill="0" applyAlignment="0" applyProtection="0"/>
    <xf numFmtId="0" fontId="21" fillId="0" borderId="30" applyNumberFormat="0" applyFill="0" applyAlignment="0" applyProtection="0"/>
    <xf numFmtId="0" fontId="22" fillId="0" borderId="31" applyNumberFormat="0" applyFill="0" applyAlignment="0" applyProtection="0"/>
    <xf numFmtId="0" fontId="22" fillId="0" borderId="0" applyNumberFormat="0" applyFill="0" applyBorder="0" applyAlignment="0" applyProtection="0"/>
    <xf numFmtId="0" fontId="23" fillId="2" borderId="0" applyNumberFormat="0" applyBorder="0" applyAlignment="0" applyProtection="0"/>
    <xf numFmtId="0" fontId="24" fillId="3" borderId="0" applyNumberFormat="0" applyBorder="0" applyAlignment="0" applyProtection="0"/>
    <xf numFmtId="0" fontId="25" fillId="4" borderId="0" applyNumberFormat="0" applyBorder="0" applyAlignment="0" applyProtection="0"/>
    <xf numFmtId="0" fontId="26" fillId="5" borderId="32" applyNumberFormat="0" applyAlignment="0" applyProtection="0"/>
    <xf numFmtId="0" fontId="27" fillId="6" borderId="33" applyNumberFormat="0" applyAlignment="0" applyProtection="0"/>
    <xf numFmtId="0" fontId="28" fillId="6" borderId="32" applyNumberFormat="0" applyAlignment="0" applyProtection="0"/>
    <xf numFmtId="0" fontId="29" fillId="0" borderId="34" applyNumberFormat="0" applyFill="0" applyAlignment="0" applyProtection="0"/>
    <xf numFmtId="0" fontId="30" fillId="7" borderId="35" applyNumberFormat="0" applyAlignment="0" applyProtection="0"/>
    <xf numFmtId="0" fontId="31" fillId="0" borderId="0" applyNumberFormat="0" applyFill="0" applyBorder="0" applyAlignment="0" applyProtection="0"/>
    <xf numFmtId="0" fontId="18" fillId="8" borderId="36" applyNumberFormat="0" applyFont="0" applyAlignment="0" applyProtection="0"/>
    <xf numFmtId="0" fontId="32" fillId="0" borderId="0" applyNumberFormat="0" applyFill="0" applyBorder="0" applyAlignment="0" applyProtection="0"/>
    <xf numFmtId="0" fontId="9" fillId="0" borderId="37" applyNumberFormat="0" applyFill="0" applyAlignment="0" applyProtection="0"/>
    <xf numFmtId="0" fontId="33" fillId="9" borderId="0" applyNumberFormat="0" applyBorder="0" applyAlignment="0" applyProtection="0"/>
    <xf numFmtId="0" fontId="18" fillId="10" borderId="0" applyNumberFormat="0" applyBorder="0" applyAlignment="0" applyProtection="0"/>
    <xf numFmtId="0" fontId="18" fillId="11" borderId="0" applyNumberFormat="0" applyBorder="0" applyAlignment="0" applyProtection="0"/>
    <xf numFmtId="0" fontId="33" fillId="12" borderId="0" applyNumberFormat="0" applyBorder="0" applyAlignment="0" applyProtection="0"/>
    <xf numFmtId="0" fontId="33" fillId="13" borderId="0" applyNumberFormat="0" applyBorder="0" applyAlignment="0" applyProtection="0"/>
    <xf numFmtId="0" fontId="18" fillId="14" borderId="0" applyNumberFormat="0" applyBorder="0" applyAlignment="0" applyProtection="0"/>
    <xf numFmtId="0" fontId="18" fillId="15" borderId="0" applyNumberFormat="0" applyBorder="0" applyAlignment="0" applyProtection="0"/>
    <xf numFmtId="0" fontId="33" fillId="16" borderId="0" applyNumberFormat="0" applyBorder="0" applyAlignment="0" applyProtection="0"/>
    <xf numFmtId="0" fontId="33" fillId="17" borderId="0" applyNumberFormat="0" applyBorder="0" applyAlignment="0" applyProtection="0"/>
    <xf numFmtId="0" fontId="18" fillId="18" borderId="0" applyNumberFormat="0" applyBorder="0" applyAlignment="0" applyProtection="0"/>
    <xf numFmtId="0" fontId="18" fillId="19" borderId="0" applyNumberFormat="0" applyBorder="0" applyAlignment="0" applyProtection="0"/>
    <xf numFmtId="0" fontId="33" fillId="20" borderId="0" applyNumberFormat="0" applyBorder="0" applyAlignment="0" applyProtection="0"/>
    <xf numFmtId="0" fontId="33" fillId="21" borderId="0" applyNumberFormat="0" applyBorder="0" applyAlignment="0" applyProtection="0"/>
    <xf numFmtId="0" fontId="18" fillId="22" borderId="0" applyNumberFormat="0" applyBorder="0" applyAlignment="0" applyProtection="0"/>
    <xf numFmtId="0" fontId="18" fillId="23" borderId="0" applyNumberFormat="0" applyBorder="0" applyAlignment="0" applyProtection="0"/>
    <xf numFmtId="0" fontId="33" fillId="24" borderId="0" applyNumberFormat="0" applyBorder="0" applyAlignment="0" applyProtection="0"/>
    <xf numFmtId="0" fontId="33" fillId="25" borderId="0" applyNumberFormat="0" applyBorder="0" applyAlignment="0" applyProtection="0"/>
    <xf numFmtId="0" fontId="18" fillId="26" borderId="0" applyNumberFormat="0" applyBorder="0" applyAlignment="0" applyProtection="0"/>
    <xf numFmtId="0" fontId="18" fillId="27" borderId="0" applyNumberFormat="0" applyBorder="0" applyAlignment="0" applyProtection="0"/>
    <xf numFmtId="0" fontId="33" fillId="28" borderId="0" applyNumberFormat="0" applyBorder="0" applyAlignment="0" applyProtection="0"/>
    <xf numFmtId="0" fontId="33" fillId="29" borderId="0" applyNumberFormat="0" applyBorder="0" applyAlignment="0" applyProtection="0"/>
    <xf numFmtId="0" fontId="18" fillId="30" borderId="0" applyNumberFormat="0" applyBorder="0" applyAlignment="0" applyProtection="0"/>
    <xf numFmtId="0" fontId="18" fillId="31" borderId="0" applyNumberFormat="0" applyBorder="0" applyAlignment="0" applyProtection="0"/>
    <xf numFmtId="0" fontId="33" fillId="32" borderId="0" applyNumberFormat="0" applyBorder="0" applyAlignment="0" applyProtection="0"/>
    <xf numFmtId="0" fontId="10" fillId="36" borderId="40" applyFont="0"/>
    <xf numFmtId="0" fontId="1" fillId="0" borderId="0"/>
    <xf numFmtId="0" fontId="1" fillId="8" borderId="36"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36" fillId="0" borderId="0"/>
    <xf numFmtId="0" fontId="1" fillId="8" borderId="36" applyNumberFormat="0" applyFont="0" applyAlignment="0" applyProtection="0"/>
    <xf numFmtId="0" fontId="10" fillId="36" borderId="42" applyFont="0"/>
    <xf numFmtId="0" fontId="1" fillId="0" borderId="0"/>
    <xf numFmtId="0" fontId="1" fillId="30"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19" borderId="0" applyNumberFormat="0" applyBorder="0" applyAlignment="0" applyProtection="0"/>
    <xf numFmtId="0" fontId="1" fillId="14" borderId="0" applyNumberFormat="0" applyBorder="0" applyAlignment="0" applyProtection="0"/>
    <xf numFmtId="0" fontId="1" fillId="10" borderId="0" applyNumberFormat="0" applyBorder="0" applyAlignment="0" applyProtection="0"/>
    <xf numFmtId="0" fontId="1" fillId="31" borderId="0" applyNumberFormat="0" applyBorder="0" applyAlignment="0" applyProtection="0"/>
    <xf numFmtId="0" fontId="1" fillId="23" borderId="0" applyNumberFormat="0" applyBorder="0" applyAlignment="0" applyProtection="0"/>
    <xf numFmtId="0" fontId="1" fillId="11"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15" borderId="0" applyNumberFormat="0" applyBorder="0" applyAlignment="0" applyProtection="0"/>
    <xf numFmtId="0" fontId="1" fillId="0" borderId="0"/>
    <xf numFmtId="0" fontId="1" fillId="8" borderId="36"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36" fillId="0" borderId="0"/>
    <xf numFmtId="0" fontId="1" fillId="8" borderId="36"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4" fillId="0" borderId="0"/>
    <xf numFmtId="0" fontId="1" fillId="0" borderId="0"/>
    <xf numFmtId="0" fontId="1" fillId="8" borderId="36"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36" fillId="0" borderId="0"/>
    <xf numFmtId="0" fontId="1" fillId="0" borderId="0"/>
    <xf numFmtId="0" fontId="1" fillId="8" borderId="36"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4" fillId="0" borderId="0"/>
    <xf numFmtId="0" fontId="92" fillId="0" borderId="0"/>
    <xf numFmtId="0" fontId="85" fillId="0" borderId="0"/>
    <xf numFmtId="0" fontId="14" fillId="0" borderId="0"/>
    <xf numFmtId="0" fontId="1" fillId="10" borderId="0" applyNumberFormat="0" applyBorder="0" applyAlignment="0" applyProtection="0"/>
    <xf numFmtId="0" fontId="34" fillId="10" borderId="0" applyNumberFormat="0" applyBorder="0" applyAlignment="0" applyProtection="0"/>
    <xf numFmtId="0" fontId="18" fillId="10" borderId="0" applyNumberFormat="0" applyBorder="0" applyAlignment="0" applyProtection="0"/>
    <xf numFmtId="0" fontId="1" fillId="14" borderId="0" applyNumberFormat="0" applyBorder="0" applyAlignment="0" applyProtection="0"/>
    <xf numFmtId="0" fontId="34" fillId="14" borderId="0" applyNumberFormat="0" applyBorder="0" applyAlignment="0" applyProtection="0"/>
    <xf numFmtId="0" fontId="18" fillId="14" borderId="0" applyNumberFormat="0" applyBorder="0" applyAlignment="0" applyProtection="0"/>
    <xf numFmtId="0" fontId="1" fillId="18" borderId="0" applyNumberFormat="0" applyBorder="0" applyAlignment="0" applyProtection="0"/>
    <xf numFmtId="0" fontId="34" fillId="18" borderId="0" applyNumberFormat="0" applyBorder="0" applyAlignment="0" applyProtection="0"/>
    <xf numFmtId="0" fontId="18" fillId="18" borderId="0" applyNumberFormat="0" applyBorder="0" applyAlignment="0" applyProtection="0"/>
    <xf numFmtId="0" fontId="1" fillId="22" borderId="0" applyNumberFormat="0" applyBorder="0" applyAlignment="0" applyProtection="0"/>
    <xf numFmtId="0" fontId="34" fillId="22" borderId="0" applyNumberFormat="0" applyBorder="0" applyAlignment="0" applyProtection="0"/>
    <xf numFmtId="0" fontId="18" fillId="22" borderId="0" applyNumberFormat="0" applyBorder="0" applyAlignment="0" applyProtection="0"/>
    <xf numFmtId="0" fontId="1" fillId="26" borderId="0" applyNumberFormat="0" applyBorder="0" applyAlignment="0" applyProtection="0"/>
    <xf numFmtId="0" fontId="34" fillId="26" borderId="0" applyNumberFormat="0" applyBorder="0" applyAlignment="0" applyProtection="0"/>
    <xf numFmtId="0" fontId="18" fillId="26" borderId="0" applyNumberFormat="0" applyBorder="0" applyAlignment="0" applyProtection="0"/>
    <xf numFmtId="0" fontId="1" fillId="30" borderId="0" applyNumberFormat="0" applyBorder="0" applyAlignment="0" applyProtection="0"/>
    <xf numFmtId="0" fontId="34" fillId="30" borderId="0" applyNumberFormat="0" applyBorder="0" applyAlignment="0" applyProtection="0"/>
    <xf numFmtId="0" fontId="18" fillId="30" borderId="0" applyNumberFormat="0" applyBorder="0" applyAlignment="0" applyProtection="0"/>
    <xf numFmtId="0" fontId="1" fillId="11" borderId="0" applyNumberFormat="0" applyBorder="0" applyAlignment="0" applyProtection="0"/>
    <xf numFmtId="0" fontId="34" fillId="11" borderId="0" applyNumberFormat="0" applyBorder="0" applyAlignment="0" applyProtection="0"/>
    <xf numFmtId="0" fontId="18" fillId="11" borderId="0" applyNumberFormat="0" applyBorder="0" applyAlignment="0" applyProtection="0"/>
    <xf numFmtId="0" fontId="1" fillId="15" borderId="0" applyNumberFormat="0" applyBorder="0" applyAlignment="0" applyProtection="0"/>
    <xf numFmtId="0" fontId="34" fillId="15" borderId="0" applyNumberFormat="0" applyBorder="0" applyAlignment="0" applyProtection="0"/>
    <xf numFmtId="0" fontId="18" fillId="15" borderId="0" applyNumberFormat="0" applyBorder="0" applyAlignment="0" applyProtection="0"/>
    <xf numFmtId="0" fontId="1" fillId="19" borderId="0" applyNumberFormat="0" applyBorder="0" applyAlignment="0" applyProtection="0"/>
    <xf numFmtId="0" fontId="34" fillId="19" borderId="0" applyNumberFormat="0" applyBorder="0" applyAlignment="0" applyProtection="0"/>
    <xf numFmtId="0" fontId="18" fillId="19" borderId="0" applyNumberFormat="0" applyBorder="0" applyAlignment="0" applyProtection="0"/>
    <xf numFmtId="0" fontId="1" fillId="23" borderId="0" applyNumberFormat="0" applyBorder="0" applyAlignment="0" applyProtection="0"/>
    <xf numFmtId="0" fontId="34" fillId="23" borderId="0" applyNumberFormat="0" applyBorder="0" applyAlignment="0" applyProtection="0"/>
    <xf numFmtId="0" fontId="18" fillId="23" borderId="0" applyNumberFormat="0" applyBorder="0" applyAlignment="0" applyProtection="0"/>
    <xf numFmtId="0" fontId="1" fillId="27" borderId="0" applyNumberFormat="0" applyBorder="0" applyAlignment="0" applyProtection="0"/>
    <xf numFmtId="0" fontId="34" fillId="27" borderId="0" applyNumberFormat="0" applyBorder="0" applyAlignment="0" applyProtection="0"/>
    <xf numFmtId="0" fontId="18" fillId="27" borderId="0" applyNumberFormat="0" applyBorder="0" applyAlignment="0" applyProtection="0"/>
    <xf numFmtId="0" fontId="1" fillId="31" borderId="0" applyNumberFormat="0" applyBorder="0" applyAlignment="0" applyProtection="0"/>
    <xf numFmtId="0" fontId="34" fillId="31" borderId="0" applyNumberFormat="0" applyBorder="0" applyAlignment="0" applyProtection="0"/>
    <xf numFmtId="0" fontId="18" fillId="31" borderId="0" applyNumberFormat="0" applyBorder="0" applyAlignment="0" applyProtection="0"/>
    <xf numFmtId="0" fontId="65" fillId="12" borderId="0" applyNumberFormat="0" applyBorder="0" applyAlignment="0" applyProtection="0"/>
    <xf numFmtId="0" fontId="33" fillId="12" borderId="0" applyNumberFormat="0" applyBorder="0" applyAlignment="0" applyProtection="0"/>
    <xf numFmtId="0" fontId="57" fillId="12" borderId="0" applyNumberFormat="0" applyBorder="0" applyAlignment="0" applyProtection="0"/>
    <xf numFmtId="0" fontId="65" fillId="16" borderId="0" applyNumberFormat="0" applyBorder="0" applyAlignment="0" applyProtection="0"/>
    <xf numFmtId="0" fontId="33" fillId="16" borderId="0" applyNumberFormat="0" applyBorder="0" applyAlignment="0" applyProtection="0"/>
    <xf numFmtId="0" fontId="57" fillId="16" borderId="0" applyNumberFormat="0" applyBorder="0" applyAlignment="0" applyProtection="0"/>
    <xf numFmtId="0" fontId="65" fillId="20" borderId="0" applyNumberFormat="0" applyBorder="0" applyAlignment="0" applyProtection="0"/>
    <xf numFmtId="0" fontId="33" fillId="20" borderId="0" applyNumberFormat="0" applyBorder="0" applyAlignment="0" applyProtection="0"/>
    <xf numFmtId="0" fontId="57" fillId="20" borderId="0" applyNumberFormat="0" applyBorder="0" applyAlignment="0" applyProtection="0"/>
    <xf numFmtId="0" fontId="65" fillId="24" borderId="0" applyNumberFormat="0" applyBorder="0" applyAlignment="0" applyProtection="0"/>
    <xf numFmtId="0" fontId="33" fillId="24" borderId="0" applyNumberFormat="0" applyBorder="0" applyAlignment="0" applyProtection="0"/>
    <xf numFmtId="0" fontId="57" fillId="24" borderId="0" applyNumberFormat="0" applyBorder="0" applyAlignment="0" applyProtection="0"/>
    <xf numFmtId="0" fontId="65" fillId="28" borderId="0" applyNumberFormat="0" applyBorder="0" applyAlignment="0" applyProtection="0"/>
    <xf numFmtId="0" fontId="33" fillId="28" borderId="0" applyNumberFormat="0" applyBorder="0" applyAlignment="0" applyProtection="0"/>
    <xf numFmtId="0" fontId="57" fillId="28" borderId="0" applyNumberFormat="0" applyBorder="0" applyAlignment="0" applyProtection="0"/>
    <xf numFmtId="0" fontId="65" fillId="32" borderId="0" applyNumberFormat="0" applyBorder="0" applyAlignment="0" applyProtection="0"/>
    <xf numFmtId="0" fontId="33" fillId="32" borderId="0" applyNumberFormat="0" applyBorder="0" applyAlignment="0" applyProtection="0"/>
    <xf numFmtId="0" fontId="57" fillId="32" borderId="0" applyNumberFormat="0" applyBorder="0" applyAlignment="0" applyProtection="0"/>
    <xf numFmtId="0" fontId="14" fillId="0" borderId="43" applyBorder="0">
      <alignment horizontal="left" wrapText="1" indent="1"/>
    </xf>
    <xf numFmtId="0" fontId="14" fillId="0" borderId="43" applyBorder="0">
      <alignment horizontal="left" wrapText="1" indent="1"/>
    </xf>
    <xf numFmtId="0" fontId="14" fillId="0" borderId="43" applyBorder="0">
      <alignment horizontal="left" wrapText="1" indent="1"/>
    </xf>
    <xf numFmtId="0" fontId="65" fillId="9" borderId="0" applyNumberFormat="0" applyBorder="0" applyAlignment="0" applyProtection="0"/>
    <xf numFmtId="0" fontId="65" fillId="9" borderId="0" applyNumberFormat="0" applyBorder="0" applyAlignment="0" applyProtection="0"/>
    <xf numFmtId="0" fontId="33" fillId="9" borderId="0" applyNumberFormat="0" applyBorder="0" applyAlignment="0" applyProtection="0"/>
    <xf numFmtId="0" fontId="57" fillId="9"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33" fillId="13" borderId="0" applyNumberFormat="0" applyBorder="0" applyAlignment="0" applyProtection="0"/>
    <xf numFmtId="0" fontId="57" fillId="13" borderId="0" applyNumberFormat="0" applyBorder="0" applyAlignment="0" applyProtection="0"/>
    <xf numFmtId="0" fontId="65" fillId="17" borderId="0" applyNumberFormat="0" applyBorder="0" applyAlignment="0" applyProtection="0"/>
    <xf numFmtId="0" fontId="65" fillId="17" borderId="0" applyNumberFormat="0" applyBorder="0" applyAlignment="0" applyProtection="0"/>
    <xf numFmtId="0" fontId="33" fillId="17" borderId="0" applyNumberFormat="0" applyBorder="0" applyAlignment="0" applyProtection="0"/>
    <xf numFmtId="0" fontId="57" fillId="17" borderId="0" applyNumberFormat="0" applyBorder="0" applyAlignment="0" applyProtection="0"/>
    <xf numFmtId="0" fontId="65" fillId="21" borderId="0" applyNumberFormat="0" applyBorder="0" applyAlignment="0" applyProtection="0"/>
    <xf numFmtId="0" fontId="65" fillId="21" borderId="0" applyNumberFormat="0" applyBorder="0" applyAlignment="0" applyProtection="0"/>
    <xf numFmtId="0" fontId="33" fillId="21" borderId="0" applyNumberFormat="0" applyBorder="0" applyAlignment="0" applyProtection="0"/>
    <xf numFmtId="0" fontId="57" fillId="21" borderId="0" applyNumberFormat="0" applyBorder="0" applyAlignment="0" applyProtection="0"/>
    <xf numFmtId="0" fontId="65" fillId="25" borderId="0" applyNumberFormat="0" applyBorder="0" applyAlignment="0" applyProtection="0"/>
    <xf numFmtId="0" fontId="65" fillId="25" borderId="0" applyNumberFormat="0" applyBorder="0" applyAlignment="0" applyProtection="0"/>
    <xf numFmtId="0" fontId="33" fillId="25" borderId="0" applyNumberFormat="0" applyBorder="0" applyAlignment="0" applyProtection="0"/>
    <xf numFmtId="0" fontId="57" fillId="25"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33" fillId="29" borderId="0" applyNumberFormat="0" applyBorder="0" applyAlignment="0" applyProtection="0"/>
    <xf numFmtId="0" fontId="57" fillId="29" borderId="0" applyNumberFormat="0" applyBorder="0" applyAlignment="0" applyProtection="0"/>
    <xf numFmtId="0" fontId="66" fillId="5" borderId="32" applyNumberFormat="0" applyAlignment="0" applyProtection="0"/>
    <xf numFmtId="0" fontId="66" fillId="5" borderId="32" applyNumberFormat="0" applyAlignment="0" applyProtection="0"/>
    <xf numFmtId="0" fontId="26" fillId="5" borderId="32" applyNumberFormat="0" applyAlignment="0" applyProtection="0"/>
    <xf numFmtId="0" fontId="49" fillId="5" borderId="32" applyNumberFormat="0" applyAlignment="0" applyProtection="0"/>
    <xf numFmtId="0" fontId="67" fillId="6" borderId="33" applyNumberFormat="0" applyAlignment="0" applyProtection="0"/>
    <xf numFmtId="0" fontId="67" fillId="6" borderId="33" applyNumberFormat="0" applyAlignment="0" applyProtection="0"/>
    <xf numFmtId="0" fontId="27" fillId="6" borderId="33" applyNumberFormat="0" applyAlignment="0" applyProtection="0"/>
    <xf numFmtId="0" fontId="50" fillId="6" borderId="33" applyNumberFormat="0" applyAlignment="0" applyProtection="0"/>
    <xf numFmtId="0" fontId="68" fillId="2" borderId="0" applyNumberFormat="0" applyBorder="0" applyAlignment="0" applyProtection="0"/>
    <xf numFmtId="0" fontId="23" fillId="2" borderId="0" applyNumberFormat="0" applyBorder="0" applyAlignment="0" applyProtection="0"/>
    <xf numFmtId="0" fontId="46" fillId="2" borderId="0" applyNumberFormat="0" applyBorder="0" applyAlignment="0" applyProtection="0"/>
    <xf numFmtId="43" fontId="37"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61" fillId="0" borderId="0" applyFont="0" applyFill="0" applyBorder="0" applyAlignment="0" applyProtection="0"/>
    <xf numFmtId="0" fontId="16" fillId="0" borderId="0" applyNumberFormat="0" applyFill="0" applyBorder="0" applyAlignment="0" applyProtection="0"/>
    <xf numFmtId="0" fontId="38" fillId="0" borderId="0" applyNumberFormat="0" applyFill="0" applyBorder="0" applyAlignment="0" applyProtection="0">
      <alignment vertical="top"/>
      <protection locked="0"/>
    </xf>
    <xf numFmtId="0" fontId="62" fillId="0" borderId="0" applyNumberFormat="0" applyFill="0" applyBorder="0" applyAlignment="0" applyProtection="0">
      <alignment vertical="top"/>
      <protection locked="0"/>
    </xf>
    <xf numFmtId="0" fontId="69" fillId="0" borderId="34" applyNumberFormat="0" applyFill="0" applyAlignment="0" applyProtection="0"/>
    <xf numFmtId="0" fontId="69" fillId="0" borderId="34" applyNumberFormat="0" applyFill="0" applyAlignment="0" applyProtection="0"/>
    <xf numFmtId="0" fontId="29" fillId="0" borderId="34" applyNumberFormat="0" applyFill="0" applyAlignment="0" applyProtection="0"/>
    <xf numFmtId="0" fontId="52" fillId="0" borderId="34" applyNumberFormat="0" applyFill="0" applyAlignment="0" applyProtection="0"/>
    <xf numFmtId="0" fontId="70" fillId="7" borderId="35" applyNumberFormat="0" applyAlignment="0" applyProtection="0"/>
    <xf numFmtId="0" fontId="70" fillId="7" borderId="35" applyNumberFormat="0" applyAlignment="0" applyProtection="0"/>
    <xf numFmtId="0" fontId="30" fillId="7" borderId="35" applyNumberFormat="0" applyAlignment="0" applyProtection="0"/>
    <xf numFmtId="0" fontId="53" fillId="7" borderId="35" applyNumberFormat="0" applyAlignment="0" applyProtection="0"/>
    <xf numFmtId="0" fontId="59" fillId="36" borderId="42" applyFont="0"/>
    <xf numFmtId="0" fontId="59" fillId="36" borderId="42" applyFont="0"/>
    <xf numFmtId="0" fontId="59" fillId="36" borderId="42" applyFont="0"/>
    <xf numFmtId="0" fontId="13" fillId="35" borderId="0">
      <alignment horizontal="center" vertical="center"/>
    </xf>
    <xf numFmtId="0" fontId="13" fillId="37" borderId="0">
      <alignment horizontal="center" vertical="center"/>
    </xf>
    <xf numFmtId="0" fontId="71" fillId="0" borderId="29" applyNumberFormat="0" applyFill="0" applyAlignment="0" applyProtection="0"/>
    <xf numFmtId="0" fontId="71" fillId="0" borderId="29" applyNumberFormat="0" applyFill="0" applyAlignment="0" applyProtection="0"/>
    <xf numFmtId="0" fontId="20" fillId="0" borderId="29" applyNumberFormat="0" applyFill="0" applyAlignment="0" applyProtection="0"/>
    <xf numFmtId="0" fontId="43" fillId="0" borderId="29" applyNumberFormat="0" applyFill="0" applyAlignment="0" applyProtection="0"/>
    <xf numFmtId="0" fontId="72" fillId="0" borderId="30" applyNumberFormat="0" applyFill="0" applyAlignment="0" applyProtection="0"/>
    <xf numFmtId="0" fontId="72" fillId="0" borderId="30" applyNumberFormat="0" applyFill="0" applyAlignment="0" applyProtection="0"/>
    <xf numFmtId="0" fontId="21" fillId="0" borderId="30" applyNumberFormat="0" applyFill="0" applyAlignment="0" applyProtection="0"/>
    <xf numFmtId="0" fontId="44" fillId="0" borderId="30" applyNumberFormat="0" applyFill="0" applyAlignment="0" applyProtection="0"/>
    <xf numFmtId="0" fontId="73" fillId="0" borderId="31" applyNumberFormat="0" applyFill="0" applyAlignment="0" applyProtection="0"/>
    <xf numFmtId="0" fontId="73" fillId="0" borderId="31" applyNumberFormat="0" applyFill="0" applyAlignment="0" applyProtection="0"/>
    <xf numFmtId="0" fontId="22" fillId="0" borderId="31" applyNumberFormat="0" applyFill="0" applyAlignment="0" applyProtection="0"/>
    <xf numFmtId="0" fontId="45" fillId="0" borderId="31" applyNumberFormat="0" applyFill="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22" fillId="0" borderId="0" applyNumberFormat="0" applyFill="0" applyBorder="0" applyAlignment="0" applyProtection="0"/>
    <xf numFmtId="0" fontId="45" fillId="0" borderId="0" applyNumberFormat="0" applyFill="0" applyBorder="0" applyAlignment="0" applyProtection="0"/>
    <xf numFmtId="0" fontId="74" fillId="4" borderId="0" applyNumberFormat="0" applyBorder="0" applyAlignment="0" applyProtection="0"/>
    <xf numFmtId="0" fontId="25" fillId="4" borderId="0" applyNumberFormat="0" applyBorder="0" applyAlignment="0" applyProtection="0"/>
    <xf numFmtId="0" fontId="48" fillId="4" borderId="0" applyNumberFormat="0" applyBorder="0" applyAlignment="0" applyProtection="0"/>
    <xf numFmtId="0" fontId="18" fillId="0" borderId="0"/>
    <xf numFmtId="0" fontId="34" fillId="0" borderId="0"/>
    <xf numFmtId="0" fontId="37" fillId="0" borderId="0"/>
    <xf numFmtId="0" fontId="14" fillId="0" borderId="0"/>
    <xf numFmtId="0" fontId="89" fillId="0" borderId="0"/>
    <xf numFmtId="0" fontId="18" fillId="0" borderId="0"/>
    <xf numFmtId="0" fontId="42" fillId="0" borderId="0"/>
    <xf numFmtId="0" fontId="42" fillId="0" borderId="0"/>
    <xf numFmtId="0" fontId="14" fillId="0" borderId="0"/>
    <xf numFmtId="0" fontId="18" fillId="0" borderId="0"/>
    <xf numFmtId="0" fontId="18" fillId="0" borderId="0"/>
    <xf numFmtId="0" fontId="14" fillId="0" borderId="0"/>
    <xf numFmtId="0" fontId="36" fillId="0" borderId="0"/>
    <xf numFmtId="0" fontId="61" fillId="0" borderId="0"/>
    <xf numFmtId="0" fontId="14" fillId="0" borderId="0"/>
    <xf numFmtId="0" fontId="34" fillId="0" borderId="0"/>
    <xf numFmtId="0" fontId="18" fillId="0" borderId="0"/>
    <xf numFmtId="0" fontId="81" fillId="0" borderId="0"/>
    <xf numFmtId="0" fontId="18" fillId="0" borderId="0"/>
    <xf numFmtId="0" fontId="14" fillId="0" borderId="0"/>
    <xf numFmtId="0" fontId="36" fillId="0" borderId="0"/>
    <xf numFmtId="0" fontId="34" fillId="0" borderId="0"/>
    <xf numFmtId="0" fontId="89" fillId="0" borderId="0"/>
    <xf numFmtId="0" fontId="37" fillId="0" borderId="0"/>
    <xf numFmtId="0" fontId="14" fillId="0" borderId="0"/>
    <xf numFmtId="0" fontId="1" fillId="0" borderId="0"/>
    <xf numFmtId="0" fontId="14" fillId="0" borderId="0"/>
    <xf numFmtId="0" fontId="42" fillId="0" borderId="0"/>
    <xf numFmtId="0" fontId="14" fillId="0" borderId="0"/>
    <xf numFmtId="0" fontId="75" fillId="6" borderId="32" applyNumberFormat="0" applyAlignment="0" applyProtection="0"/>
    <xf numFmtId="0" fontId="75" fillId="6" borderId="32" applyNumberFormat="0" applyAlignment="0" applyProtection="0"/>
    <xf numFmtId="0" fontId="28" fillId="6" borderId="32" applyNumberFormat="0" applyAlignment="0" applyProtection="0"/>
    <xf numFmtId="0" fontId="51" fillId="6" borderId="32" applyNumberFormat="0" applyAlignment="0" applyProtection="0"/>
    <xf numFmtId="0" fontId="76" fillId="0" borderId="37" applyNumberFormat="0" applyFill="0" applyAlignment="0" applyProtection="0"/>
    <xf numFmtId="0" fontId="76" fillId="0" borderId="37" applyNumberFormat="0" applyFill="0" applyAlignment="0" applyProtection="0"/>
    <xf numFmtId="0" fontId="9" fillId="0" borderId="37" applyNumberFormat="0" applyFill="0" applyAlignment="0" applyProtection="0"/>
    <xf numFmtId="0" fontId="56" fillId="0" borderId="37" applyNumberFormat="0" applyFill="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32" fillId="0" borderId="0" applyNumberFormat="0" applyFill="0" applyBorder="0" applyAlignment="0" applyProtection="0"/>
    <xf numFmtId="0" fontId="55" fillId="0" borderId="0" applyNumberFormat="0" applyFill="0" applyBorder="0" applyAlignment="0" applyProtection="0"/>
    <xf numFmtId="0" fontId="78" fillId="0" borderId="0" applyNumberFormat="0" applyFill="0" applyBorder="0" applyAlignment="0" applyProtection="0"/>
    <xf numFmtId="0" fontId="78" fillId="0" borderId="0" applyNumberFormat="0" applyFill="0" applyBorder="0" applyAlignment="0" applyProtection="0"/>
    <xf numFmtId="0" fontId="31" fillId="0" borderId="0" applyNumberFormat="0" applyFill="0" applyBorder="0" applyAlignment="0" applyProtection="0"/>
    <xf numFmtId="0" fontId="54" fillId="0" borderId="0" applyNumberFormat="0" applyFill="0" applyBorder="0" applyAlignment="0" applyProtection="0"/>
    <xf numFmtId="0" fontId="94" fillId="0" borderId="0" applyNumberFormat="0" applyFill="0" applyBorder="0" applyAlignment="0" applyProtection="0"/>
    <xf numFmtId="0" fontId="64" fillId="8" borderId="36" applyNumberFormat="0" applyFont="0" applyAlignment="0" applyProtection="0"/>
    <xf numFmtId="0" fontId="64" fillId="8" borderId="36" applyNumberFormat="0" applyFont="0" applyAlignment="0" applyProtection="0"/>
    <xf numFmtId="0" fontId="64" fillId="8" borderId="36" applyNumberFormat="0" applyFont="0" applyAlignment="0" applyProtection="0"/>
    <xf numFmtId="0" fontId="64" fillId="8" borderId="36" applyNumberFormat="0" applyFont="0" applyAlignment="0" applyProtection="0"/>
    <xf numFmtId="0" fontId="93" fillId="8" borderId="36" applyNumberFormat="0" applyFont="0" applyAlignment="0" applyProtection="0"/>
    <xf numFmtId="0" fontId="93" fillId="8" borderId="36" applyNumberFormat="0" applyFont="0" applyAlignment="0" applyProtection="0"/>
    <xf numFmtId="0" fontId="93" fillId="8" borderId="36" applyNumberFormat="0" applyFont="0" applyAlignment="0" applyProtection="0"/>
    <xf numFmtId="0" fontId="93" fillId="8" borderId="36" applyNumberFormat="0" applyFont="0" applyAlignment="0" applyProtection="0"/>
    <xf numFmtId="0" fontId="64" fillId="8" borderId="36" applyNumberFormat="0" applyFont="0" applyAlignment="0" applyProtection="0"/>
    <xf numFmtId="0" fontId="93" fillId="8" borderId="36" applyNumberFormat="0" applyFont="0" applyAlignment="0" applyProtection="0"/>
    <xf numFmtId="0" fontId="93" fillId="8" borderId="36" applyNumberFormat="0" applyFont="0" applyAlignment="0" applyProtection="0"/>
    <xf numFmtId="0" fontId="64" fillId="8" borderId="36" applyNumberFormat="0" applyFont="0" applyAlignment="0" applyProtection="0"/>
    <xf numFmtId="0" fontId="93" fillId="8" borderId="36" applyNumberFormat="0" applyFont="0" applyAlignment="0" applyProtection="0"/>
    <xf numFmtId="0" fontId="93" fillId="8" borderId="36" applyNumberFormat="0" applyFont="0" applyAlignment="0" applyProtection="0"/>
    <xf numFmtId="0" fontId="64" fillId="8" borderId="36" applyNumberFormat="0" applyFont="0" applyAlignment="0" applyProtection="0"/>
    <xf numFmtId="0" fontId="61" fillId="8" borderId="36" applyNumberFormat="0" applyFont="0" applyAlignment="0" applyProtection="0"/>
    <xf numFmtId="0" fontId="61" fillId="8" borderId="36" applyNumberFormat="0" applyFont="0" applyAlignment="0" applyProtection="0"/>
    <xf numFmtId="0" fontId="61" fillId="8" borderId="36" applyNumberFormat="0" applyFont="0" applyAlignment="0" applyProtection="0"/>
    <xf numFmtId="0" fontId="61" fillId="8" borderId="36" applyNumberFormat="0" applyFont="0" applyAlignment="0" applyProtection="0"/>
    <xf numFmtId="0" fontId="64" fillId="8" borderId="36" applyNumberFormat="0" applyFont="0" applyAlignment="0" applyProtection="0"/>
    <xf numFmtId="0" fontId="61" fillId="8" borderId="36" applyNumberFormat="0" applyFont="0" applyAlignment="0" applyProtection="0"/>
    <xf numFmtId="0" fontId="64" fillId="8" borderId="36" applyNumberFormat="0" applyFont="0" applyAlignment="0" applyProtection="0"/>
    <xf numFmtId="0" fontId="93" fillId="8" borderId="36" applyNumberFormat="0" applyFont="0" applyAlignment="0" applyProtection="0"/>
    <xf numFmtId="0" fontId="93" fillId="8" borderId="36" applyNumberFormat="0" applyFont="0" applyAlignment="0" applyProtection="0"/>
    <xf numFmtId="0" fontId="93" fillId="8" borderId="36" applyNumberFormat="0" applyFont="0" applyAlignment="0" applyProtection="0"/>
    <xf numFmtId="0" fontId="64" fillId="8" borderId="36" applyNumberFormat="0" applyFont="0" applyAlignment="0" applyProtection="0"/>
    <xf numFmtId="0" fontId="61" fillId="8" borderId="36" applyNumberFormat="0" applyFont="0" applyAlignment="0" applyProtection="0"/>
    <xf numFmtId="0" fontId="61" fillId="8" borderId="36" applyNumberFormat="0" applyFont="0" applyAlignment="0" applyProtection="0"/>
    <xf numFmtId="0" fontId="64" fillId="8" borderId="36" applyNumberFormat="0" applyFont="0" applyAlignment="0" applyProtection="0"/>
    <xf numFmtId="0" fontId="64" fillId="8" borderId="36" applyNumberFormat="0" applyFont="0" applyAlignment="0" applyProtection="0"/>
    <xf numFmtId="0" fontId="64" fillId="8" borderId="36" applyNumberFormat="0" applyFont="0" applyAlignment="0" applyProtection="0"/>
    <xf numFmtId="0" fontId="61" fillId="8" borderId="36" applyNumberFormat="0" applyFont="0" applyAlignment="0" applyProtection="0"/>
    <xf numFmtId="0" fontId="61" fillId="8" borderId="36" applyNumberFormat="0" applyFont="0" applyAlignment="0" applyProtection="0"/>
    <xf numFmtId="0" fontId="64" fillId="8" borderId="36" applyNumberFormat="0" applyFont="0" applyAlignment="0" applyProtection="0"/>
    <xf numFmtId="0" fontId="61" fillId="8" borderId="36" applyNumberFormat="0" applyFont="0" applyAlignment="0" applyProtection="0"/>
    <xf numFmtId="0" fontId="61" fillId="8" borderId="36" applyNumberFormat="0" applyFont="0" applyAlignment="0" applyProtection="0"/>
    <xf numFmtId="0" fontId="61" fillId="8" borderId="36" applyNumberFormat="0" applyFont="0" applyAlignment="0" applyProtection="0"/>
    <xf numFmtId="0" fontId="64" fillId="8" borderId="36" applyNumberFormat="0" applyFont="0" applyAlignment="0" applyProtection="0"/>
    <xf numFmtId="0" fontId="64" fillId="8" borderId="36" applyNumberFormat="0" applyFont="0" applyAlignment="0" applyProtection="0"/>
    <xf numFmtId="0" fontId="64" fillId="8" borderId="36" applyNumberFormat="0" applyFont="0" applyAlignment="0" applyProtection="0"/>
    <xf numFmtId="0" fontId="64" fillId="8" borderId="36" applyNumberFormat="0" applyFont="0" applyAlignment="0" applyProtection="0"/>
    <xf numFmtId="0" fontId="64" fillId="8" borderId="36" applyNumberFormat="0" applyFont="0" applyAlignment="0" applyProtection="0"/>
    <xf numFmtId="0" fontId="64" fillId="8" borderId="36" applyNumberFormat="0" applyFont="0" applyAlignment="0" applyProtection="0"/>
    <xf numFmtId="0" fontId="64" fillId="8" borderId="36" applyNumberFormat="0" applyFont="0" applyAlignment="0" applyProtection="0"/>
    <xf numFmtId="0" fontId="64" fillId="8" borderId="36" applyNumberFormat="0" applyFont="0" applyAlignment="0" applyProtection="0"/>
    <xf numFmtId="0" fontId="64" fillId="8" borderId="36" applyNumberFormat="0" applyFont="0" applyAlignment="0" applyProtection="0"/>
    <xf numFmtId="44" fontId="37" fillId="0" borderId="0" applyFont="0" applyFill="0" applyBorder="0" applyAlignment="0" applyProtection="0"/>
    <xf numFmtId="0" fontId="79" fillId="3" borderId="0" applyNumberFormat="0" applyBorder="0" applyAlignment="0" applyProtection="0"/>
    <xf numFmtId="0" fontId="24" fillId="3" borderId="0" applyNumberFormat="0" applyBorder="0" applyAlignment="0" applyProtection="0"/>
    <xf numFmtId="0" fontId="47" fillId="3" borderId="0" applyNumberFormat="0" applyBorder="0" applyAlignment="0" applyProtection="0"/>
    <xf numFmtId="164" fontId="12" fillId="33" borderId="40"/>
    <xf numFmtId="0" fontId="12" fillId="33" borderId="42"/>
    <xf numFmtId="0" fontId="10" fillId="36" borderId="45" applyFont="0"/>
    <xf numFmtId="0" fontId="1" fillId="8" borderId="36" applyNumberFormat="0" applyFont="0" applyAlignment="0" applyProtection="0"/>
    <xf numFmtId="0" fontId="10" fillId="36" borderId="45" applyFont="0"/>
    <xf numFmtId="0" fontId="10" fillId="36" borderId="45" applyFont="0"/>
    <xf numFmtId="0" fontId="36" fillId="0" borderId="0"/>
    <xf numFmtId="0" fontId="59" fillId="36" borderId="45" applyFont="0"/>
    <xf numFmtId="0" fontId="59" fillId="36" borderId="45" applyFont="0"/>
    <xf numFmtId="0" fontId="59" fillId="36" borderId="45" applyFont="0"/>
    <xf numFmtId="164" fontId="12" fillId="33" borderId="45"/>
    <xf numFmtId="0" fontId="12" fillId="33" borderId="45"/>
    <xf numFmtId="43" fontId="37" fillId="0" borderId="0" applyFont="0" applyFill="0" applyBorder="0" applyAlignment="0" applyProtection="0"/>
    <xf numFmtId="44" fontId="37"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61" fillId="0" borderId="0" applyFont="0" applyFill="0" applyBorder="0" applyAlignment="0" applyProtection="0"/>
    <xf numFmtId="43" fontId="37"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61" fillId="0" borderId="0" applyFont="0" applyFill="0" applyBorder="0" applyAlignment="0" applyProtection="0"/>
    <xf numFmtId="44" fontId="37" fillId="0" borderId="0" applyFont="0" applyFill="0" applyBorder="0" applyAlignment="0" applyProtection="0"/>
    <xf numFmtId="0" fontId="152" fillId="0" borderId="0"/>
    <xf numFmtId="0" fontId="153" fillId="0" borderId="0"/>
    <xf numFmtId="0" fontId="42" fillId="0" borderId="0"/>
    <xf numFmtId="0" fontId="42" fillId="0" borderId="0"/>
    <xf numFmtId="0" fontId="14" fillId="0" borderId="0"/>
    <xf numFmtId="0" fontId="42" fillId="0" borderId="0"/>
    <xf numFmtId="0" fontId="14" fillId="0" borderId="0"/>
    <xf numFmtId="0" fontId="61" fillId="45" borderId="0" applyNumberFormat="0" applyBorder="0" applyAlignment="0" applyProtection="0"/>
    <xf numFmtId="0" fontId="61" fillId="46" borderId="0" applyNumberFormat="0" applyBorder="0" applyAlignment="0" applyProtection="0"/>
    <xf numFmtId="0" fontId="61" fillId="47" borderId="0" applyNumberFormat="0" applyBorder="0" applyAlignment="0" applyProtection="0"/>
    <xf numFmtId="0" fontId="61" fillId="48" borderId="0" applyNumberFormat="0" applyBorder="0" applyAlignment="0" applyProtection="0"/>
    <xf numFmtId="0" fontId="61" fillId="49" borderId="0" applyNumberFormat="0" applyBorder="0" applyAlignment="0" applyProtection="0"/>
    <xf numFmtId="0" fontId="61" fillId="47" borderId="0" applyNumberFormat="0" applyBorder="0" applyAlignment="0" applyProtection="0"/>
    <xf numFmtId="0" fontId="61" fillId="49" borderId="0" applyNumberFormat="0" applyBorder="0" applyAlignment="0" applyProtection="0"/>
    <xf numFmtId="0" fontId="61" fillId="46" borderId="0" applyNumberFormat="0" applyBorder="0" applyAlignment="0" applyProtection="0"/>
    <xf numFmtId="0" fontId="61" fillId="50" borderId="0" applyNumberFormat="0" applyBorder="0" applyAlignment="0" applyProtection="0"/>
    <xf numFmtId="0" fontId="61" fillId="51" borderId="0" applyNumberFormat="0" applyBorder="0" applyAlignment="0" applyProtection="0"/>
    <xf numFmtId="0" fontId="61" fillId="49" borderId="0" applyNumberFormat="0" applyBorder="0" applyAlignment="0" applyProtection="0"/>
    <xf numFmtId="0" fontId="61" fillId="47" borderId="0" applyNumberFormat="0" applyBorder="0" applyAlignment="0" applyProtection="0"/>
    <xf numFmtId="0" fontId="154" fillId="49" borderId="0" applyNumberFormat="0" applyBorder="0" applyAlignment="0" applyProtection="0"/>
    <xf numFmtId="0" fontId="154" fillId="52" borderId="0" applyNumberFormat="0" applyBorder="0" applyAlignment="0" applyProtection="0"/>
    <xf numFmtId="0" fontId="154" fillId="53" borderId="0" applyNumberFormat="0" applyBorder="0" applyAlignment="0" applyProtection="0"/>
    <xf numFmtId="0" fontId="154" fillId="51" borderId="0" applyNumberFormat="0" applyBorder="0" applyAlignment="0" applyProtection="0"/>
    <xf numFmtId="0" fontId="154" fillId="49" borderId="0" applyNumberFormat="0" applyBorder="0" applyAlignment="0" applyProtection="0"/>
    <xf numFmtId="0" fontId="154" fillId="46" borderId="0" applyNumberFormat="0" applyBorder="0" applyAlignment="0" applyProtection="0"/>
    <xf numFmtId="0" fontId="155" fillId="54" borderId="0" applyNumberFormat="0" applyBorder="0" applyAlignment="0" applyProtection="0"/>
    <xf numFmtId="0" fontId="155" fillId="55" borderId="0" applyNumberFormat="0" applyBorder="0" applyAlignment="0" applyProtection="0"/>
    <xf numFmtId="0" fontId="156" fillId="56" borderId="0" applyNumberFormat="0" applyBorder="0" applyAlignment="0" applyProtection="0"/>
    <xf numFmtId="0" fontId="155" fillId="57" borderId="0" applyNumberFormat="0" applyBorder="0" applyAlignment="0" applyProtection="0"/>
    <xf numFmtId="0" fontId="155" fillId="58" borderId="0" applyNumberFormat="0" applyBorder="0" applyAlignment="0" applyProtection="0"/>
    <xf numFmtId="0" fontId="156" fillId="59" borderId="0" applyNumberFormat="0" applyBorder="0" applyAlignment="0" applyProtection="0"/>
    <xf numFmtId="0" fontId="155" fillId="60" borderId="0" applyNumberFormat="0" applyBorder="0" applyAlignment="0" applyProtection="0"/>
    <xf numFmtId="0" fontId="155" fillId="61" borderId="0" applyNumberFormat="0" applyBorder="0" applyAlignment="0" applyProtection="0"/>
    <xf numFmtId="0" fontId="156" fillId="62" borderId="0" applyNumberFormat="0" applyBorder="0" applyAlignment="0" applyProtection="0"/>
    <xf numFmtId="0" fontId="155" fillId="57" borderId="0" applyNumberFormat="0" applyBorder="0" applyAlignment="0" applyProtection="0"/>
    <xf numFmtId="0" fontId="155" fillId="63" borderId="0" applyNumberFormat="0" applyBorder="0" applyAlignment="0" applyProtection="0"/>
    <xf numFmtId="0" fontId="156" fillId="58" borderId="0" applyNumberFormat="0" applyBorder="0" applyAlignment="0" applyProtection="0"/>
    <xf numFmtId="0" fontId="155" fillId="64" borderId="0" applyNumberFormat="0" applyBorder="0" applyAlignment="0" applyProtection="0"/>
    <xf numFmtId="0" fontId="155" fillId="65" borderId="0" applyNumberFormat="0" applyBorder="0" applyAlignment="0" applyProtection="0"/>
    <xf numFmtId="0" fontId="156" fillId="56" borderId="0" applyNumberFormat="0" applyBorder="0" applyAlignment="0" applyProtection="0"/>
    <xf numFmtId="0" fontId="155" fillId="66" borderId="0" applyNumberFormat="0" applyBorder="0" applyAlignment="0" applyProtection="0"/>
    <xf numFmtId="0" fontId="155" fillId="67" borderId="0" applyNumberFormat="0" applyBorder="0" applyAlignment="0" applyProtection="0"/>
    <xf numFmtId="0" fontId="156" fillId="68" borderId="0" applyNumberFormat="0" applyBorder="0" applyAlignment="0" applyProtection="0"/>
    <xf numFmtId="0" fontId="154" fillId="69" borderId="0" applyNumberFormat="0" applyBorder="0" applyAlignment="0" applyProtection="0"/>
    <xf numFmtId="0" fontId="156" fillId="70" borderId="0" applyNumberFormat="0" applyBorder="0" applyAlignment="0" applyProtection="0"/>
    <xf numFmtId="0" fontId="154" fillId="52" borderId="0" applyNumberFormat="0" applyBorder="0" applyAlignment="0" applyProtection="0"/>
    <xf numFmtId="0" fontId="156" fillId="71" borderId="0" applyNumberFormat="0" applyBorder="0" applyAlignment="0" applyProtection="0"/>
    <xf numFmtId="0" fontId="154" fillId="53" borderId="0" applyNumberFormat="0" applyBorder="0" applyAlignment="0" applyProtection="0"/>
    <xf numFmtId="0" fontId="156" fillId="72" borderId="0" applyNumberFormat="0" applyBorder="0" applyAlignment="0" applyProtection="0"/>
    <xf numFmtId="0" fontId="154" fillId="73" borderId="0" applyNumberFormat="0" applyBorder="0" applyAlignment="0" applyProtection="0"/>
    <xf numFmtId="0" fontId="156" fillId="74" borderId="0" applyNumberFormat="0" applyBorder="0" applyAlignment="0" applyProtection="0"/>
    <xf numFmtId="0" fontId="154" fillId="75" borderId="0" applyNumberFormat="0" applyBorder="0" applyAlignment="0" applyProtection="0"/>
    <xf numFmtId="0" fontId="156" fillId="56" borderId="0" applyNumberFormat="0" applyBorder="0" applyAlignment="0" applyProtection="0"/>
    <xf numFmtId="0" fontId="154" fillId="76" borderId="0" applyNumberFormat="0" applyBorder="0" applyAlignment="0" applyProtection="0"/>
    <xf numFmtId="0" fontId="156" fillId="77" borderId="0" applyNumberFormat="0" applyBorder="0" applyAlignment="0" applyProtection="0"/>
    <xf numFmtId="0" fontId="157" fillId="0" borderId="17"/>
    <xf numFmtId="0" fontId="158" fillId="50" borderId="63" applyNumberFormat="0" applyAlignment="0" applyProtection="0"/>
    <xf numFmtId="0" fontId="159" fillId="67" borderId="64" applyNumberFormat="0" applyAlignment="0" applyProtection="0"/>
    <xf numFmtId="0" fontId="160" fillId="44" borderId="65" applyNumberFormat="0" applyAlignment="0" applyProtection="0"/>
    <xf numFmtId="0" fontId="161" fillId="78" borderId="65" applyNumberFormat="0" applyAlignment="0" applyProtection="0"/>
    <xf numFmtId="0" fontId="162" fillId="49" borderId="0" applyNumberFormat="0" applyBorder="0" applyAlignment="0" applyProtection="0"/>
    <xf numFmtId="0" fontId="155" fillId="61" borderId="0" applyNumberFormat="0" applyBorder="0" applyAlignment="0" applyProtection="0"/>
    <xf numFmtId="43" fontId="42" fillId="0" borderId="0" applyFont="0" applyFill="0" applyBorder="0" applyAlignment="0" applyProtection="0"/>
    <xf numFmtId="0" fontId="163" fillId="79" borderId="0" applyNumberFormat="0" applyBorder="0" applyAlignment="0" applyProtection="0"/>
    <xf numFmtId="0" fontId="163" fillId="80" borderId="0" applyNumberFormat="0" applyBorder="0" applyAlignment="0" applyProtection="0"/>
    <xf numFmtId="0" fontId="163" fillId="81" borderId="0" applyNumberFormat="0" applyBorder="0" applyAlignment="0" applyProtection="0"/>
    <xf numFmtId="0" fontId="164" fillId="82" borderId="66">
      <alignment horizontal="left" vertical="center" wrapText="1"/>
    </xf>
    <xf numFmtId="0" fontId="165" fillId="0" borderId="67" applyNumberFormat="0" applyFill="0" applyAlignment="0" applyProtection="0"/>
    <xf numFmtId="0" fontId="166" fillId="0" borderId="68" applyNumberFormat="0" applyFill="0" applyAlignment="0" applyProtection="0"/>
    <xf numFmtId="0" fontId="167" fillId="83" borderId="69" applyNumberFormat="0" applyAlignment="0" applyProtection="0"/>
    <xf numFmtId="0" fontId="168" fillId="74" borderId="69" applyNumberFormat="0" applyAlignment="0" applyProtection="0"/>
    <xf numFmtId="0" fontId="169" fillId="0" borderId="70" applyNumberFormat="0" applyFill="0" applyAlignment="0" applyProtection="0"/>
    <xf numFmtId="0" fontId="170" fillId="0" borderId="71" applyNumberFormat="0" applyFill="0" applyAlignment="0" applyProtection="0"/>
    <xf numFmtId="0" fontId="171" fillId="0" borderId="72" applyNumberFormat="0" applyFill="0" applyAlignment="0" applyProtection="0"/>
    <xf numFmtId="0" fontId="172" fillId="0" borderId="73" applyNumberFormat="0" applyFill="0" applyAlignment="0" applyProtection="0"/>
    <xf numFmtId="0" fontId="173" fillId="0" borderId="74" applyNumberFormat="0" applyFill="0" applyAlignment="0" applyProtection="0"/>
    <xf numFmtId="0" fontId="174" fillId="0" borderId="75" applyNumberFormat="0" applyFill="0" applyAlignment="0" applyProtection="0"/>
    <xf numFmtId="0" fontId="173" fillId="0" borderId="0" applyNumberFormat="0" applyFill="0" applyBorder="0" applyAlignment="0" applyProtection="0"/>
    <xf numFmtId="0" fontId="174" fillId="0" borderId="0" applyNumberFormat="0" applyFill="0" applyBorder="0" applyAlignment="0" applyProtection="0"/>
    <xf numFmtId="0" fontId="175" fillId="50" borderId="0" applyNumberFormat="0" applyBorder="0" applyAlignment="0" applyProtection="0"/>
    <xf numFmtId="0" fontId="166" fillId="67" borderId="0" applyNumberFormat="0" applyBorder="0" applyAlignment="0" applyProtection="0"/>
    <xf numFmtId="0" fontId="14" fillId="0" borderId="0"/>
    <xf numFmtId="0" fontId="42" fillId="0" borderId="0"/>
    <xf numFmtId="0" fontId="41" fillId="84" borderId="0"/>
    <xf numFmtId="0" fontId="42" fillId="0" borderId="0"/>
    <xf numFmtId="0" fontId="41" fillId="84" borderId="0"/>
    <xf numFmtId="0" fontId="18" fillId="0" borderId="0"/>
    <xf numFmtId="0" fontId="176" fillId="44" borderId="63" applyNumberFormat="0" applyAlignment="0" applyProtection="0"/>
    <xf numFmtId="0" fontId="177" fillId="78" borderId="64" applyNumberFormat="0" applyAlignment="0" applyProtection="0"/>
    <xf numFmtId="4" fontId="157" fillId="50" borderId="64" applyNumberFormat="0" applyProtection="0">
      <alignment vertical="center"/>
    </xf>
    <xf numFmtId="4" fontId="178" fillId="85" borderId="64" applyNumberFormat="0" applyProtection="0">
      <alignment vertical="center"/>
    </xf>
    <xf numFmtId="4" fontId="157" fillId="85" borderId="64" applyNumberFormat="0" applyProtection="0">
      <alignment horizontal="left" vertical="center" indent="1"/>
    </xf>
    <xf numFmtId="0" fontId="179" fillId="50" borderId="76" applyNumberFormat="0" applyProtection="0">
      <alignment horizontal="left" vertical="top" indent="1"/>
    </xf>
    <xf numFmtId="4" fontId="157" fillId="75" borderId="64" applyNumberFormat="0" applyProtection="0">
      <alignment horizontal="left" vertical="center" indent="1"/>
    </xf>
    <xf numFmtId="4" fontId="157" fillId="51" borderId="64" applyNumberFormat="0" applyProtection="0">
      <alignment horizontal="right" vertical="center"/>
    </xf>
    <xf numFmtId="4" fontId="157" fillId="86" borderId="64" applyNumberFormat="0" applyProtection="0">
      <alignment horizontal="right" vertical="center"/>
    </xf>
    <xf numFmtId="4" fontId="157" fillId="76" borderId="77" applyNumberFormat="0" applyProtection="0">
      <alignment horizontal="right" vertical="center"/>
    </xf>
    <xf numFmtId="4" fontId="157" fillId="53" borderId="64" applyNumberFormat="0" applyProtection="0">
      <alignment horizontal="right" vertical="center"/>
    </xf>
    <xf numFmtId="4" fontId="157" fillId="87" borderId="64" applyNumberFormat="0" applyProtection="0">
      <alignment horizontal="right" vertical="center"/>
    </xf>
    <xf numFmtId="4" fontId="157" fillId="52" borderId="64" applyNumberFormat="0" applyProtection="0">
      <alignment horizontal="right" vertical="center"/>
    </xf>
    <xf numFmtId="4" fontId="157" fillId="88" borderId="64" applyNumberFormat="0" applyProtection="0">
      <alignment horizontal="right" vertical="center"/>
    </xf>
    <xf numFmtId="4" fontId="157" fillId="89" borderId="64" applyNumberFormat="0" applyProtection="0">
      <alignment horizontal="right" vertical="center"/>
    </xf>
    <xf numFmtId="4" fontId="157" fillId="90" borderId="64" applyNumberFormat="0" applyProtection="0">
      <alignment horizontal="right" vertical="center"/>
    </xf>
    <xf numFmtId="4" fontId="157" fillId="91" borderId="77" applyNumberFormat="0" applyProtection="0">
      <alignment horizontal="left" vertical="center" indent="1"/>
    </xf>
    <xf numFmtId="4" fontId="180" fillId="73" borderId="77" applyNumberFormat="0" applyProtection="0">
      <alignment horizontal="left" vertical="center" indent="1"/>
    </xf>
    <xf numFmtId="4" fontId="180" fillId="73" borderId="77" applyNumberFormat="0" applyProtection="0">
      <alignment horizontal="left" vertical="center" indent="1"/>
    </xf>
    <xf numFmtId="4" fontId="157" fillId="92" borderId="64" applyNumberFormat="0" applyProtection="0">
      <alignment horizontal="right" vertical="center"/>
    </xf>
    <xf numFmtId="4" fontId="157" fillId="93" borderId="77" applyNumberFormat="0" applyProtection="0">
      <alignment horizontal="left" vertical="center" indent="1"/>
    </xf>
    <xf numFmtId="4" fontId="157" fillId="92" borderId="77" applyNumberFormat="0" applyProtection="0">
      <alignment horizontal="left" vertical="center" indent="1"/>
    </xf>
    <xf numFmtId="0" fontId="157" fillId="43" borderId="64" applyNumberFormat="0" applyProtection="0">
      <alignment horizontal="left" vertical="center" indent="1"/>
    </xf>
    <xf numFmtId="0" fontId="157" fillId="73" borderId="76" applyNumberFormat="0" applyProtection="0">
      <alignment horizontal="left" vertical="top" indent="1"/>
    </xf>
    <xf numFmtId="0" fontId="157" fillId="94" borderId="64" applyNumberFormat="0" applyProtection="0">
      <alignment horizontal="left" vertical="center" indent="1"/>
    </xf>
    <xf numFmtId="0" fontId="157" fillId="92" borderId="76" applyNumberFormat="0" applyProtection="0">
      <alignment horizontal="left" vertical="top" indent="1"/>
    </xf>
    <xf numFmtId="0" fontId="157" fillId="45" borderId="64" applyNumberFormat="0" applyProtection="0">
      <alignment horizontal="left" vertical="center" indent="1"/>
    </xf>
    <xf numFmtId="0" fontId="157" fillId="45" borderId="76" applyNumberFormat="0" applyProtection="0">
      <alignment horizontal="left" vertical="top" indent="1"/>
    </xf>
    <xf numFmtId="0" fontId="157" fillId="93" borderId="64" applyNumberFormat="0" applyProtection="0">
      <alignment horizontal="left" vertical="center" indent="1"/>
    </xf>
    <xf numFmtId="0" fontId="157" fillId="93" borderId="76" applyNumberFormat="0" applyProtection="0">
      <alignment horizontal="left" vertical="top" indent="1"/>
    </xf>
    <xf numFmtId="0" fontId="157" fillId="44" borderId="78" applyNumberFormat="0">
      <protection locked="0"/>
    </xf>
    <xf numFmtId="0" fontId="181" fillId="73" borderId="79" applyBorder="0"/>
    <xf numFmtId="4" fontId="182" fillId="47" borderId="76" applyNumberFormat="0" applyProtection="0">
      <alignment vertical="center"/>
    </xf>
    <xf numFmtId="4" fontId="178" fillId="95" borderId="17" applyNumberFormat="0" applyProtection="0">
      <alignment vertical="center"/>
    </xf>
    <xf numFmtId="4" fontId="182" fillId="43" borderId="76" applyNumberFormat="0" applyProtection="0">
      <alignment horizontal="left" vertical="center" indent="1"/>
    </xf>
    <xf numFmtId="0" fontId="182" fillId="47" borderId="76" applyNumberFormat="0" applyProtection="0">
      <alignment horizontal="left" vertical="top" indent="1"/>
    </xf>
    <xf numFmtId="4" fontId="157" fillId="0" borderId="64" applyNumberFormat="0" applyProtection="0">
      <alignment horizontal="right" vertical="center"/>
    </xf>
    <xf numFmtId="4" fontId="178" fillId="96" borderId="64" applyNumberFormat="0" applyProtection="0">
      <alignment horizontal="right" vertical="center"/>
    </xf>
    <xf numFmtId="4" fontId="157" fillId="75" borderId="64" applyNumberFormat="0" applyProtection="0">
      <alignment horizontal="left" vertical="center" indent="1"/>
    </xf>
    <xf numFmtId="0" fontId="182" fillId="92" borderId="76" applyNumberFormat="0" applyProtection="0">
      <alignment horizontal="left" vertical="top" indent="1"/>
    </xf>
    <xf numFmtId="4" fontId="183" fillId="97" borderId="77" applyNumberFormat="0" applyProtection="0">
      <alignment horizontal="left" vertical="center" indent="1"/>
    </xf>
    <xf numFmtId="0" fontId="157" fillId="98" borderId="17"/>
    <xf numFmtId="4" fontId="184" fillId="44" borderId="64" applyNumberFormat="0" applyProtection="0">
      <alignment horizontal="right" vertical="center"/>
    </xf>
    <xf numFmtId="0" fontId="185" fillId="0" borderId="0" applyNumberFormat="0" applyFill="0" applyBorder="0" applyAlignment="0" applyProtection="0"/>
    <xf numFmtId="0" fontId="186" fillId="0" borderId="80" applyNumberFormat="0" applyFill="0" applyAlignment="0" applyProtection="0"/>
    <xf numFmtId="0" fontId="163" fillId="0" borderId="81" applyNumberFormat="0" applyFill="0" applyAlignment="0" applyProtection="0"/>
    <xf numFmtId="0" fontId="187" fillId="0" borderId="0" applyNumberFormat="0" applyFill="0" applyBorder="0" applyAlignment="0" applyProtection="0"/>
    <xf numFmtId="0" fontId="165" fillId="0" borderId="0" applyNumberFormat="0" applyFill="0" applyBorder="0" applyAlignment="0" applyProtection="0"/>
    <xf numFmtId="0" fontId="188" fillId="0" borderId="0" applyNumberFormat="0" applyFill="0" applyBorder="0" applyAlignment="0" applyProtection="0"/>
    <xf numFmtId="0" fontId="189" fillId="0" borderId="0" applyNumberFormat="0" applyFill="0" applyBorder="0" applyAlignment="0" applyProtection="0"/>
    <xf numFmtId="0" fontId="42" fillId="47" borderId="82" applyNumberFormat="0" applyFont="0" applyAlignment="0" applyProtection="0"/>
    <xf numFmtId="0" fontId="157" fillId="66" borderId="64" applyNumberFormat="0" applyFont="0" applyAlignment="0" applyProtection="0"/>
    <xf numFmtId="44" fontId="42" fillId="0" borderId="0" applyFont="0" applyFill="0" applyBorder="0" applyAlignment="0" applyProtection="0"/>
    <xf numFmtId="0" fontId="190" fillId="99" borderId="0" applyNumberFormat="0" applyBorder="0" applyAlignment="0" applyProtection="0"/>
    <xf numFmtId="0" fontId="191" fillId="66" borderId="0" applyNumberFormat="0" applyBorder="0" applyAlignment="0" applyProtection="0"/>
    <xf numFmtId="4" fontId="157" fillId="75" borderId="93" applyNumberFormat="0" applyProtection="0">
      <alignment horizontal="left" vertical="center" indent="1"/>
    </xf>
    <xf numFmtId="0" fontId="179" fillId="50" borderId="95" applyNumberFormat="0" applyProtection="0">
      <alignment horizontal="left" vertical="top" indent="1"/>
    </xf>
    <xf numFmtId="4" fontId="157" fillId="85" borderId="93" applyNumberFormat="0" applyProtection="0">
      <alignment horizontal="left" vertical="center" indent="1"/>
    </xf>
    <xf numFmtId="4" fontId="178" fillId="85" borderId="93" applyNumberFormat="0" applyProtection="0">
      <alignment vertical="center"/>
    </xf>
    <xf numFmtId="4" fontId="157" fillId="50" borderId="93" applyNumberFormat="0" applyProtection="0">
      <alignment vertical="center"/>
    </xf>
    <xf numFmtId="0" fontId="177" fillId="78" borderId="93" applyNumberFormat="0" applyAlignment="0" applyProtection="0"/>
    <xf numFmtId="0" fontId="176" fillId="44" borderId="92" applyNumberFormat="0" applyAlignment="0" applyProtection="0"/>
    <xf numFmtId="0" fontId="161" fillId="78" borderId="147" applyNumberFormat="0" applyAlignment="0" applyProtection="0"/>
    <xf numFmtId="0" fontId="160" fillId="44" borderId="147" applyNumberFormat="0" applyAlignment="0" applyProtection="0"/>
    <xf numFmtId="0" fontId="159" fillId="67" borderId="146" applyNumberFormat="0" applyAlignment="0" applyProtection="0"/>
    <xf numFmtId="0" fontId="158" fillId="50" borderId="145" applyNumberFormat="0" applyAlignment="0" applyProtection="0"/>
    <xf numFmtId="0" fontId="157" fillId="0" borderId="144"/>
    <xf numFmtId="0" fontId="161" fillId="78" borderId="131" applyNumberFormat="0" applyAlignment="0" applyProtection="0"/>
    <xf numFmtId="0" fontId="160" fillId="44" borderId="131" applyNumberFormat="0" applyAlignment="0" applyProtection="0"/>
    <xf numFmtId="0" fontId="159" fillId="67" borderId="130" applyNumberFormat="0" applyAlignment="0" applyProtection="0"/>
    <xf numFmtId="0" fontId="158" fillId="50" borderId="129" applyNumberFormat="0" applyAlignment="0" applyProtection="0"/>
    <xf numFmtId="0" fontId="161" fillId="78" borderId="112" applyNumberFormat="0" applyAlignment="0" applyProtection="0"/>
    <xf numFmtId="0" fontId="160" fillId="44" borderId="112" applyNumberFormat="0" applyAlignment="0" applyProtection="0"/>
    <xf numFmtId="0" fontId="159" fillId="67" borderId="111" applyNumberFormat="0" applyAlignment="0" applyProtection="0"/>
    <xf numFmtId="0" fontId="158" fillId="50" borderId="110" applyNumberFormat="0" applyAlignment="0" applyProtection="0"/>
    <xf numFmtId="0" fontId="161" fillId="78" borderId="94" applyNumberFormat="0" applyAlignment="0" applyProtection="0"/>
    <xf numFmtId="0" fontId="160" fillId="44" borderId="94" applyNumberFormat="0" applyAlignment="0" applyProtection="0"/>
    <xf numFmtId="0" fontId="159" fillId="67" borderId="93" applyNumberFormat="0" applyAlignment="0" applyProtection="0"/>
    <xf numFmtId="0" fontId="158" fillId="50" borderId="92" applyNumberFormat="0" applyAlignment="0" applyProtection="0"/>
    <xf numFmtId="0" fontId="157" fillId="0" borderId="128"/>
    <xf numFmtId="0" fontId="158" fillId="50" borderId="83" applyNumberFormat="0" applyAlignment="0" applyProtection="0"/>
    <xf numFmtId="0" fontId="159" fillId="67" borderId="84" applyNumberFormat="0" applyAlignment="0" applyProtection="0"/>
    <xf numFmtId="0" fontId="160" fillId="44" borderId="85" applyNumberFormat="0" applyAlignment="0" applyProtection="0"/>
    <xf numFmtId="0" fontId="161" fillId="78" borderId="85" applyNumberFormat="0" applyAlignment="0" applyProtection="0"/>
    <xf numFmtId="0" fontId="158" fillId="50" borderId="101" applyNumberFormat="0" applyAlignment="0" applyProtection="0"/>
    <xf numFmtId="0" fontId="159" fillId="67" borderId="102" applyNumberFormat="0" applyAlignment="0" applyProtection="0"/>
    <xf numFmtId="0" fontId="160" fillId="44" borderId="103" applyNumberFormat="0" applyAlignment="0" applyProtection="0"/>
    <xf numFmtId="0" fontId="161" fillId="78" borderId="103" applyNumberFormat="0" applyAlignment="0" applyProtection="0"/>
    <xf numFmtId="0" fontId="158" fillId="50" borderId="119" applyNumberFormat="0" applyAlignment="0" applyProtection="0"/>
    <xf numFmtId="0" fontId="159" fillId="67" borderId="120" applyNumberFormat="0" applyAlignment="0" applyProtection="0"/>
    <xf numFmtId="0" fontId="160" fillId="44" borderId="121" applyNumberFormat="0" applyAlignment="0" applyProtection="0"/>
    <xf numFmtId="0" fontId="161" fillId="78" borderId="121" applyNumberFormat="0" applyAlignment="0" applyProtection="0"/>
    <xf numFmtId="0" fontId="158" fillId="50" borderId="135" applyNumberFormat="0" applyAlignment="0" applyProtection="0"/>
    <xf numFmtId="0" fontId="159" fillId="67" borderId="136" applyNumberFormat="0" applyAlignment="0" applyProtection="0"/>
    <xf numFmtId="0" fontId="160" fillId="44" borderId="137" applyNumberFormat="0" applyAlignment="0" applyProtection="0"/>
    <xf numFmtId="0" fontId="161" fillId="78" borderId="137" applyNumberFormat="0" applyAlignment="0" applyProtection="0"/>
    <xf numFmtId="0" fontId="176" fillId="44" borderId="83" applyNumberFormat="0" applyAlignment="0" applyProtection="0"/>
    <xf numFmtId="0" fontId="177" fillId="78" borderId="84" applyNumberFormat="0" applyAlignment="0" applyProtection="0"/>
    <xf numFmtId="4" fontId="157" fillId="50" borderId="84" applyNumberFormat="0" applyProtection="0">
      <alignment vertical="center"/>
    </xf>
    <xf numFmtId="4" fontId="178" fillId="85" borderId="84" applyNumberFormat="0" applyProtection="0">
      <alignment vertical="center"/>
    </xf>
    <xf numFmtId="4" fontId="157" fillId="85" borderId="84" applyNumberFormat="0" applyProtection="0">
      <alignment horizontal="left" vertical="center" indent="1"/>
    </xf>
    <xf numFmtId="0" fontId="179" fillId="50" borderId="86" applyNumberFormat="0" applyProtection="0">
      <alignment horizontal="left" vertical="top" indent="1"/>
    </xf>
    <xf numFmtId="4" fontId="157" fillId="75" borderId="84" applyNumberFormat="0" applyProtection="0">
      <alignment horizontal="left" vertical="center" indent="1"/>
    </xf>
    <xf numFmtId="4" fontId="157" fillId="51" borderId="84" applyNumberFormat="0" applyProtection="0">
      <alignment horizontal="right" vertical="center"/>
    </xf>
    <xf numFmtId="4" fontId="157" fillId="86" borderId="84" applyNumberFormat="0" applyProtection="0">
      <alignment horizontal="right" vertical="center"/>
    </xf>
    <xf numFmtId="4" fontId="157" fillId="76" borderId="87" applyNumberFormat="0" applyProtection="0">
      <alignment horizontal="right" vertical="center"/>
    </xf>
    <xf numFmtId="4" fontId="157" fillId="53" borderId="84" applyNumberFormat="0" applyProtection="0">
      <alignment horizontal="right" vertical="center"/>
    </xf>
    <xf numFmtId="4" fontId="157" fillId="87" borderId="84" applyNumberFormat="0" applyProtection="0">
      <alignment horizontal="right" vertical="center"/>
    </xf>
    <xf numFmtId="4" fontId="157" fillId="52" borderId="84" applyNumberFormat="0" applyProtection="0">
      <alignment horizontal="right" vertical="center"/>
    </xf>
    <xf numFmtId="4" fontId="157" fillId="88" borderId="84" applyNumberFormat="0" applyProtection="0">
      <alignment horizontal="right" vertical="center"/>
    </xf>
    <xf numFmtId="4" fontId="157" fillId="89" borderId="84" applyNumberFormat="0" applyProtection="0">
      <alignment horizontal="right" vertical="center"/>
    </xf>
    <xf numFmtId="4" fontId="157" fillId="90" borderId="84" applyNumberFormat="0" applyProtection="0">
      <alignment horizontal="right" vertical="center"/>
    </xf>
    <xf numFmtId="4" fontId="157" fillId="91" borderId="87" applyNumberFormat="0" applyProtection="0">
      <alignment horizontal="left" vertical="center" indent="1"/>
    </xf>
    <xf numFmtId="4" fontId="180" fillId="73" borderId="87" applyNumberFormat="0" applyProtection="0">
      <alignment horizontal="left" vertical="center" indent="1"/>
    </xf>
    <xf numFmtId="4" fontId="180" fillId="73" borderId="87" applyNumberFormat="0" applyProtection="0">
      <alignment horizontal="left" vertical="center" indent="1"/>
    </xf>
    <xf numFmtId="4" fontId="157" fillId="92" borderId="84" applyNumberFormat="0" applyProtection="0">
      <alignment horizontal="right" vertical="center"/>
    </xf>
    <xf numFmtId="4" fontId="157" fillId="93" borderId="87" applyNumberFormat="0" applyProtection="0">
      <alignment horizontal="left" vertical="center" indent="1"/>
    </xf>
    <xf numFmtId="4" fontId="157" fillId="92" borderId="87" applyNumberFormat="0" applyProtection="0">
      <alignment horizontal="left" vertical="center" indent="1"/>
    </xf>
    <xf numFmtId="0" fontId="157" fillId="43" borderId="84" applyNumberFormat="0" applyProtection="0">
      <alignment horizontal="left" vertical="center" indent="1"/>
    </xf>
    <xf numFmtId="0" fontId="157" fillId="73" borderId="86" applyNumberFormat="0" applyProtection="0">
      <alignment horizontal="left" vertical="top" indent="1"/>
    </xf>
    <xf numFmtId="0" fontId="157" fillId="94" borderId="84" applyNumberFormat="0" applyProtection="0">
      <alignment horizontal="left" vertical="center" indent="1"/>
    </xf>
    <xf numFmtId="0" fontId="157" fillId="92" borderId="86" applyNumberFormat="0" applyProtection="0">
      <alignment horizontal="left" vertical="top" indent="1"/>
    </xf>
    <xf numFmtId="0" fontId="157" fillId="45" borderId="84" applyNumberFormat="0" applyProtection="0">
      <alignment horizontal="left" vertical="center" indent="1"/>
    </xf>
    <xf numFmtId="0" fontId="157" fillId="45" borderId="86" applyNumberFormat="0" applyProtection="0">
      <alignment horizontal="left" vertical="top" indent="1"/>
    </xf>
    <xf numFmtId="0" fontId="157" fillId="93" borderId="84" applyNumberFormat="0" applyProtection="0">
      <alignment horizontal="left" vertical="center" indent="1"/>
    </xf>
    <xf numFmtId="0" fontId="157" fillId="93" borderId="86" applyNumberFormat="0" applyProtection="0">
      <alignment horizontal="left" vertical="top" indent="1"/>
    </xf>
    <xf numFmtId="0" fontId="181" fillId="73" borderId="88" applyBorder="0"/>
    <xf numFmtId="4" fontId="182" fillId="47" borderId="86" applyNumberFormat="0" applyProtection="0">
      <alignment vertical="center"/>
    </xf>
    <xf numFmtId="0" fontId="176" fillId="44" borderId="101" applyNumberFormat="0" applyAlignment="0" applyProtection="0"/>
    <xf numFmtId="4" fontId="182" fillId="43" borderId="86" applyNumberFormat="0" applyProtection="0">
      <alignment horizontal="left" vertical="center" indent="1"/>
    </xf>
    <xf numFmtId="0" fontId="182" fillId="47" borderId="86" applyNumberFormat="0" applyProtection="0">
      <alignment horizontal="left" vertical="top" indent="1"/>
    </xf>
    <xf numFmtId="4" fontId="157" fillId="0" borderId="84" applyNumberFormat="0" applyProtection="0">
      <alignment horizontal="right" vertical="center"/>
    </xf>
    <xf numFmtId="4" fontId="178" fillId="96" borderId="84" applyNumberFormat="0" applyProtection="0">
      <alignment horizontal="right" vertical="center"/>
    </xf>
    <xf numFmtId="4" fontId="157" fillId="75" borderId="84" applyNumberFormat="0" applyProtection="0">
      <alignment horizontal="left" vertical="center" indent="1"/>
    </xf>
    <xf numFmtId="0" fontId="182" fillId="92" borderId="86" applyNumberFormat="0" applyProtection="0">
      <alignment horizontal="left" vertical="top" indent="1"/>
    </xf>
    <xf numFmtId="4" fontId="183" fillId="97" borderId="87" applyNumberFormat="0" applyProtection="0">
      <alignment horizontal="left" vertical="center" indent="1"/>
    </xf>
    <xf numFmtId="0" fontId="177" fillId="78" borderId="102" applyNumberFormat="0" applyAlignment="0" applyProtection="0"/>
    <xf numFmtId="4" fontId="184" fillId="44" borderId="84" applyNumberFormat="0" applyProtection="0">
      <alignment horizontal="right" vertical="center"/>
    </xf>
    <xf numFmtId="4" fontId="157" fillId="50" borderId="102" applyNumberFormat="0" applyProtection="0">
      <alignment vertical="center"/>
    </xf>
    <xf numFmtId="0" fontId="186" fillId="0" borderId="89" applyNumberFormat="0" applyFill="0" applyAlignment="0" applyProtection="0"/>
    <xf numFmtId="0" fontId="163" fillId="0" borderId="90" applyNumberFormat="0" applyFill="0" applyAlignment="0" applyProtection="0"/>
    <xf numFmtId="4" fontId="178" fillId="85" borderId="102" applyNumberFormat="0" applyProtection="0">
      <alignment vertical="center"/>
    </xf>
    <xf numFmtId="4" fontId="157" fillId="85" borderId="102" applyNumberFormat="0" applyProtection="0">
      <alignment horizontal="left" vertical="center" indent="1"/>
    </xf>
    <xf numFmtId="0" fontId="179" fillId="50" borderId="104" applyNumberFormat="0" applyProtection="0">
      <alignment horizontal="left" vertical="top" indent="1"/>
    </xf>
    <xf numFmtId="0" fontId="42" fillId="47" borderId="91" applyNumberFormat="0" applyFont="0" applyAlignment="0" applyProtection="0"/>
    <xf numFmtId="0" fontId="157" fillId="66" borderId="84" applyNumberFormat="0" applyFont="0" applyAlignment="0" applyProtection="0"/>
    <xf numFmtId="4" fontId="157" fillId="75" borderId="102" applyNumberFormat="0" applyProtection="0">
      <alignment horizontal="left" vertical="center" indent="1"/>
    </xf>
    <xf numFmtId="4" fontId="157" fillId="51" borderId="93" applyNumberFormat="0" applyProtection="0">
      <alignment horizontal="right" vertical="center"/>
    </xf>
    <xf numFmtId="4" fontId="157" fillId="86" borderId="93" applyNumberFormat="0" applyProtection="0">
      <alignment horizontal="right" vertical="center"/>
    </xf>
    <xf numFmtId="4" fontId="157" fillId="76" borderId="96" applyNumberFormat="0" applyProtection="0">
      <alignment horizontal="right" vertical="center"/>
    </xf>
    <xf numFmtId="4" fontId="157" fillId="53" borderId="93" applyNumberFormat="0" applyProtection="0">
      <alignment horizontal="right" vertical="center"/>
    </xf>
    <xf numFmtId="4" fontId="157" fillId="87" borderId="93" applyNumberFormat="0" applyProtection="0">
      <alignment horizontal="right" vertical="center"/>
    </xf>
    <xf numFmtId="4" fontId="157" fillId="52" borderId="93" applyNumberFormat="0" applyProtection="0">
      <alignment horizontal="right" vertical="center"/>
    </xf>
    <xf numFmtId="4" fontId="157" fillId="88" borderId="93" applyNumberFormat="0" applyProtection="0">
      <alignment horizontal="right" vertical="center"/>
    </xf>
    <xf numFmtId="4" fontId="157" fillId="89" borderId="93" applyNumberFormat="0" applyProtection="0">
      <alignment horizontal="right" vertical="center"/>
    </xf>
    <xf numFmtId="4" fontId="157" fillId="90" borderId="93" applyNumberFormat="0" applyProtection="0">
      <alignment horizontal="right" vertical="center"/>
    </xf>
    <xf numFmtId="4" fontId="157" fillId="91" borderId="96" applyNumberFormat="0" applyProtection="0">
      <alignment horizontal="left" vertical="center" indent="1"/>
    </xf>
    <xf numFmtId="4" fontId="180" fillId="73" borderId="96" applyNumberFormat="0" applyProtection="0">
      <alignment horizontal="left" vertical="center" indent="1"/>
    </xf>
    <xf numFmtId="4" fontId="180" fillId="73" borderId="96" applyNumberFormat="0" applyProtection="0">
      <alignment horizontal="left" vertical="center" indent="1"/>
    </xf>
    <xf numFmtId="4" fontId="157" fillId="92" borderId="93" applyNumberFormat="0" applyProtection="0">
      <alignment horizontal="right" vertical="center"/>
    </xf>
    <xf numFmtId="4" fontId="157" fillId="93" borderId="96" applyNumberFormat="0" applyProtection="0">
      <alignment horizontal="left" vertical="center" indent="1"/>
    </xf>
    <xf numFmtId="4" fontId="157" fillId="92" borderId="96" applyNumberFormat="0" applyProtection="0">
      <alignment horizontal="left" vertical="center" indent="1"/>
    </xf>
    <xf numFmtId="0" fontId="157" fillId="43" borderId="93" applyNumberFormat="0" applyProtection="0">
      <alignment horizontal="left" vertical="center" indent="1"/>
    </xf>
    <xf numFmtId="0" fontId="157" fillId="73" borderId="95" applyNumberFormat="0" applyProtection="0">
      <alignment horizontal="left" vertical="top" indent="1"/>
    </xf>
    <xf numFmtId="0" fontId="157" fillId="94" borderId="93" applyNumberFormat="0" applyProtection="0">
      <alignment horizontal="left" vertical="center" indent="1"/>
    </xf>
    <xf numFmtId="0" fontId="157" fillId="92" borderId="95" applyNumberFormat="0" applyProtection="0">
      <alignment horizontal="left" vertical="top" indent="1"/>
    </xf>
    <xf numFmtId="0" fontId="157" fillId="45" borderId="93" applyNumberFormat="0" applyProtection="0">
      <alignment horizontal="left" vertical="center" indent="1"/>
    </xf>
    <xf numFmtId="0" fontId="157" fillId="45" borderId="95" applyNumberFormat="0" applyProtection="0">
      <alignment horizontal="left" vertical="top" indent="1"/>
    </xf>
    <xf numFmtId="0" fontId="157" fillId="93" borderId="93" applyNumberFormat="0" applyProtection="0">
      <alignment horizontal="left" vertical="center" indent="1"/>
    </xf>
    <xf numFmtId="0" fontId="157" fillId="93" borderId="95" applyNumberFormat="0" applyProtection="0">
      <alignment horizontal="left" vertical="top" indent="1"/>
    </xf>
    <xf numFmtId="0" fontId="181" fillId="73" borderId="97" applyBorder="0"/>
    <xf numFmtId="4" fontId="182" fillId="47" borderId="95" applyNumberFormat="0" applyProtection="0">
      <alignment vertical="center"/>
    </xf>
    <xf numFmtId="0" fontId="176" fillId="44" borderId="110" applyNumberFormat="0" applyAlignment="0" applyProtection="0"/>
    <xf numFmtId="4" fontId="182" fillId="43" borderId="95" applyNumberFormat="0" applyProtection="0">
      <alignment horizontal="left" vertical="center" indent="1"/>
    </xf>
    <xf numFmtId="0" fontId="182" fillId="47" borderId="95" applyNumberFormat="0" applyProtection="0">
      <alignment horizontal="left" vertical="top" indent="1"/>
    </xf>
    <xf numFmtId="4" fontId="157" fillId="0" borderId="93" applyNumberFormat="0" applyProtection="0">
      <alignment horizontal="right" vertical="center"/>
    </xf>
    <xf numFmtId="4" fontId="178" fillId="96" borderId="93" applyNumberFormat="0" applyProtection="0">
      <alignment horizontal="right" vertical="center"/>
    </xf>
    <xf numFmtId="4" fontId="157" fillId="75" borderId="93" applyNumberFormat="0" applyProtection="0">
      <alignment horizontal="left" vertical="center" indent="1"/>
    </xf>
    <xf numFmtId="0" fontId="182" fillId="92" borderId="95" applyNumberFormat="0" applyProtection="0">
      <alignment horizontal="left" vertical="top" indent="1"/>
    </xf>
    <xf numFmtId="4" fontId="183" fillId="97" borderId="96" applyNumberFormat="0" applyProtection="0">
      <alignment horizontal="left" vertical="center" indent="1"/>
    </xf>
    <xf numFmtId="0" fontId="177" fillId="78" borderId="111" applyNumberFormat="0" applyAlignment="0" applyProtection="0"/>
    <xf numFmtId="4" fontId="184" fillId="44" borderId="93" applyNumberFormat="0" applyProtection="0">
      <alignment horizontal="right" vertical="center"/>
    </xf>
    <xf numFmtId="4" fontId="157" fillId="50" borderId="111" applyNumberFormat="0" applyProtection="0">
      <alignment vertical="center"/>
    </xf>
    <xf numFmtId="0" fontId="186" fillId="0" borderId="98" applyNumberFormat="0" applyFill="0" applyAlignment="0" applyProtection="0"/>
    <xf numFmtId="0" fontId="163" fillId="0" borderId="99" applyNumberFormat="0" applyFill="0" applyAlignment="0" applyProtection="0"/>
    <xf numFmtId="4" fontId="178" fillId="85" borderId="111" applyNumberFormat="0" applyProtection="0">
      <alignment vertical="center"/>
    </xf>
    <xf numFmtId="4" fontId="157" fillId="85" borderId="111" applyNumberFormat="0" applyProtection="0">
      <alignment horizontal="left" vertical="center" indent="1"/>
    </xf>
    <xf numFmtId="0" fontId="179" fillId="50" borderId="113" applyNumberFormat="0" applyProtection="0">
      <alignment horizontal="left" vertical="top" indent="1"/>
    </xf>
    <xf numFmtId="0" fontId="42" fillId="47" borderId="100" applyNumberFormat="0" applyFont="0" applyAlignment="0" applyProtection="0"/>
    <xf numFmtId="0" fontId="157" fillId="66" borderId="93" applyNumberFormat="0" applyFont="0" applyAlignment="0" applyProtection="0"/>
    <xf numFmtId="4" fontId="157" fillId="75" borderId="111" applyNumberFormat="0" applyProtection="0">
      <alignment horizontal="left" vertical="center" indent="1"/>
    </xf>
    <xf numFmtId="4" fontId="157" fillId="51" borderId="102" applyNumberFormat="0" applyProtection="0">
      <alignment horizontal="right" vertical="center"/>
    </xf>
    <xf numFmtId="4" fontId="157" fillId="86" borderId="102" applyNumberFormat="0" applyProtection="0">
      <alignment horizontal="right" vertical="center"/>
    </xf>
    <xf numFmtId="4" fontId="157" fillId="76" borderId="105" applyNumberFormat="0" applyProtection="0">
      <alignment horizontal="right" vertical="center"/>
    </xf>
    <xf numFmtId="4" fontId="157" fillId="53" borderId="102" applyNumberFormat="0" applyProtection="0">
      <alignment horizontal="right" vertical="center"/>
    </xf>
    <xf numFmtId="4" fontId="157" fillId="87" borderId="102" applyNumberFormat="0" applyProtection="0">
      <alignment horizontal="right" vertical="center"/>
    </xf>
    <xf numFmtId="4" fontId="157" fillId="52" borderId="102" applyNumberFormat="0" applyProtection="0">
      <alignment horizontal="right" vertical="center"/>
    </xf>
    <xf numFmtId="4" fontId="157" fillId="88" borderId="102" applyNumberFormat="0" applyProtection="0">
      <alignment horizontal="right" vertical="center"/>
    </xf>
    <xf numFmtId="4" fontId="157" fillId="89" borderId="102" applyNumberFormat="0" applyProtection="0">
      <alignment horizontal="right" vertical="center"/>
    </xf>
    <xf numFmtId="4" fontId="157" fillId="90" borderId="102" applyNumberFormat="0" applyProtection="0">
      <alignment horizontal="right" vertical="center"/>
    </xf>
    <xf numFmtId="4" fontId="157" fillId="91" borderId="105" applyNumberFormat="0" applyProtection="0">
      <alignment horizontal="left" vertical="center" indent="1"/>
    </xf>
    <xf numFmtId="4" fontId="180" fillId="73" borderId="105" applyNumberFormat="0" applyProtection="0">
      <alignment horizontal="left" vertical="center" indent="1"/>
    </xf>
    <xf numFmtId="4" fontId="180" fillId="73" borderId="105" applyNumberFormat="0" applyProtection="0">
      <alignment horizontal="left" vertical="center" indent="1"/>
    </xf>
    <xf numFmtId="4" fontId="157" fillId="92" borderId="102" applyNumberFormat="0" applyProtection="0">
      <alignment horizontal="right" vertical="center"/>
    </xf>
    <xf numFmtId="4" fontId="157" fillId="93" borderId="105" applyNumberFormat="0" applyProtection="0">
      <alignment horizontal="left" vertical="center" indent="1"/>
    </xf>
    <xf numFmtId="4" fontId="157" fillId="92" borderId="105" applyNumberFormat="0" applyProtection="0">
      <alignment horizontal="left" vertical="center" indent="1"/>
    </xf>
    <xf numFmtId="0" fontId="157" fillId="43" borderId="102" applyNumberFormat="0" applyProtection="0">
      <alignment horizontal="left" vertical="center" indent="1"/>
    </xf>
    <xf numFmtId="0" fontId="157" fillId="73" borderId="104" applyNumberFormat="0" applyProtection="0">
      <alignment horizontal="left" vertical="top" indent="1"/>
    </xf>
    <xf numFmtId="0" fontId="157" fillId="94" borderId="102" applyNumberFormat="0" applyProtection="0">
      <alignment horizontal="left" vertical="center" indent="1"/>
    </xf>
    <xf numFmtId="0" fontId="157" fillId="92" borderId="104" applyNumberFormat="0" applyProtection="0">
      <alignment horizontal="left" vertical="top" indent="1"/>
    </xf>
    <xf numFmtId="0" fontId="157" fillId="45" borderId="102" applyNumberFormat="0" applyProtection="0">
      <alignment horizontal="left" vertical="center" indent="1"/>
    </xf>
    <xf numFmtId="0" fontId="157" fillId="45" borderId="104" applyNumberFormat="0" applyProtection="0">
      <alignment horizontal="left" vertical="top" indent="1"/>
    </xf>
    <xf numFmtId="0" fontId="157" fillId="93" borderId="102" applyNumberFormat="0" applyProtection="0">
      <alignment horizontal="left" vertical="center" indent="1"/>
    </xf>
    <xf numFmtId="0" fontId="157" fillId="93" borderId="104" applyNumberFormat="0" applyProtection="0">
      <alignment horizontal="left" vertical="top" indent="1"/>
    </xf>
    <xf numFmtId="0" fontId="181" fillId="73" borderId="106" applyBorder="0"/>
    <xf numFmtId="4" fontId="182" fillId="47" borderId="104" applyNumberFormat="0" applyProtection="0">
      <alignment vertical="center"/>
    </xf>
    <xf numFmtId="0" fontId="176" fillId="44" borderId="119" applyNumberFormat="0" applyAlignment="0" applyProtection="0"/>
    <xf numFmtId="4" fontId="182" fillId="43" borderId="104" applyNumberFormat="0" applyProtection="0">
      <alignment horizontal="left" vertical="center" indent="1"/>
    </xf>
    <xf numFmtId="0" fontId="182" fillId="47" borderId="104" applyNumberFormat="0" applyProtection="0">
      <alignment horizontal="left" vertical="top" indent="1"/>
    </xf>
    <xf numFmtId="4" fontId="157" fillId="0" borderId="102" applyNumberFormat="0" applyProtection="0">
      <alignment horizontal="right" vertical="center"/>
    </xf>
    <xf numFmtId="4" fontId="178" fillId="96" borderId="102" applyNumberFormat="0" applyProtection="0">
      <alignment horizontal="right" vertical="center"/>
    </xf>
    <xf numFmtId="4" fontId="157" fillId="75" borderId="102" applyNumberFormat="0" applyProtection="0">
      <alignment horizontal="left" vertical="center" indent="1"/>
    </xf>
    <xf numFmtId="0" fontId="182" fillId="92" borderId="104" applyNumberFormat="0" applyProtection="0">
      <alignment horizontal="left" vertical="top" indent="1"/>
    </xf>
    <xf numFmtId="4" fontId="183" fillId="97" borderId="105" applyNumberFormat="0" applyProtection="0">
      <alignment horizontal="left" vertical="center" indent="1"/>
    </xf>
    <xf numFmtId="0" fontId="177" fillId="78" borderId="120" applyNumberFormat="0" applyAlignment="0" applyProtection="0"/>
    <xf numFmtId="4" fontId="184" fillId="44" borderId="102" applyNumberFormat="0" applyProtection="0">
      <alignment horizontal="right" vertical="center"/>
    </xf>
    <xf numFmtId="4" fontId="157" fillId="50" borderId="120" applyNumberFormat="0" applyProtection="0">
      <alignment vertical="center"/>
    </xf>
    <xf numFmtId="0" fontId="186" fillId="0" borderId="107" applyNumberFormat="0" applyFill="0" applyAlignment="0" applyProtection="0"/>
    <xf numFmtId="0" fontId="163" fillId="0" borderId="108" applyNumberFormat="0" applyFill="0" applyAlignment="0" applyProtection="0"/>
    <xf numFmtId="4" fontId="178" fillId="85" borderId="120" applyNumberFormat="0" applyProtection="0">
      <alignment vertical="center"/>
    </xf>
    <xf numFmtId="4" fontId="157" fillId="85" borderId="120" applyNumberFormat="0" applyProtection="0">
      <alignment horizontal="left" vertical="center" indent="1"/>
    </xf>
    <xf numFmtId="0" fontId="179" fillId="50" borderId="122" applyNumberFormat="0" applyProtection="0">
      <alignment horizontal="left" vertical="top" indent="1"/>
    </xf>
    <xf numFmtId="0" fontId="42" fillId="47" borderId="109" applyNumberFormat="0" applyFont="0" applyAlignment="0" applyProtection="0"/>
    <xf numFmtId="0" fontId="157" fillId="66" borderId="102" applyNumberFormat="0" applyFont="0" applyAlignment="0" applyProtection="0"/>
    <xf numFmtId="4" fontId="157" fillId="75" borderId="120" applyNumberFormat="0" applyProtection="0">
      <alignment horizontal="left" vertical="center" indent="1"/>
    </xf>
    <xf numFmtId="4" fontId="157" fillId="51" borderId="111" applyNumberFormat="0" applyProtection="0">
      <alignment horizontal="right" vertical="center"/>
    </xf>
    <xf numFmtId="4" fontId="157" fillId="86" borderId="111" applyNumberFormat="0" applyProtection="0">
      <alignment horizontal="right" vertical="center"/>
    </xf>
    <xf numFmtId="4" fontId="157" fillId="76" borderId="114" applyNumberFormat="0" applyProtection="0">
      <alignment horizontal="right" vertical="center"/>
    </xf>
    <xf numFmtId="4" fontId="157" fillId="53" borderId="111" applyNumberFormat="0" applyProtection="0">
      <alignment horizontal="right" vertical="center"/>
    </xf>
    <xf numFmtId="4" fontId="157" fillId="87" borderId="111" applyNumberFormat="0" applyProtection="0">
      <alignment horizontal="right" vertical="center"/>
    </xf>
    <xf numFmtId="4" fontId="157" fillId="52" borderId="111" applyNumberFormat="0" applyProtection="0">
      <alignment horizontal="right" vertical="center"/>
    </xf>
    <xf numFmtId="4" fontId="157" fillId="88" borderId="111" applyNumberFormat="0" applyProtection="0">
      <alignment horizontal="right" vertical="center"/>
    </xf>
    <xf numFmtId="4" fontId="157" fillId="89" borderId="111" applyNumberFormat="0" applyProtection="0">
      <alignment horizontal="right" vertical="center"/>
    </xf>
    <xf numFmtId="4" fontId="157" fillId="90" borderId="111" applyNumberFormat="0" applyProtection="0">
      <alignment horizontal="right" vertical="center"/>
    </xf>
    <xf numFmtId="4" fontId="157" fillId="91" borderId="114" applyNumberFormat="0" applyProtection="0">
      <alignment horizontal="left" vertical="center" indent="1"/>
    </xf>
    <xf numFmtId="4" fontId="180" fillId="73" borderId="114" applyNumberFormat="0" applyProtection="0">
      <alignment horizontal="left" vertical="center" indent="1"/>
    </xf>
    <xf numFmtId="4" fontId="180" fillId="73" borderId="114" applyNumberFormat="0" applyProtection="0">
      <alignment horizontal="left" vertical="center" indent="1"/>
    </xf>
    <xf numFmtId="4" fontId="157" fillId="92" borderId="111" applyNumberFormat="0" applyProtection="0">
      <alignment horizontal="right" vertical="center"/>
    </xf>
    <xf numFmtId="4" fontId="157" fillId="93" borderId="114" applyNumberFormat="0" applyProtection="0">
      <alignment horizontal="left" vertical="center" indent="1"/>
    </xf>
    <xf numFmtId="4" fontId="157" fillId="92" borderId="114" applyNumberFormat="0" applyProtection="0">
      <alignment horizontal="left" vertical="center" indent="1"/>
    </xf>
    <xf numFmtId="0" fontId="157" fillId="43" borderId="111" applyNumberFormat="0" applyProtection="0">
      <alignment horizontal="left" vertical="center" indent="1"/>
    </xf>
    <xf numFmtId="0" fontId="157" fillId="73" borderId="113" applyNumberFormat="0" applyProtection="0">
      <alignment horizontal="left" vertical="top" indent="1"/>
    </xf>
    <xf numFmtId="0" fontId="157" fillId="94" borderId="111" applyNumberFormat="0" applyProtection="0">
      <alignment horizontal="left" vertical="center" indent="1"/>
    </xf>
    <xf numFmtId="0" fontId="157" fillId="92" borderId="113" applyNumberFormat="0" applyProtection="0">
      <alignment horizontal="left" vertical="top" indent="1"/>
    </xf>
    <xf numFmtId="0" fontId="157" fillId="45" borderId="111" applyNumberFormat="0" applyProtection="0">
      <alignment horizontal="left" vertical="center" indent="1"/>
    </xf>
    <xf numFmtId="0" fontId="157" fillId="45" borderId="113" applyNumberFormat="0" applyProtection="0">
      <alignment horizontal="left" vertical="top" indent="1"/>
    </xf>
    <xf numFmtId="0" fontId="157" fillId="93" borderId="111" applyNumberFormat="0" applyProtection="0">
      <alignment horizontal="left" vertical="center" indent="1"/>
    </xf>
    <xf numFmtId="0" fontId="157" fillId="93" borderId="113" applyNumberFormat="0" applyProtection="0">
      <alignment horizontal="left" vertical="top" indent="1"/>
    </xf>
    <xf numFmtId="0" fontId="181" fillId="73" borderId="115" applyBorder="0"/>
    <xf numFmtId="4" fontId="182" fillId="47" borderId="113" applyNumberFormat="0" applyProtection="0">
      <alignment vertical="center"/>
    </xf>
    <xf numFmtId="0" fontId="176" fillId="44" borderId="129" applyNumberFormat="0" applyAlignment="0" applyProtection="0"/>
    <xf numFmtId="4" fontId="182" fillId="43" borderId="113" applyNumberFormat="0" applyProtection="0">
      <alignment horizontal="left" vertical="center" indent="1"/>
    </xf>
    <xf numFmtId="0" fontId="182" fillId="47" borderId="113" applyNumberFormat="0" applyProtection="0">
      <alignment horizontal="left" vertical="top" indent="1"/>
    </xf>
    <xf numFmtId="4" fontId="157" fillId="0" borderId="111" applyNumberFormat="0" applyProtection="0">
      <alignment horizontal="right" vertical="center"/>
    </xf>
    <xf numFmtId="4" fontId="178" fillId="96" borderId="111" applyNumberFormat="0" applyProtection="0">
      <alignment horizontal="right" vertical="center"/>
    </xf>
    <xf numFmtId="4" fontId="157" fillId="75" borderId="111" applyNumberFormat="0" applyProtection="0">
      <alignment horizontal="left" vertical="center" indent="1"/>
    </xf>
    <xf numFmtId="0" fontId="182" fillId="92" borderId="113" applyNumberFormat="0" applyProtection="0">
      <alignment horizontal="left" vertical="top" indent="1"/>
    </xf>
    <xf numFmtId="4" fontId="183" fillId="97" borderId="114" applyNumberFormat="0" applyProtection="0">
      <alignment horizontal="left" vertical="center" indent="1"/>
    </xf>
    <xf numFmtId="0" fontId="177" fillId="78" borderId="130" applyNumberFormat="0" applyAlignment="0" applyProtection="0"/>
    <xf numFmtId="4" fontId="184" fillId="44" borderId="111" applyNumberFormat="0" applyProtection="0">
      <alignment horizontal="right" vertical="center"/>
    </xf>
    <xf numFmtId="4" fontId="157" fillId="50" borderId="130" applyNumberFormat="0" applyProtection="0">
      <alignment vertical="center"/>
    </xf>
    <xf numFmtId="0" fontId="186" fillId="0" borderId="116" applyNumberFormat="0" applyFill="0" applyAlignment="0" applyProtection="0"/>
    <xf numFmtId="0" fontId="163" fillId="0" borderId="117" applyNumberFormat="0" applyFill="0" applyAlignment="0" applyProtection="0"/>
    <xf numFmtId="4" fontId="178" fillId="85" borderId="130" applyNumberFormat="0" applyProtection="0">
      <alignment vertical="center"/>
    </xf>
    <xf numFmtId="4" fontId="157" fillId="85" borderId="130" applyNumberFormat="0" applyProtection="0">
      <alignment horizontal="left" vertical="center" indent="1"/>
    </xf>
    <xf numFmtId="0" fontId="179" fillId="50" borderId="132" applyNumberFormat="0" applyProtection="0">
      <alignment horizontal="left" vertical="top" indent="1"/>
    </xf>
    <xf numFmtId="0" fontId="42" fillId="47" borderId="118" applyNumberFormat="0" applyFont="0" applyAlignment="0" applyProtection="0"/>
    <xf numFmtId="0" fontId="157" fillId="66" borderId="111" applyNumberFormat="0" applyFont="0" applyAlignment="0" applyProtection="0"/>
    <xf numFmtId="4" fontId="157" fillId="75" borderId="130" applyNumberFormat="0" applyProtection="0">
      <alignment horizontal="left" vertical="center" indent="1"/>
    </xf>
    <xf numFmtId="4" fontId="157" fillId="51" borderId="120" applyNumberFormat="0" applyProtection="0">
      <alignment horizontal="right" vertical="center"/>
    </xf>
    <xf numFmtId="4" fontId="157" fillId="86" borderId="120" applyNumberFormat="0" applyProtection="0">
      <alignment horizontal="right" vertical="center"/>
    </xf>
    <xf numFmtId="4" fontId="157" fillId="76" borderId="123" applyNumberFormat="0" applyProtection="0">
      <alignment horizontal="right" vertical="center"/>
    </xf>
    <xf numFmtId="4" fontId="157" fillId="53" borderId="120" applyNumberFormat="0" applyProtection="0">
      <alignment horizontal="right" vertical="center"/>
    </xf>
    <xf numFmtId="4" fontId="157" fillId="87" borderId="120" applyNumberFormat="0" applyProtection="0">
      <alignment horizontal="right" vertical="center"/>
    </xf>
    <xf numFmtId="4" fontId="157" fillId="52" borderId="120" applyNumberFormat="0" applyProtection="0">
      <alignment horizontal="right" vertical="center"/>
    </xf>
    <xf numFmtId="4" fontId="157" fillId="88" borderId="120" applyNumberFormat="0" applyProtection="0">
      <alignment horizontal="right" vertical="center"/>
    </xf>
    <xf numFmtId="4" fontId="157" fillId="89" borderId="120" applyNumberFormat="0" applyProtection="0">
      <alignment horizontal="right" vertical="center"/>
    </xf>
    <xf numFmtId="4" fontId="157" fillId="90" borderId="120" applyNumberFormat="0" applyProtection="0">
      <alignment horizontal="right" vertical="center"/>
    </xf>
    <xf numFmtId="4" fontId="157" fillId="91" borderId="123" applyNumberFormat="0" applyProtection="0">
      <alignment horizontal="left" vertical="center" indent="1"/>
    </xf>
    <xf numFmtId="4" fontId="180" fillId="73" borderId="123" applyNumberFormat="0" applyProtection="0">
      <alignment horizontal="left" vertical="center" indent="1"/>
    </xf>
    <xf numFmtId="4" fontId="180" fillId="73" borderId="123" applyNumberFormat="0" applyProtection="0">
      <alignment horizontal="left" vertical="center" indent="1"/>
    </xf>
    <xf numFmtId="4" fontId="157" fillId="92" borderId="120" applyNumberFormat="0" applyProtection="0">
      <alignment horizontal="right" vertical="center"/>
    </xf>
    <xf numFmtId="4" fontId="157" fillId="93" borderId="123" applyNumberFormat="0" applyProtection="0">
      <alignment horizontal="left" vertical="center" indent="1"/>
    </xf>
    <xf numFmtId="4" fontId="157" fillId="92" borderId="123" applyNumberFormat="0" applyProtection="0">
      <alignment horizontal="left" vertical="center" indent="1"/>
    </xf>
    <xf numFmtId="0" fontId="157" fillId="43" borderId="120" applyNumberFormat="0" applyProtection="0">
      <alignment horizontal="left" vertical="center" indent="1"/>
    </xf>
    <xf numFmtId="0" fontId="157" fillId="73" borderId="122" applyNumberFormat="0" applyProtection="0">
      <alignment horizontal="left" vertical="top" indent="1"/>
    </xf>
    <xf numFmtId="0" fontId="157" fillId="94" borderId="120" applyNumberFormat="0" applyProtection="0">
      <alignment horizontal="left" vertical="center" indent="1"/>
    </xf>
    <xf numFmtId="0" fontId="157" fillId="92" borderId="122" applyNumberFormat="0" applyProtection="0">
      <alignment horizontal="left" vertical="top" indent="1"/>
    </xf>
    <xf numFmtId="0" fontId="157" fillId="45" borderId="120" applyNumberFormat="0" applyProtection="0">
      <alignment horizontal="left" vertical="center" indent="1"/>
    </xf>
    <xf numFmtId="0" fontId="157" fillId="45" borderId="122" applyNumberFormat="0" applyProtection="0">
      <alignment horizontal="left" vertical="top" indent="1"/>
    </xf>
    <xf numFmtId="0" fontId="157" fillId="93" borderId="120" applyNumberFormat="0" applyProtection="0">
      <alignment horizontal="left" vertical="center" indent="1"/>
    </xf>
    <xf numFmtId="0" fontId="157" fillId="93" borderId="122" applyNumberFormat="0" applyProtection="0">
      <alignment horizontal="left" vertical="top" indent="1"/>
    </xf>
    <xf numFmtId="0" fontId="181" fillId="73" borderId="124" applyBorder="0"/>
    <xf numFmtId="4" fontId="182" fillId="47" borderId="122" applyNumberFormat="0" applyProtection="0">
      <alignment vertical="center"/>
    </xf>
    <xf numFmtId="0" fontId="176" fillId="44" borderId="135" applyNumberFormat="0" applyAlignment="0" applyProtection="0"/>
    <xf numFmtId="4" fontId="182" fillId="43" borderId="122" applyNumberFormat="0" applyProtection="0">
      <alignment horizontal="left" vertical="center" indent="1"/>
    </xf>
    <xf numFmtId="0" fontId="182" fillId="47" borderId="122" applyNumberFormat="0" applyProtection="0">
      <alignment horizontal="left" vertical="top" indent="1"/>
    </xf>
    <xf numFmtId="4" fontId="157" fillId="0" borderId="120" applyNumberFormat="0" applyProtection="0">
      <alignment horizontal="right" vertical="center"/>
    </xf>
    <xf numFmtId="4" fontId="178" fillId="96" borderId="120" applyNumberFormat="0" applyProtection="0">
      <alignment horizontal="right" vertical="center"/>
    </xf>
    <xf numFmtId="4" fontId="157" fillId="75" borderId="120" applyNumberFormat="0" applyProtection="0">
      <alignment horizontal="left" vertical="center" indent="1"/>
    </xf>
    <xf numFmtId="0" fontId="182" fillId="92" borderId="122" applyNumberFormat="0" applyProtection="0">
      <alignment horizontal="left" vertical="top" indent="1"/>
    </xf>
    <xf numFmtId="4" fontId="183" fillId="97" borderId="123" applyNumberFormat="0" applyProtection="0">
      <alignment horizontal="left" vertical="center" indent="1"/>
    </xf>
    <xf numFmtId="0" fontId="177" fillId="78" borderId="136" applyNumberFormat="0" applyAlignment="0" applyProtection="0"/>
    <xf numFmtId="4" fontId="184" fillId="44" borderId="120" applyNumberFormat="0" applyProtection="0">
      <alignment horizontal="right" vertical="center"/>
    </xf>
    <xf numFmtId="4" fontId="157" fillId="50" borderId="136" applyNumberFormat="0" applyProtection="0">
      <alignment vertical="center"/>
    </xf>
    <xf numFmtId="0" fontId="186" fillId="0" borderId="125" applyNumberFormat="0" applyFill="0" applyAlignment="0" applyProtection="0"/>
    <xf numFmtId="0" fontId="163" fillId="0" borderId="126" applyNumberFormat="0" applyFill="0" applyAlignment="0" applyProtection="0"/>
    <xf numFmtId="4" fontId="178" fillId="85" borderId="136" applyNumberFormat="0" applyProtection="0">
      <alignment vertical="center"/>
    </xf>
    <xf numFmtId="4" fontId="157" fillId="85" borderId="136" applyNumberFormat="0" applyProtection="0">
      <alignment horizontal="left" vertical="center" indent="1"/>
    </xf>
    <xf numFmtId="0" fontId="179" fillId="50" borderId="138" applyNumberFormat="0" applyProtection="0">
      <alignment horizontal="left" vertical="top" indent="1"/>
    </xf>
    <xf numFmtId="0" fontId="42" fillId="47" borderId="127" applyNumberFormat="0" applyFont="0" applyAlignment="0" applyProtection="0"/>
    <xf numFmtId="0" fontId="157" fillId="66" borderId="120" applyNumberFormat="0" applyFont="0" applyAlignment="0" applyProtection="0"/>
    <xf numFmtId="4" fontId="157" fillId="75" borderId="136" applyNumberFormat="0" applyProtection="0">
      <alignment horizontal="left" vertical="center" indent="1"/>
    </xf>
    <xf numFmtId="4" fontId="157" fillId="51" borderId="130" applyNumberFormat="0" applyProtection="0">
      <alignment horizontal="right" vertical="center"/>
    </xf>
    <xf numFmtId="4" fontId="157" fillId="86" borderId="130" applyNumberFormat="0" applyProtection="0">
      <alignment horizontal="right" vertical="center"/>
    </xf>
    <xf numFmtId="4" fontId="157" fillId="76" borderId="133" applyNumberFormat="0" applyProtection="0">
      <alignment horizontal="right" vertical="center"/>
    </xf>
    <xf numFmtId="4" fontId="157" fillId="53" borderId="130" applyNumberFormat="0" applyProtection="0">
      <alignment horizontal="right" vertical="center"/>
    </xf>
    <xf numFmtId="4" fontId="157" fillId="87" borderId="130" applyNumberFormat="0" applyProtection="0">
      <alignment horizontal="right" vertical="center"/>
    </xf>
    <xf numFmtId="4" fontId="157" fillId="52" borderId="130" applyNumberFormat="0" applyProtection="0">
      <alignment horizontal="right" vertical="center"/>
    </xf>
    <xf numFmtId="4" fontId="157" fillId="88" borderId="130" applyNumberFormat="0" applyProtection="0">
      <alignment horizontal="right" vertical="center"/>
    </xf>
    <xf numFmtId="4" fontId="157" fillId="89" borderId="130" applyNumberFormat="0" applyProtection="0">
      <alignment horizontal="right" vertical="center"/>
    </xf>
    <xf numFmtId="4" fontId="157" fillId="90" borderId="130" applyNumberFormat="0" applyProtection="0">
      <alignment horizontal="right" vertical="center"/>
    </xf>
    <xf numFmtId="4" fontId="157" fillId="91" borderId="133" applyNumberFormat="0" applyProtection="0">
      <alignment horizontal="left" vertical="center" indent="1"/>
    </xf>
    <xf numFmtId="4" fontId="180" fillId="73" borderId="133" applyNumberFormat="0" applyProtection="0">
      <alignment horizontal="left" vertical="center" indent="1"/>
    </xf>
    <xf numFmtId="4" fontId="180" fillId="73" borderId="133" applyNumberFormat="0" applyProtection="0">
      <alignment horizontal="left" vertical="center" indent="1"/>
    </xf>
    <xf numFmtId="4" fontId="157" fillId="92" borderId="130" applyNumberFormat="0" applyProtection="0">
      <alignment horizontal="right" vertical="center"/>
    </xf>
    <xf numFmtId="4" fontId="157" fillId="93" borderId="133" applyNumberFormat="0" applyProtection="0">
      <alignment horizontal="left" vertical="center" indent="1"/>
    </xf>
    <xf numFmtId="4" fontId="157" fillId="92" borderId="133" applyNumberFormat="0" applyProtection="0">
      <alignment horizontal="left" vertical="center" indent="1"/>
    </xf>
    <xf numFmtId="0" fontId="157" fillId="43" borderId="130" applyNumberFormat="0" applyProtection="0">
      <alignment horizontal="left" vertical="center" indent="1"/>
    </xf>
    <xf numFmtId="0" fontId="157" fillId="73" borderId="132" applyNumberFormat="0" applyProtection="0">
      <alignment horizontal="left" vertical="top" indent="1"/>
    </xf>
    <xf numFmtId="0" fontId="157" fillId="94" borderId="130" applyNumberFormat="0" applyProtection="0">
      <alignment horizontal="left" vertical="center" indent="1"/>
    </xf>
    <xf numFmtId="0" fontId="157" fillId="92" borderId="132" applyNumberFormat="0" applyProtection="0">
      <alignment horizontal="left" vertical="top" indent="1"/>
    </xf>
    <xf numFmtId="0" fontId="157" fillId="45" borderId="130" applyNumberFormat="0" applyProtection="0">
      <alignment horizontal="left" vertical="center" indent="1"/>
    </xf>
    <xf numFmtId="0" fontId="157" fillId="45" borderId="132" applyNumberFormat="0" applyProtection="0">
      <alignment horizontal="left" vertical="top" indent="1"/>
    </xf>
    <xf numFmtId="0" fontId="157" fillId="93" borderId="130" applyNumberFormat="0" applyProtection="0">
      <alignment horizontal="left" vertical="center" indent="1"/>
    </xf>
    <xf numFmtId="0" fontId="157" fillId="93" borderId="132" applyNumberFormat="0" applyProtection="0">
      <alignment horizontal="left" vertical="top" indent="1"/>
    </xf>
    <xf numFmtId="0" fontId="181" fillId="73" borderId="134" applyBorder="0"/>
    <xf numFmtId="4" fontId="182" fillId="47" borderId="132" applyNumberFormat="0" applyProtection="0">
      <alignment vertical="center"/>
    </xf>
    <xf numFmtId="4" fontId="178" fillId="95" borderId="128" applyNumberFormat="0" applyProtection="0">
      <alignment vertical="center"/>
    </xf>
    <xf numFmtId="4" fontId="182" fillId="43" borderId="132" applyNumberFormat="0" applyProtection="0">
      <alignment horizontal="left" vertical="center" indent="1"/>
    </xf>
    <xf numFmtId="0" fontId="182" fillId="47" borderId="132" applyNumberFormat="0" applyProtection="0">
      <alignment horizontal="left" vertical="top" indent="1"/>
    </xf>
    <xf numFmtId="4" fontId="157" fillId="0" borderId="130" applyNumberFormat="0" applyProtection="0">
      <alignment horizontal="right" vertical="center"/>
    </xf>
    <xf numFmtId="4" fontId="178" fillId="96" borderId="130" applyNumberFormat="0" applyProtection="0">
      <alignment horizontal="right" vertical="center"/>
    </xf>
    <xf numFmtId="4" fontId="157" fillId="75" borderId="130" applyNumberFormat="0" applyProtection="0">
      <alignment horizontal="left" vertical="center" indent="1"/>
    </xf>
    <xf numFmtId="0" fontId="182" fillId="92" borderId="132" applyNumberFormat="0" applyProtection="0">
      <alignment horizontal="left" vertical="top" indent="1"/>
    </xf>
    <xf numFmtId="4" fontId="183" fillId="97" borderId="133" applyNumberFormat="0" applyProtection="0">
      <alignment horizontal="left" vertical="center" indent="1"/>
    </xf>
    <xf numFmtId="0" fontId="157" fillId="98" borderId="128"/>
    <xf numFmtId="4" fontId="184" fillId="44" borderId="130" applyNumberFormat="0" applyProtection="0">
      <alignment horizontal="right" vertical="center"/>
    </xf>
    <xf numFmtId="0" fontId="176" fillId="44" borderId="145" applyNumberFormat="0" applyAlignment="0" applyProtection="0"/>
    <xf numFmtId="0" fontId="177" fillId="78" borderId="146" applyNumberFormat="0" applyAlignment="0" applyProtection="0"/>
    <xf numFmtId="4" fontId="157" fillId="50" borderId="146" applyNumberFormat="0" applyProtection="0">
      <alignment vertical="center"/>
    </xf>
    <xf numFmtId="4" fontId="178" fillId="85" borderId="146" applyNumberFormat="0" applyProtection="0">
      <alignment vertical="center"/>
    </xf>
    <xf numFmtId="4" fontId="157" fillId="85" borderId="146" applyNumberFormat="0" applyProtection="0">
      <alignment horizontal="left" vertical="center" indent="1"/>
    </xf>
    <xf numFmtId="0" fontId="179" fillId="50" borderId="148" applyNumberFormat="0" applyProtection="0">
      <alignment horizontal="left" vertical="top" indent="1"/>
    </xf>
    <xf numFmtId="0" fontId="157" fillId="66" borderId="130" applyNumberFormat="0" applyFont="0" applyAlignment="0" applyProtection="0"/>
    <xf numFmtId="4" fontId="157" fillId="75" borderId="146" applyNumberFormat="0" applyProtection="0">
      <alignment horizontal="left" vertical="center" indent="1"/>
    </xf>
    <xf numFmtId="4" fontId="157" fillId="51" borderId="136" applyNumberFormat="0" applyProtection="0">
      <alignment horizontal="right" vertical="center"/>
    </xf>
    <xf numFmtId="4" fontId="157" fillId="86" borderId="136" applyNumberFormat="0" applyProtection="0">
      <alignment horizontal="right" vertical="center"/>
    </xf>
    <xf numFmtId="4" fontId="157" fillId="76" borderId="139" applyNumberFormat="0" applyProtection="0">
      <alignment horizontal="right" vertical="center"/>
    </xf>
    <xf numFmtId="4" fontId="157" fillId="53" borderId="136" applyNumberFormat="0" applyProtection="0">
      <alignment horizontal="right" vertical="center"/>
    </xf>
    <xf numFmtId="4" fontId="157" fillId="87" borderId="136" applyNumberFormat="0" applyProtection="0">
      <alignment horizontal="right" vertical="center"/>
    </xf>
    <xf numFmtId="4" fontId="157" fillId="52" borderId="136" applyNumberFormat="0" applyProtection="0">
      <alignment horizontal="right" vertical="center"/>
    </xf>
    <xf numFmtId="4" fontId="157" fillId="88" borderId="136" applyNumberFormat="0" applyProtection="0">
      <alignment horizontal="right" vertical="center"/>
    </xf>
    <xf numFmtId="4" fontId="157" fillId="89" borderId="136" applyNumberFormat="0" applyProtection="0">
      <alignment horizontal="right" vertical="center"/>
    </xf>
    <xf numFmtId="4" fontId="157" fillId="90" borderId="136" applyNumberFormat="0" applyProtection="0">
      <alignment horizontal="right" vertical="center"/>
    </xf>
    <xf numFmtId="4" fontId="157" fillId="91" borderId="139" applyNumberFormat="0" applyProtection="0">
      <alignment horizontal="left" vertical="center" indent="1"/>
    </xf>
    <xf numFmtId="4" fontId="180" fillId="73" borderId="139" applyNumberFormat="0" applyProtection="0">
      <alignment horizontal="left" vertical="center" indent="1"/>
    </xf>
    <xf numFmtId="4" fontId="180" fillId="73" borderId="139" applyNumberFormat="0" applyProtection="0">
      <alignment horizontal="left" vertical="center" indent="1"/>
    </xf>
    <xf numFmtId="4" fontId="157" fillId="92" borderId="136" applyNumberFormat="0" applyProtection="0">
      <alignment horizontal="right" vertical="center"/>
    </xf>
    <xf numFmtId="4" fontId="157" fillId="93" borderId="139" applyNumberFormat="0" applyProtection="0">
      <alignment horizontal="left" vertical="center" indent="1"/>
    </xf>
    <xf numFmtId="4" fontId="157" fillId="92" borderId="139" applyNumberFormat="0" applyProtection="0">
      <alignment horizontal="left" vertical="center" indent="1"/>
    </xf>
    <xf numFmtId="0" fontId="157" fillId="43" borderId="136" applyNumberFormat="0" applyProtection="0">
      <alignment horizontal="left" vertical="center" indent="1"/>
    </xf>
    <xf numFmtId="0" fontId="157" fillId="73" borderId="138" applyNumberFormat="0" applyProtection="0">
      <alignment horizontal="left" vertical="top" indent="1"/>
    </xf>
    <xf numFmtId="0" fontId="157" fillId="94" borderId="136" applyNumberFormat="0" applyProtection="0">
      <alignment horizontal="left" vertical="center" indent="1"/>
    </xf>
    <xf numFmtId="0" fontId="157" fillId="92" borderId="138" applyNumberFormat="0" applyProtection="0">
      <alignment horizontal="left" vertical="top" indent="1"/>
    </xf>
    <xf numFmtId="0" fontId="157" fillId="45" borderId="136" applyNumberFormat="0" applyProtection="0">
      <alignment horizontal="left" vertical="center" indent="1"/>
    </xf>
    <xf numFmtId="0" fontId="157" fillId="45" borderId="138" applyNumberFormat="0" applyProtection="0">
      <alignment horizontal="left" vertical="top" indent="1"/>
    </xf>
    <xf numFmtId="0" fontId="157" fillId="93" borderId="136" applyNumberFormat="0" applyProtection="0">
      <alignment horizontal="left" vertical="center" indent="1"/>
    </xf>
    <xf numFmtId="0" fontId="157" fillId="93" borderId="138" applyNumberFormat="0" applyProtection="0">
      <alignment horizontal="left" vertical="top" indent="1"/>
    </xf>
    <xf numFmtId="0" fontId="181" fillId="73" borderId="140" applyBorder="0"/>
    <xf numFmtId="4" fontId="182" fillId="47" borderId="138" applyNumberFormat="0" applyProtection="0">
      <alignment vertical="center"/>
    </xf>
    <xf numFmtId="4" fontId="182" fillId="43" borderId="138" applyNumberFormat="0" applyProtection="0">
      <alignment horizontal="left" vertical="center" indent="1"/>
    </xf>
    <xf numFmtId="0" fontId="182" fillId="47" borderId="138" applyNumberFormat="0" applyProtection="0">
      <alignment horizontal="left" vertical="top" indent="1"/>
    </xf>
    <xf numFmtId="4" fontId="157" fillId="0" borderId="136" applyNumberFormat="0" applyProtection="0">
      <alignment horizontal="right" vertical="center"/>
    </xf>
    <xf numFmtId="4" fontId="178" fillId="96" borderId="136" applyNumberFormat="0" applyProtection="0">
      <alignment horizontal="right" vertical="center"/>
    </xf>
    <xf numFmtId="4" fontId="157" fillId="75" borderId="136" applyNumberFormat="0" applyProtection="0">
      <alignment horizontal="left" vertical="center" indent="1"/>
    </xf>
    <xf numFmtId="0" fontId="182" fillId="92" borderId="138" applyNumberFormat="0" applyProtection="0">
      <alignment horizontal="left" vertical="top" indent="1"/>
    </xf>
    <xf numFmtId="4" fontId="183" fillId="97" borderId="139" applyNumberFormat="0" applyProtection="0">
      <alignment horizontal="left" vertical="center" indent="1"/>
    </xf>
    <xf numFmtId="4" fontId="184" fillId="44" borderId="136" applyNumberFormat="0" applyProtection="0">
      <alignment horizontal="right" vertical="center"/>
    </xf>
    <xf numFmtId="0" fontId="186" fillId="0" borderId="141" applyNumberFormat="0" applyFill="0" applyAlignment="0" applyProtection="0"/>
    <xf numFmtId="0" fontId="163" fillId="0" borderId="142" applyNumberFormat="0" applyFill="0" applyAlignment="0" applyProtection="0"/>
    <xf numFmtId="0" fontId="42" fillId="47" borderId="143" applyNumberFormat="0" applyFont="0" applyAlignment="0" applyProtection="0"/>
    <xf numFmtId="0" fontId="157" fillId="66" borderId="136" applyNumberFormat="0" applyFont="0" applyAlignment="0" applyProtection="0"/>
    <xf numFmtId="4" fontId="157" fillId="51" borderId="146" applyNumberFormat="0" applyProtection="0">
      <alignment horizontal="right" vertical="center"/>
    </xf>
    <xf numFmtId="4" fontId="157" fillId="86" borderId="146" applyNumberFormat="0" applyProtection="0">
      <alignment horizontal="right" vertical="center"/>
    </xf>
    <xf numFmtId="4" fontId="157" fillId="76" borderId="149" applyNumberFormat="0" applyProtection="0">
      <alignment horizontal="right" vertical="center"/>
    </xf>
    <xf numFmtId="4" fontId="157" fillId="53" borderId="146" applyNumberFormat="0" applyProtection="0">
      <alignment horizontal="right" vertical="center"/>
    </xf>
    <xf numFmtId="4" fontId="157" fillId="87" borderId="146" applyNumberFormat="0" applyProtection="0">
      <alignment horizontal="right" vertical="center"/>
    </xf>
    <xf numFmtId="4" fontId="157" fillId="52" borderId="146" applyNumberFormat="0" applyProtection="0">
      <alignment horizontal="right" vertical="center"/>
    </xf>
    <xf numFmtId="4" fontId="157" fillId="88" borderId="146" applyNumberFormat="0" applyProtection="0">
      <alignment horizontal="right" vertical="center"/>
    </xf>
    <xf numFmtId="4" fontId="157" fillId="89" borderId="146" applyNumberFormat="0" applyProtection="0">
      <alignment horizontal="right" vertical="center"/>
    </xf>
    <xf numFmtId="4" fontId="157" fillId="90" borderId="146" applyNumberFormat="0" applyProtection="0">
      <alignment horizontal="right" vertical="center"/>
    </xf>
    <xf numFmtId="4" fontId="157" fillId="91" borderId="149" applyNumberFormat="0" applyProtection="0">
      <alignment horizontal="left" vertical="center" indent="1"/>
    </xf>
    <xf numFmtId="4" fontId="180" fillId="73" borderId="149" applyNumberFormat="0" applyProtection="0">
      <alignment horizontal="left" vertical="center" indent="1"/>
    </xf>
    <xf numFmtId="4" fontId="180" fillId="73" borderId="149" applyNumberFormat="0" applyProtection="0">
      <alignment horizontal="left" vertical="center" indent="1"/>
    </xf>
    <xf numFmtId="4" fontId="157" fillId="92" borderId="146" applyNumberFormat="0" applyProtection="0">
      <alignment horizontal="right" vertical="center"/>
    </xf>
    <xf numFmtId="4" fontId="157" fillId="93" borderId="149" applyNumberFormat="0" applyProtection="0">
      <alignment horizontal="left" vertical="center" indent="1"/>
    </xf>
    <xf numFmtId="4" fontId="157" fillId="92" borderId="149" applyNumberFormat="0" applyProtection="0">
      <alignment horizontal="left" vertical="center" indent="1"/>
    </xf>
    <xf numFmtId="0" fontId="157" fillId="43" borderId="146" applyNumberFormat="0" applyProtection="0">
      <alignment horizontal="left" vertical="center" indent="1"/>
    </xf>
    <xf numFmtId="0" fontId="157" fillId="73" borderId="148" applyNumberFormat="0" applyProtection="0">
      <alignment horizontal="left" vertical="top" indent="1"/>
    </xf>
    <xf numFmtId="0" fontId="157" fillId="94" borderId="146" applyNumberFormat="0" applyProtection="0">
      <alignment horizontal="left" vertical="center" indent="1"/>
    </xf>
    <xf numFmtId="0" fontId="157" fillId="92" borderId="148" applyNumberFormat="0" applyProtection="0">
      <alignment horizontal="left" vertical="top" indent="1"/>
    </xf>
    <xf numFmtId="0" fontId="157" fillId="45" borderId="146" applyNumberFormat="0" applyProtection="0">
      <alignment horizontal="left" vertical="center" indent="1"/>
    </xf>
    <xf numFmtId="0" fontId="157" fillId="45" borderId="148" applyNumberFormat="0" applyProtection="0">
      <alignment horizontal="left" vertical="top" indent="1"/>
    </xf>
    <xf numFmtId="0" fontId="157" fillId="93" borderId="146" applyNumberFormat="0" applyProtection="0">
      <alignment horizontal="left" vertical="center" indent="1"/>
    </xf>
    <xf numFmtId="0" fontId="157" fillId="93" borderId="148" applyNumberFormat="0" applyProtection="0">
      <alignment horizontal="left" vertical="top" indent="1"/>
    </xf>
    <xf numFmtId="0" fontId="181" fillId="73" borderId="150" applyBorder="0"/>
    <xf numFmtId="4" fontId="182" fillId="47" borderId="148" applyNumberFormat="0" applyProtection="0">
      <alignment vertical="center"/>
    </xf>
    <xf numFmtId="4" fontId="178" fillId="95" borderId="144" applyNumberFormat="0" applyProtection="0">
      <alignment vertical="center"/>
    </xf>
    <xf numFmtId="4" fontId="182" fillId="43" borderId="148" applyNumberFormat="0" applyProtection="0">
      <alignment horizontal="left" vertical="center" indent="1"/>
    </xf>
    <xf numFmtId="0" fontId="182" fillId="47" borderId="148" applyNumberFormat="0" applyProtection="0">
      <alignment horizontal="left" vertical="top" indent="1"/>
    </xf>
    <xf numFmtId="4" fontId="157" fillId="0" borderId="146" applyNumberFormat="0" applyProtection="0">
      <alignment horizontal="right" vertical="center"/>
    </xf>
    <xf numFmtId="4" fontId="178" fillId="96" borderId="146" applyNumberFormat="0" applyProtection="0">
      <alignment horizontal="right" vertical="center"/>
    </xf>
    <xf numFmtId="4" fontId="157" fillId="75" borderId="146" applyNumberFormat="0" applyProtection="0">
      <alignment horizontal="left" vertical="center" indent="1"/>
    </xf>
    <xf numFmtId="0" fontId="182" fillId="92" borderId="148" applyNumberFormat="0" applyProtection="0">
      <alignment horizontal="left" vertical="top" indent="1"/>
    </xf>
    <xf numFmtId="4" fontId="183" fillId="97" borderId="149" applyNumberFormat="0" applyProtection="0">
      <alignment horizontal="left" vertical="center" indent="1"/>
    </xf>
    <xf numFmtId="0" fontId="157" fillId="98" borderId="144"/>
    <xf numFmtId="4" fontId="184" fillId="44" borderId="146" applyNumberFormat="0" applyProtection="0">
      <alignment horizontal="right" vertical="center"/>
    </xf>
    <xf numFmtId="0" fontId="157" fillId="66" borderId="146" applyNumberFormat="0" applyFont="0" applyAlignment="0" applyProtection="0"/>
    <xf numFmtId="0" fontId="192" fillId="0" borderId="0" applyNumberFormat="0" applyFill="0" applyBorder="0" applyAlignment="0" applyProtection="0"/>
    <xf numFmtId="0" fontId="193" fillId="0" borderId="0"/>
    <xf numFmtId="43" fontId="18" fillId="0" borderId="0" applyFont="0" applyFill="0" applyBorder="0" applyAlignment="0" applyProtection="0"/>
    <xf numFmtId="0" fontId="193" fillId="0" borderId="0" applyNumberFormat="0" applyBorder="0" applyAlignment="0"/>
    <xf numFmtId="44" fontId="37" fillId="0" borderId="0" applyFont="0" applyFill="0" applyBorder="0" applyAlignment="0" applyProtection="0"/>
    <xf numFmtId="0" fontId="177" fillId="78" borderId="169" applyNumberFormat="0" applyAlignment="0" applyProtection="0"/>
    <xf numFmtId="0" fontId="152" fillId="0" borderId="0"/>
    <xf numFmtId="0" fontId="195" fillId="0" borderId="0"/>
    <xf numFmtId="0" fontId="89" fillId="0" borderId="0" applyNumberFormat="0" applyBorder="0" applyAlignment="0"/>
    <xf numFmtId="0" fontId="176" fillId="44" borderId="168" applyNumberFormat="0" applyAlignment="0" applyProtection="0"/>
    <xf numFmtId="4" fontId="184" fillId="44" borderId="154" applyNumberFormat="0" applyProtection="0">
      <alignment horizontal="right" vertical="center"/>
    </xf>
    <xf numFmtId="4" fontId="183" fillId="97" borderId="157" applyNumberFormat="0" applyProtection="0">
      <alignment horizontal="left" vertical="center" indent="1"/>
    </xf>
    <xf numFmtId="0" fontId="182" fillId="92" borderId="156" applyNumberFormat="0" applyProtection="0">
      <alignment horizontal="left" vertical="top" indent="1"/>
    </xf>
    <xf numFmtId="4" fontId="157" fillId="75" borderId="154" applyNumberFormat="0" applyProtection="0">
      <alignment horizontal="left" vertical="center" indent="1"/>
    </xf>
    <xf numFmtId="4" fontId="178" fillId="96" borderId="154" applyNumberFormat="0" applyProtection="0">
      <alignment horizontal="right" vertical="center"/>
    </xf>
    <xf numFmtId="4" fontId="157" fillId="0" borderId="154" applyNumberFormat="0" applyProtection="0">
      <alignment horizontal="right" vertical="center"/>
    </xf>
    <xf numFmtId="0" fontId="182" fillId="47" borderId="156" applyNumberFormat="0" applyProtection="0">
      <alignment horizontal="left" vertical="top" indent="1"/>
    </xf>
    <xf numFmtId="4" fontId="182" fillId="43" borderId="156" applyNumberFormat="0" applyProtection="0">
      <alignment horizontal="left" vertical="center" indent="1"/>
    </xf>
    <xf numFmtId="4" fontId="182" fillId="47" borderId="156" applyNumberFormat="0" applyProtection="0">
      <alignment vertical="center"/>
    </xf>
    <xf numFmtId="0" fontId="181" fillId="73" borderId="158" applyBorder="0"/>
    <xf numFmtId="0" fontId="157" fillId="93" borderId="156" applyNumberFormat="0" applyProtection="0">
      <alignment horizontal="left" vertical="top" indent="1"/>
    </xf>
    <xf numFmtId="0" fontId="157" fillId="93" borderId="154" applyNumberFormat="0" applyProtection="0">
      <alignment horizontal="left" vertical="center" indent="1"/>
    </xf>
    <xf numFmtId="0" fontId="157" fillId="45" borderId="156" applyNumberFormat="0" applyProtection="0">
      <alignment horizontal="left" vertical="top" indent="1"/>
    </xf>
    <xf numFmtId="0" fontId="157" fillId="45" borderId="154" applyNumberFormat="0" applyProtection="0">
      <alignment horizontal="left" vertical="center" indent="1"/>
    </xf>
    <xf numFmtId="0" fontId="157" fillId="92" borderId="156" applyNumberFormat="0" applyProtection="0">
      <alignment horizontal="left" vertical="top" indent="1"/>
    </xf>
    <xf numFmtId="0" fontId="157" fillId="94" borderId="154" applyNumberFormat="0" applyProtection="0">
      <alignment horizontal="left" vertical="center" indent="1"/>
    </xf>
    <xf numFmtId="0" fontId="157" fillId="73" borderId="156" applyNumberFormat="0" applyProtection="0">
      <alignment horizontal="left" vertical="top" indent="1"/>
    </xf>
    <xf numFmtId="0" fontId="157" fillId="43" borderId="154" applyNumberFormat="0" applyProtection="0">
      <alignment horizontal="left" vertical="center" indent="1"/>
    </xf>
    <xf numFmtId="4" fontId="157" fillId="92" borderId="157" applyNumberFormat="0" applyProtection="0">
      <alignment horizontal="left" vertical="center" indent="1"/>
    </xf>
    <xf numFmtId="4" fontId="157" fillId="93" borderId="157" applyNumberFormat="0" applyProtection="0">
      <alignment horizontal="left" vertical="center" indent="1"/>
    </xf>
    <xf numFmtId="4" fontId="157" fillId="92" borderId="154" applyNumberFormat="0" applyProtection="0">
      <alignment horizontal="right" vertical="center"/>
    </xf>
    <xf numFmtId="4" fontId="180" fillId="73" borderId="157" applyNumberFormat="0" applyProtection="0">
      <alignment horizontal="left" vertical="center" indent="1"/>
    </xf>
    <xf numFmtId="4" fontId="180" fillId="73" borderId="157" applyNumberFormat="0" applyProtection="0">
      <alignment horizontal="left" vertical="center" indent="1"/>
    </xf>
    <xf numFmtId="4" fontId="157" fillId="91" borderId="157" applyNumberFormat="0" applyProtection="0">
      <alignment horizontal="left" vertical="center" indent="1"/>
    </xf>
    <xf numFmtId="4" fontId="157" fillId="90" borderId="154" applyNumberFormat="0" applyProtection="0">
      <alignment horizontal="right" vertical="center"/>
    </xf>
    <xf numFmtId="4" fontId="157" fillId="89" borderId="154" applyNumberFormat="0" applyProtection="0">
      <alignment horizontal="right" vertical="center"/>
    </xf>
    <xf numFmtId="4" fontId="157" fillId="88" borderId="154" applyNumberFormat="0" applyProtection="0">
      <alignment horizontal="right" vertical="center"/>
    </xf>
    <xf numFmtId="4" fontId="157" fillId="52" borderId="154" applyNumberFormat="0" applyProtection="0">
      <alignment horizontal="right" vertical="center"/>
    </xf>
    <xf numFmtId="4" fontId="157" fillId="87" borderId="154" applyNumberFormat="0" applyProtection="0">
      <alignment horizontal="right" vertical="center"/>
    </xf>
    <xf numFmtId="4" fontId="157" fillId="53" borderId="154" applyNumberFormat="0" applyProtection="0">
      <alignment horizontal="right" vertical="center"/>
    </xf>
    <xf numFmtId="4" fontId="157" fillId="76" borderId="157" applyNumberFormat="0" applyProtection="0">
      <alignment horizontal="right" vertical="center"/>
    </xf>
    <xf numFmtId="4" fontId="157" fillId="86" borderId="154" applyNumberFormat="0" applyProtection="0">
      <alignment horizontal="right" vertical="center"/>
    </xf>
    <xf numFmtId="4" fontId="157" fillId="51" borderId="154" applyNumberFormat="0" applyProtection="0">
      <alignment horizontal="right" vertical="center"/>
    </xf>
    <xf numFmtId="4" fontId="157" fillId="75" borderId="154" applyNumberFormat="0" applyProtection="0">
      <alignment horizontal="left" vertical="center" indent="1"/>
    </xf>
    <xf numFmtId="0" fontId="179" fillId="50" borderId="156" applyNumberFormat="0" applyProtection="0">
      <alignment horizontal="left" vertical="top" indent="1"/>
    </xf>
    <xf numFmtId="4" fontId="157" fillId="85" borderId="154" applyNumberFormat="0" applyProtection="0">
      <alignment horizontal="left" vertical="center" indent="1"/>
    </xf>
    <xf numFmtId="4" fontId="178" fillId="85" borderId="154" applyNumberFormat="0" applyProtection="0">
      <alignment vertical="center"/>
    </xf>
    <xf numFmtId="4" fontId="157" fillId="50" borderId="154" applyNumberFormat="0" applyProtection="0">
      <alignment vertical="center"/>
    </xf>
    <xf numFmtId="0" fontId="177" fillId="78" borderId="154" applyNumberFormat="0" applyAlignment="0" applyProtection="0"/>
    <xf numFmtId="0" fontId="176" fillId="44" borderId="153" applyNumberFormat="0" applyAlignment="0" applyProtection="0"/>
    <xf numFmtId="0" fontId="161" fillId="78" borderId="231" applyNumberFormat="0" applyAlignment="0" applyProtection="0"/>
    <xf numFmtId="0" fontId="160" fillId="44" borderId="231" applyNumberFormat="0" applyAlignment="0" applyProtection="0"/>
    <xf numFmtId="0" fontId="159" fillId="67" borderId="230" applyNumberFormat="0" applyAlignment="0" applyProtection="0"/>
    <xf numFmtId="0" fontId="158" fillId="50" borderId="229" applyNumberFormat="0" applyAlignment="0" applyProtection="0"/>
    <xf numFmtId="0" fontId="157" fillId="0" borderId="152"/>
    <xf numFmtId="0" fontId="157" fillId="0" borderId="228"/>
    <xf numFmtId="0" fontId="161" fillId="78" borderId="217" applyNumberFormat="0" applyAlignment="0" applyProtection="0"/>
    <xf numFmtId="0" fontId="158" fillId="50" borderId="215" applyNumberFormat="0" applyAlignment="0" applyProtection="0"/>
    <xf numFmtId="0" fontId="157" fillId="0" borderId="214"/>
    <xf numFmtId="0" fontId="161" fillId="78" borderId="201" applyNumberFormat="0" applyAlignment="0" applyProtection="0"/>
    <xf numFmtId="0" fontId="160" fillId="44" borderId="201" applyNumberFormat="0" applyAlignment="0" applyProtection="0"/>
    <xf numFmtId="43" fontId="42" fillId="0" borderId="0" applyFont="0" applyFill="0" applyBorder="0" applyAlignment="0" applyProtection="0"/>
    <xf numFmtId="0" fontId="159" fillId="67" borderId="200" applyNumberFormat="0" applyAlignment="0" applyProtection="0"/>
    <xf numFmtId="0" fontId="158" fillId="50" borderId="199" applyNumberFormat="0" applyAlignment="0" applyProtection="0"/>
    <xf numFmtId="0" fontId="157" fillId="0" borderId="198"/>
    <xf numFmtId="0" fontId="161" fillId="78" borderId="185" applyNumberFormat="0" applyAlignment="0" applyProtection="0"/>
    <xf numFmtId="0" fontId="160" fillId="44" borderId="185" applyNumberFormat="0" applyAlignment="0" applyProtection="0"/>
    <xf numFmtId="0" fontId="159" fillId="67" borderId="184" applyNumberFormat="0" applyAlignment="0" applyProtection="0"/>
    <xf numFmtId="0" fontId="158" fillId="50" borderId="183" applyNumberFormat="0" applyAlignment="0" applyProtection="0"/>
    <xf numFmtId="0" fontId="157" fillId="0" borderId="182"/>
    <xf numFmtId="0" fontId="161" fillId="78" borderId="170" applyNumberFormat="0" applyAlignment="0" applyProtection="0"/>
    <xf numFmtId="0" fontId="160" fillId="44" borderId="170" applyNumberFormat="0" applyAlignment="0" applyProtection="0"/>
    <xf numFmtId="0" fontId="159" fillId="67" borderId="169" applyNumberFormat="0" applyAlignment="0" applyProtection="0"/>
    <xf numFmtId="0" fontId="158" fillId="50" borderId="168" applyNumberFormat="0" applyAlignment="0" applyProtection="0"/>
    <xf numFmtId="0" fontId="157" fillId="0" borderId="167"/>
    <xf numFmtId="0" fontId="161" fillId="78" borderId="155" applyNumberFormat="0" applyAlignment="0" applyProtection="0"/>
    <xf numFmtId="0" fontId="160" fillId="44" borderId="155" applyNumberFormat="0" applyAlignment="0" applyProtection="0"/>
    <xf numFmtId="0" fontId="159" fillId="67" borderId="154" applyNumberFormat="0" applyAlignment="0" applyProtection="0"/>
    <xf numFmtId="0" fontId="158" fillId="50" borderId="153" applyNumberFormat="0" applyAlignment="0" applyProtection="0"/>
    <xf numFmtId="0" fontId="157" fillId="0" borderId="221"/>
    <xf numFmtId="0" fontId="157" fillId="0" borderId="174"/>
    <xf numFmtId="0" fontId="157" fillId="0" borderId="159"/>
    <xf numFmtId="0" fontId="158" fillId="50" borderId="160" applyNumberFormat="0" applyAlignment="0" applyProtection="0"/>
    <xf numFmtId="0" fontId="159" fillId="67" borderId="161" applyNumberFormat="0" applyAlignment="0" applyProtection="0"/>
    <xf numFmtId="0" fontId="160" fillId="44" borderId="162" applyNumberFormat="0" applyAlignment="0" applyProtection="0"/>
    <xf numFmtId="0" fontId="161" fillId="78" borderId="162" applyNumberFormat="0" applyAlignment="0" applyProtection="0"/>
    <xf numFmtId="0" fontId="158" fillId="50" borderId="175" applyNumberFormat="0" applyAlignment="0" applyProtection="0"/>
    <xf numFmtId="0" fontId="159" fillId="67" borderId="176" applyNumberFormat="0" applyAlignment="0" applyProtection="0"/>
    <xf numFmtId="0" fontId="160" fillId="44" borderId="177" applyNumberFormat="0" applyAlignment="0" applyProtection="0"/>
    <xf numFmtId="0" fontId="161" fillId="78" borderId="177" applyNumberFormat="0" applyAlignment="0" applyProtection="0"/>
    <xf numFmtId="0" fontId="157" fillId="0" borderId="190"/>
    <xf numFmtId="0" fontId="158" fillId="50" borderId="191" applyNumberFormat="0" applyAlignment="0" applyProtection="0"/>
    <xf numFmtId="0" fontId="159" fillId="67" borderId="192" applyNumberFormat="0" applyAlignment="0" applyProtection="0"/>
    <xf numFmtId="0" fontId="160" fillId="44" borderId="193" applyNumberFormat="0" applyAlignment="0" applyProtection="0"/>
    <xf numFmtId="0" fontId="161" fillId="78" borderId="193" applyNumberFormat="0" applyAlignment="0" applyProtection="0"/>
    <xf numFmtId="0" fontId="157" fillId="0" borderId="206"/>
    <xf numFmtId="0" fontId="158" fillId="50" borderId="207" applyNumberFormat="0" applyAlignment="0" applyProtection="0"/>
    <xf numFmtId="0" fontId="159" fillId="67" borderId="208" applyNumberFormat="0" applyAlignment="0" applyProtection="0"/>
    <xf numFmtId="0" fontId="160" fillId="44" borderId="209" applyNumberFormat="0" applyAlignment="0" applyProtection="0"/>
    <xf numFmtId="0" fontId="161" fillId="78" borderId="209" applyNumberFormat="0" applyAlignment="0" applyProtection="0"/>
    <xf numFmtId="0" fontId="158" fillId="50" borderId="222" applyNumberFormat="0" applyAlignment="0" applyProtection="0"/>
    <xf numFmtId="0" fontId="159" fillId="67" borderId="223" applyNumberFormat="0" applyAlignment="0" applyProtection="0"/>
    <xf numFmtId="0" fontId="160" fillId="44" borderId="224" applyNumberFormat="0" applyAlignment="0" applyProtection="0"/>
    <xf numFmtId="0" fontId="161" fillId="78" borderId="224" applyNumberFormat="0" applyAlignment="0" applyProtection="0"/>
    <xf numFmtId="0" fontId="157" fillId="0" borderId="235"/>
    <xf numFmtId="0" fontId="158" fillId="50" borderId="236" applyNumberFormat="0" applyAlignment="0" applyProtection="0"/>
    <xf numFmtId="0" fontId="159" fillId="67" borderId="237" applyNumberFormat="0" applyAlignment="0" applyProtection="0"/>
    <xf numFmtId="4" fontId="178" fillId="95" borderId="152" applyNumberFormat="0" applyProtection="0">
      <alignment vertical="center"/>
    </xf>
    <xf numFmtId="0" fontId="176" fillId="44" borderId="160" applyNumberFormat="0" applyAlignment="0" applyProtection="0"/>
    <xf numFmtId="0" fontId="157" fillId="98" borderId="152"/>
    <xf numFmtId="0" fontId="177" fillId="78" borderId="161" applyNumberFormat="0" applyAlignment="0" applyProtection="0"/>
    <xf numFmtId="4" fontId="157" fillId="50" borderId="161" applyNumberFormat="0" applyProtection="0">
      <alignment vertical="center"/>
    </xf>
    <xf numFmtId="4" fontId="178" fillId="85" borderId="161" applyNumberFormat="0" applyProtection="0">
      <alignment vertical="center"/>
    </xf>
    <xf numFmtId="4" fontId="157" fillId="85" borderId="161" applyNumberFormat="0" applyProtection="0">
      <alignment horizontal="left" vertical="center" indent="1"/>
    </xf>
    <xf numFmtId="0" fontId="179" fillId="50" borderId="163" applyNumberFormat="0" applyProtection="0">
      <alignment horizontal="left" vertical="top" indent="1"/>
    </xf>
    <xf numFmtId="4" fontId="157" fillId="75" borderId="161" applyNumberFormat="0" applyProtection="0">
      <alignment horizontal="left" vertical="center" indent="1"/>
    </xf>
    <xf numFmtId="4" fontId="157" fillId="51" borderId="161" applyNumberFormat="0" applyProtection="0">
      <alignment horizontal="right" vertical="center"/>
    </xf>
    <xf numFmtId="4" fontId="157" fillId="86" borderId="161" applyNumberFormat="0" applyProtection="0">
      <alignment horizontal="right" vertical="center"/>
    </xf>
    <xf numFmtId="4" fontId="157" fillId="76" borderId="164" applyNumberFormat="0" applyProtection="0">
      <alignment horizontal="right" vertical="center"/>
    </xf>
    <xf numFmtId="44" fontId="42" fillId="0" borderId="0" applyFont="0" applyFill="0" applyBorder="0" applyAlignment="0" applyProtection="0"/>
    <xf numFmtId="0" fontId="160" fillId="44" borderId="217" applyNumberFormat="0" applyAlignment="0" applyProtection="0"/>
    <xf numFmtId="0" fontId="159" fillId="67" borderId="216" applyNumberFormat="0" applyAlignment="0" applyProtection="0"/>
    <xf numFmtId="4" fontId="157" fillId="50" borderId="169" applyNumberFormat="0" applyProtection="0">
      <alignment vertical="center"/>
    </xf>
    <xf numFmtId="4" fontId="178" fillId="85" borderId="169" applyNumberFormat="0" applyProtection="0">
      <alignment vertical="center"/>
    </xf>
    <xf numFmtId="4" fontId="157" fillId="85" borderId="169" applyNumberFormat="0" applyProtection="0">
      <alignment horizontal="left" vertical="center" indent="1"/>
    </xf>
    <xf numFmtId="0" fontId="157" fillId="66" borderId="154" applyNumberFormat="0" applyFont="0" applyAlignment="0" applyProtection="0"/>
    <xf numFmtId="0" fontId="179" fillId="50" borderId="171" applyNumberFormat="0" applyProtection="0">
      <alignment horizontal="left" vertical="top" indent="1"/>
    </xf>
    <xf numFmtId="0" fontId="161" fillId="78" borderId="238" applyNumberFormat="0" applyAlignment="0" applyProtection="0"/>
    <xf numFmtId="0" fontId="160" fillId="44" borderId="238" applyNumberFormat="0" applyAlignment="0" applyProtection="0"/>
    <xf numFmtId="4" fontId="157" fillId="53" borderId="161" applyNumberFormat="0" applyProtection="0">
      <alignment horizontal="right" vertical="center"/>
    </xf>
    <xf numFmtId="4" fontId="157" fillId="87" borderId="161" applyNumberFormat="0" applyProtection="0">
      <alignment horizontal="right" vertical="center"/>
    </xf>
    <xf numFmtId="4" fontId="157" fillId="52" borderId="161" applyNumberFormat="0" applyProtection="0">
      <alignment horizontal="right" vertical="center"/>
    </xf>
    <xf numFmtId="4" fontId="157" fillId="88" borderId="161" applyNumberFormat="0" applyProtection="0">
      <alignment horizontal="right" vertical="center"/>
    </xf>
    <xf numFmtId="4" fontId="157" fillId="89" borderId="161" applyNumberFormat="0" applyProtection="0">
      <alignment horizontal="right" vertical="center"/>
    </xf>
    <xf numFmtId="4" fontId="157" fillId="90" borderId="161" applyNumberFormat="0" applyProtection="0">
      <alignment horizontal="right" vertical="center"/>
    </xf>
    <xf numFmtId="4" fontId="157" fillId="91" borderId="164" applyNumberFormat="0" applyProtection="0">
      <alignment horizontal="left" vertical="center" indent="1"/>
    </xf>
    <xf numFmtId="4" fontId="180" fillId="73" borderId="164" applyNumberFormat="0" applyProtection="0">
      <alignment horizontal="left" vertical="center" indent="1"/>
    </xf>
    <xf numFmtId="4" fontId="180" fillId="73" borderId="164" applyNumberFormat="0" applyProtection="0">
      <alignment horizontal="left" vertical="center" indent="1"/>
    </xf>
    <xf numFmtId="4" fontId="157" fillId="92" borderId="161" applyNumberFormat="0" applyProtection="0">
      <alignment horizontal="right" vertical="center"/>
    </xf>
    <xf numFmtId="4" fontId="157" fillId="93" borderId="164" applyNumberFormat="0" applyProtection="0">
      <alignment horizontal="left" vertical="center" indent="1"/>
    </xf>
    <xf numFmtId="4" fontId="157" fillId="92" borderId="164" applyNumberFormat="0" applyProtection="0">
      <alignment horizontal="left" vertical="center" indent="1"/>
    </xf>
    <xf numFmtId="0" fontId="157" fillId="43" borderId="161" applyNumberFormat="0" applyProtection="0">
      <alignment horizontal="left" vertical="center" indent="1"/>
    </xf>
    <xf numFmtId="0" fontId="157" fillId="73" borderId="163" applyNumberFormat="0" applyProtection="0">
      <alignment horizontal="left" vertical="top" indent="1"/>
    </xf>
    <xf numFmtId="0" fontId="157" fillId="94" borderId="161" applyNumberFormat="0" applyProtection="0">
      <alignment horizontal="left" vertical="center" indent="1"/>
    </xf>
    <xf numFmtId="0" fontId="157" fillId="92" borderId="163" applyNumberFormat="0" applyProtection="0">
      <alignment horizontal="left" vertical="top" indent="1"/>
    </xf>
    <xf numFmtId="0" fontId="157" fillId="45" borderId="161" applyNumberFormat="0" applyProtection="0">
      <alignment horizontal="left" vertical="center" indent="1"/>
    </xf>
    <xf numFmtId="0" fontId="157" fillId="45" borderId="163" applyNumberFormat="0" applyProtection="0">
      <alignment horizontal="left" vertical="top" indent="1"/>
    </xf>
    <xf numFmtId="0" fontId="157" fillId="93" borderId="161" applyNumberFormat="0" applyProtection="0">
      <alignment horizontal="left" vertical="center" indent="1"/>
    </xf>
    <xf numFmtId="0" fontId="157" fillId="93" borderId="163" applyNumberFormat="0" applyProtection="0">
      <alignment horizontal="left" vertical="top" indent="1"/>
    </xf>
    <xf numFmtId="0" fontId="181" fillId="73" borderId="165" applyBorder="0"/>
    <xf numFmtId="4" fontId="182" fillId="47" borderId="163" applyNumberFormat="0" applyProtection="0">
      <alignment vertical="center"/>
    </xf>
    <xf numFmtId="4" fontId="178" fillId="95" borderId="159" applyNumberFormat="0" applyProtection="0">
      <alignment vertical="center"/>
    </xf>
    <xf numFmtId="4" fontId="182" fillId="43" borderId="163" applyNumberFormat="0" applyProtection="0">
      <alignment horizontal="left" vertical="center" indent="1"/>
    </xf>
    <xf numFmtId="0" fontId="182" fillId="47" borderId="163" applyNumberFormat="0" applyProtection="0">
      <alignment horizontal="left" vertical="top" indent="1"/>
    </xf>
    <xf numFmtId="4" fontId="157" fillId="0" borderId="161" applyNumberFormat="0" applyProtection="0">
      <alignment horizontal="right" vertical="center"/>
    </xf>
    <xf numFmtId="4" fontId="178" fillId="96" borderId="161" applyNumberFormat="0" applyProtection="0">
      <alignment horizontal="right" vertical="center"/>
    </xf>
    <xf numFmtId="4" fontId="157" fillId="75" borderId="161" applyNumberFormat="0" applyProtection="0">
      <alignment horizontal="left" vertical="center" indent="1"/>
    </xf>
    <xf numFmtId="0" fontId="182" fillId="92" borderId="163" applyNumberFormat="0" applyProtection="0">
      <alignment horizontal="left" vertical="top" indent="1"/>
    </xf>
    <xf numFmtId="4" fontId="183" fillId="97" borderId="164" applyNumberFormat="0" applyProtection="0">
      <alignment horizontal="left" vertical="center" indent="1"/>
    </xf>
    <xf numFmtId="0" fontId="157" fillId="98" borderId="159"/>
    <xf numFmtId="4" fontId="184" fillId="44" borderId="161" applyNumberFormat="0" applyProtection="0">
      <alignment horizontal="right" vertical="center"/>
    </xf>
    <xf numFmtId="0" fontId="176" fillId="44" borderId="175" applyNumberFormat="0" applyAlignment="0" applyProtection="0"/>
    <xf numFmtId="0" fontId="177" fillId="78" borderId="176" applyNumberFormat="0" applyAlignment="0" applyProtection="0"/>
    <xf numFmtId="4" fontId="157" fillId="50" borderId="176" applyNumberFormat="0" applyProtection="0">
      <alignment vertical="center"/>
    </xf>
    <xf numFmtId="4" fontId="178" fillId="85" borderId="176" applyNumberFormat="0" applyProtection="0">
      <alignment vertical="center"/>
    </xf>
    <xf numFmtId="4" fontId="157" fillId="85" borderId="176" applyNumberFormat="0" applyProtection="0">
      <alignment horizontal="left" vertical="center" indent="1"/>
    </xf>
    <xf numFmtId="0" fontId="179" fillId="50" borderId="178" applyNumberFormat="0" applyProtection="0">
      <alignment horizontal="left" vertical="top" indent="1"/>
    </xf>
    <xf numFmtId="0" fontId="42" fillId="47" borderId="166" applyNumberFormat="0" applyFont="0" applyAlignment="0" applyProtection="0"/>
    <xf numFmtId="0" fontId="157" fillId="66" borderId="161" applyNumberFormat="0" applyFont="0" applyAlignment="0" applyProtection="0"/>
    <xf numFmtId="4" fontId="157" fillId="75" borderId="176" applyNumberFormat="0" applyProtection="0">
      <alignment horizontal="left" vertical="center" indent="1"/>
    </xf>
    <xf numFmtId="4" fontId="157" fillId="75" borderId="169" applyNumberFormat="0" applyProtection="0">
      <alignment horizontal="left" vertical="center" indent="1"/>
    </xf>
    <xf numFmtId="4" fontId="157" fillId="51" borderId="169" applyNumberFormat="0" applyProtection="0">
      <alignment horizontal="right" vertical="center"/>
    </xf>
    <xf numFmtId="4" fontId="157" fillId="86" borderId="169" applyNumberFormat="0" applyProtection="0">
      <alignment horizontal="right" vertical="center"/>
    </xf>
    <xf numFmtId="4" fontId="157" fillId="76" borderId="172" applyNumberFormat="0" applyProtection="0">
      <alignment horizontal="right" vertical="center"/>
    </xf>
    <xf numFmtId="4" fontId="157" fillId="53" borderId="169" applyNumberFormat="0" applyProtection="0">
      <alignment horizontal="right" vertical="center"/>
    </xf>
    <xf numFmtId="4" fontId="157" fillId="87" borderId="169" applyNumberFormat="0" applyProtection="0">
      <alignment horizontal="right" vertical="center"/>
    </xf>
    <xf numFmtId="4" fontId="157" fillId="52" borderId="169" applyNumberFormat="0" applyProtection="0">
      <alignment horizontal="right" vertical="center"/>
    </xf>
    <xf numFmtId="4" fontId="157" fillId="88" borderId="169" applyNumberFormat="0" applyProtection="0">
      <alignment horizontal="right" vertical="center"/>
    </xf>
    <xf numFmtId="4" fontId="157" fillId="89" borderId="169" applyNumberFormat="0" applyProtection="0">
      <alignment horizontal="right" vertical="center"/>
    </xf>
    <xf numFmtId="4" fontId="157" fillId="90" borderId="169" applyNumberFormat="0" applyProtection="0">
      <alignment horizontal="right" vertical="center"/>
    </xf>
    <xf numFmtId="4" fontId="157" fillId="91" borderId="172" applyNumberFormat="0" applyProtection="0">
      <alignment horizontal="left" vertical="center" indent="1"/>
    </xf>
    <xf numFmtId="4" fontId="180" fillId="73" borderId="172" applyNumberFormat="0" applyProtection="0">
      <alignment horizontal="left" vertical="center" indent="1"/>
    </xf>
    <xf numFmtId="4" fontId="180" fillId="73" borderId="172" applyNumberFormat="0" applyProtection="0">
      <alignment horizontal="left" vertical="center" indent="1"/>
    </xf>
    <xf numFmtId="4" fontId="157" fillId="92" borderId="169" applyNumberFormat="0" applyProtection="0">
      <alignment horizontal="right" vertical="center"/>
    </xf>
    <xf numFmtId="4" fontId="157" fillId="93" borderId="172" applyNumberFormat="0" applyProtection="0">
      <alignment horizontal="left" vertical="center" indent="1"/>
    </xf>
    <xf numFmtId="4" fontId="157" fillId="92" borderId="172" applyNumberFormat="0" applyProtection="0">
      <alignment horizontal="left" vertical="center" indent="1"/>
    </xf>
    <xf numFmtId="0" fontId="157" fillId="43" borderId="169" applyNumberFormat="0" applyProtection="0">
      <alignment horizontal="left" vertical="center" indent="1"/>
    </xf>
    <xf numFmtId="0" fontId="157" fillId="73" borderId="171" applyNumberFormat="0" applyProtection="0">
      <alignment horizontal="left" vertical="top" indent="1"/>
    </xf>
    <xf numFmtId="0" fontId="157" fillId="94" borderId="169" applyNumberFormat="0" applyProtection="0">
      <alignment horizontal="left" vertical="center" indent="1"/>
    </xf>
    <xf numFmtId="0" fontId="157" fillId="92" borderId="171" applyNumberFormat="0" applyProtection="0">
      <alignment horizontal="left" vertical="top" indent="1"/>
    </xf>
    <xf numFmtId="0" fontId="157" fillId="45" borderId="169" applyNumberFormat="0" applyProtection="0">
      <alignment horizontal="left" vertical="center" indent="1"/>
    </xf>
    <xf numFmtId="0" fontId="157" fillId="45" borderId="171" applyNumberFormat="0" applyProtection="0">
      <alignment horizontal="left" vertical="top" indent="1"/>
    </xf>
    <xf numFmtId="0" fontId="157" fillId="93" borderId="169" applyNumberFormat="0" applyProtection="0">
      <alignment horizontal="left" vertical="center" indent="1"/>
    </xf>
    <xf numFmtId="0" fontId="157" fillId="93" borderId="171" applyNumberFormat="0" applyProtection="0">
      <alignment horizontal="left" vertical="top" indent="1"/>
    </xf>
    <xf numFmtId="0" fontId="181" fillId="73" borderId="173" applyBorder="0"/>
    <xf numFmtId="4" fontId="182" fillId="47" borderId="171" applyNumberFormat="0" applyProtection="0">
      <alignment vertical="center"/>
    </xf>
    <xf numFmtId="4" fontId="178" fillId="95" borderId="167" applyNumberFormat="0" applyProtection="0">
      <alignment vertical="center"/>
    </xf>
    <xf numFmtId="4" fontId="182" fillId="43" borderId="171" applyNumberFormat="0" applyProtection="0">
      <alignment horizontal="left" vertical="center" indent="1"/>
    </xf>
    <xf numFmtId="0" fontId="182" fillId="47" borderId="171" applyNumberFormat="0" applyProtection="0">
      <alignment horizontal="left" vertical="top" indent="1"/>
    </xf>
    <xf numFmtId="4" fontId="157" fillId="0" borderId="169" applyNumberFormat="0" applyProtection="0">
      <alignment horizontal="right" vertical="center"/>
    </xf>
    <xf numFmtId="4" fontId="178" fillId="96" borderId="169" applyNumberFormat="0" applyProtection="0">
      <alignment horizontal="right" vertical="center"/>
    </xf>
    <xf numFmtId="4" fontId="157" fillId="75" borderId="169" applyNumberFormat="0" applyProtection="0">
      <alignment horizontal="left" vertical="center" indent="1"/>
    </xf>
    <xf numFmtId="0" fontId="182" fillId="92" borderId="171" applyNumberFormat="0" applyProtection="0">
      <alignment horizontal="left" vertical="top" indent="1"/>
    </xf>
    <xf numFmtId="4" fontId="183" fillId="97" borderId="172" applyNumberFormat="0" applyProtection="0">
      <alignment horizontal="left" vertical="center" indent="1"/>
    </xf>
    <xf numFmtId="0" fontId="157" fillId="98" borderId="167"/>
    <xf numFmtId="4" fontId="184" fillId="44" borderId="169" applyNumberFormat="0" applyProtection="0">
      <alignment horizontal="right" vertical="center"/>
    </xf>
    <xf numFmtId="0" fontId="176" fillId="44" borderId="183" applyNumberFormat="0" applyAlignment="0" applyProtection="0"/>
    <xf numFmtId="0" fontId="177" fillId="78" borderId="184" applyNumberFormat="0" applyAlignment="0" applyProtection="0"/>
    <xf numFmtId="4" fontId="157" fillId="50" borderId="184" applyNumberFormat="0" applyProtection="0">
      <alignment vertical="center"/>
    </xf>
    <xf numFmtId="4" fontId="178" fillId="85" borderId="184" applyNumberFormat="0" applyProtection="0">
      <alignment vertical="center"/>
    </xf>
    <xf numFmtId="4" fontId="157" fillId="85" borderId="184" applyNumberFormat="0" applyProtection="0">
      <alignment horizontal="left" vertical="center" indent="1"/>
    </xf>
    <xf numFmtId="0" fontId="157" fillId="66" borderId="169" applyNumberFormat="0" applyFont="0" applyAlignment="0" applyProtection="0"/>
    <xf numFmtId="0" fontId="179" fillId="50" borderId="186" applyNumberFormat="0" applyProtection="0">
      <alignment horizontal="left" vertical="top" indent="1"/>
    </xf>
    <xf numFmtId="4" fontId="157" fillId="51" borderId="176" applyNumberFormat="0" applyProtection="0">
      <alignment horizontal="right" vertical="center"/>
    </xf>
    <xf numFmtId="4" fontId="157" fillId="86" borderId="176" applyNumberFormat="0" applyProtection="0">
      <alignment horizontal="right" vertical="center"/>
    </xf>
    <xf numFmtId="4" fontId="157" fillId="76" borderId="179" applyNumberFormat="0" applyProtection="0">
      <alignment horizontal="right" vertical="center"/>
    </xf>
    <xf numFmtId="4" fontId="157" fillId="53" borderId="176" applyNumberFormat="0" applyProtection="0">
      <alignment horizontal="right" vertical="center"/>
    </xf>
    <xf numFmtId="4" fontId="157" fillId="87" borderId="176" applyNumberFormat="0" applyProtection="0">
      <alignment horizontal="right" vertical="center"/>
    </xf>
    <xf numFmtId="4" fontId="157" fillId="52" borderId="176" applyNumberFormat="0" applyProtection="0">
      <alignment horizontal="right" vertical="center"/>
    </xf>
    <xf numFmtId="4" fontId="157" fillId="88" borderId="176" applyNumberFormat="0" applyProtection="0">
      <alignment horizontal="right" vertical="center"/>
    </xf>
    <xf numFmtId="4" fontId="157" fillId="89" borderId="176" applyNumberFormat="0" applyProtection="0">
      <alignment horizontal="right" vertical="center"/>
    </xf>
    <xf numFmtId="4" fontId="157" fillId="90" borderId="176" applyNumberFormat="0" applyProtection="0">
      <alignment horizontal="right" vertical="center"/>
    </xf>
    <xf numFmtId="4" fontId="157" fillId="91" borderId="179" applyNumberFormat="0" applyProtection="0">
      <alignment horizontal="left" vertical="center" indent="1"/>
    </xf>
    <xf numFmtId="4" fontId="180" fillId="73" borderId="179" applyNumberFormat="0" applyProtection="0">
      <alignment horizontal="left" vertical="center" indent="1"/>
    </xf>
    <xf numFmtId="4" fontId="180" fillId="73" borderId="179" applyNumberFormat="0" applyProtection="0">
      <alignment horizontal="left" vertical="center" indent="1"/>
    </xf>
    <xf numFmtId="4" fontId="157" fillId="92" borderId="176" applyNumberFormat="0" applyProtection="0">
      <alignment horizontal="right" vertical="center"/>
    </xf>
    <xf numFmtId="4" fontId="157" fillId="93" borderId="179" applyNumberFormat="0" applyProtection="0">
      <alignment horizontal="left" vertical="center" indent="1"/>
    </xf>
    <xf numFmtId="4" fontId="157" fillId="92" borderId="179" applyNumberFormat="0" applyProtection="0">
      <alignment horizontal="left" vertical="center" indent="1"/>
    </xf>
    <xf numFmtId="0" fontId="157" fillId="43" borderId="176" applyNumberFormat="0" applyProtection="0">
      <alignment horizontal="left" vertical="center" indent="1"/>
    </xf>
    <xf numFmtId="0" fontId="157" fillId="73" borderId="178" applyNumberFormat="0" applyProtection="0">
      <alignment horizontal="left" vertical="top" indent="1"/>
    </xf>
    <xf numFmtId="0" fontId="157" fillId="94" borderId="176" applyNumberFormat="0" applyProtection="0">
      <alignment horizontal="left" vertical="center" indent="1"/>
    </xf>
    <xf numFmtId="0" fontId="157" fillId="92" borderId="178" applyNumberFormat="0" applyProtection="0">
      <alignment horizontal="left" vertical="top" indent="1"/>
    </xf>
    <xf numFmtId="0" fontId="157" fillId="45" borderId="176" applyNumberFormat="0" applyProtection="0">
      <alignment horizontal="left" vertical="center" indent="1"/>
    </xf>
    <xf numFmtId="0" fontId="157" fillId="45" borderId="178" applyNumberFormat="0" applyProtection="0">
      <alignment horizontal="left" vertical="top" indent="1"/>
    </xf>
    <xf numFmtId="0" fontId="157" fillId="93" borderId="176" applyNumberFormat="0" applyProtection="0">
      <alignment horizontal="left" vertical="center" indent="1"/>
    </xf>
    <xf numFmtId="0" fontId="157" fillId="93" borderId="178" applyNumberFormat="0" applyProtection="0">
      <alignment horizontal="left" vertical="top" indent="1"/>
    </xf>
    <xf numFmtId="0" fontId="181" fillId="73" borderId="180" applyBorder="0"/>
    <xf numFmtId="4" fontId="182" fillId="47" borderId="178" applyNumberFormat="0" applyProtection="0">
      <alignment vertical="center"/>
    </xf>
    <xf numFmtId="4" fontId="178" fillId="95" borderId="174" applyNumberFormat="0" applyProtection="0">
      <alignment vertical="center"/>
    </xf>
    <xf numFmtId="4" fontId="182" fillId="43" borderId="178" applyNumberFormat="0" applyProtection="0">
      <alignment horizontal="left" vertical="center" indent="1"/>
    </xf>
    <xf numFmtId="0" fontId="182" fillId="47" borderId="178" applyNumberFormat="0" applyProtection="0">
      <alignment horizontal="left" vertical="top" indent="1"/>
    </xf>
    <xf numFmtId="4" fontId="157" fillId="0" borderId="176" applyNumberFormat="0" applyProtection="0">
      <alignment horizontal="right" vertical="center"/>
    </xf>
    <xf numFmtId="4" fontId="178" fillId="96" borderId="176" applyNumberFormat="0" applyProtection="0">
      <alignment horizontal="right" vertical="center"/>
    </xf>
    <xf numFmtId="4" fontId="157" fillId="75" borderId="176" applyNumberFormat="0" applyProtection="0">
      <alignment horizontal="left" vertical="center" indent="1"/>
    </xf>
    <xf numFmtId="0" fontId="182" fillId="92" borderId="178" applyNumberFormat="0" applyProtection="0">
      <alignment horizontal="left" vertical="top" indent="1"/>
    </xf>
    <xf numFmtId="4" fontId="183" fillId="97" borderId="179" applyNumberFormat="0" applyProtection="0">
      <alignment horizontal="left" vertical="center" indent="1"/>
    </xf>
    <xf numFmtId="0" fontId="157" fillId="98" borderId="174"/>
    <xf numFmtId="4" fontId="184" fillId="44" borderId="176" applyNumberFormat="0" applyProtection="0">
      <alignment horizontal="right" vertical="center"/>
    </xf>
    <xf numFmtId="0" fontId="176" fillId="44" borderId="191" applyNumberFormat="0" applyAlignment="0" applyProtection="0"/>
    <xf numFmtId="0" fontId="177" fillId="78" borderId="192" applyNumberFormat="0" applyAlignment="0" applyProtection="0"/>
    <xf numFmtId="4" fontId="157" fillId="50" borderId="192" applyNumberFormat="0" applyProtection="0">
      <alignment vertical="center"/>
    </xf>
    <xf numFmtId="4" fontId="178" fillId="85" borderId="192" applyNumberFormat="0" applyProtection="0">
      <alignment vertical="center"/>
    </xf>
    <xf numFmtId="4" fontId="157" fillId="85" borderId="192" applyNumberFormat="0" applyProtection="0">
      <alignment horizontal="left" vertical="center" indent="1"/>
    </xf>
    <xf numFmtId="0" fontId="42" fillId="47" borderId="181" applyNumberFormat="0" applyFont="0" applyAlignment="0" applyProtection="0"/>
    <xf numFmtId="0" fontId="157" fillId="66" borderId="176" applyNumberFormat="0" applyFont="0" applyAlignment="0" applyProtection="0"/>
    <xf numFmtId="0" fontId="179" fillId="50" borderId="194" applyNumberFormat="0" applyProtection="0">
      <alignment horizontal="left" vertical="top" indent="1"/>
    </xf>
    <xf numFmtId="4" fontId="157" fillId="75" borderId="184" applyNumberFormat="0" applyProtection="0">
      <alignment horizontal="left" vertical="center" indent="1"/>
    </xf>
    <xf numFmtId="4" fontId="157" fillId="51" borderId="184" applyNumberFormat="0" applyProtection="0">
      <alignment horizontal="right" vertical="center"/>
    </xf>
    <xf numFmtId="4" fontId="157" fillId="86" borderId="184" applyNumberFormat="0" applyProtection="0">
      <alignment horizontal="right" vertical="center"/>
    </xf>
    <xf numFmtId="4" fontId="157" fillId="76" borderId="187" applyNumberFormat="0" applyProtection="0">
      <alignment horizontal="right" vertical="center"/>
    </xf>
    <xf numFmtId="4" fontId="157" fillId="53" borderId="184" applyNumberFormat="0" applyProtection="0">
      <alignment horizontal="right" vertical="center"/>
    </xf>
    <xf numFmtId="4" fontId="157" fillId="87" borderId="184" applyNumberFormat="0" applyProtection="0">
      <alignment horizontal="right" vertical="center"/>
    </xf>
    <xf numFmtId="4" fontId="157" fillId="52" borderId="184" applyNumberFormat="0" applyProtection="0">
      <alignment horizontal="right" vertical="center"/>
    </xf>
    <xf numFmtId="4" fontId="157" fillId="88" borderId="184" applyNumberFormat="0" applyProtection="0">
      <alignment horizontal="right" vertical="center"/>
    </xf>
    <xf numFmtId="4" fontId="157" fillId="89" borderId="184" applyNumberFormat="0" applyProtection="0">
      <alignment horizontal="right" vertical="center"/>
    </xf>
    <xf numFmtId="4" fontId="157" fillId="90" borderId="184" applyNumberFormat="0" applyProtection="0">
      <alignment horizontal="right" vertical="center"/>
    </xf>
    <xf numFmtId="4" fontId="157" fillId="91" borderId="187" applyNumberFormat="0" applyProtection="0">
      <alignment horizontal="left" vertical="center" indent="1"/>
    </xf>
    <xf numFmtId="4" fontId="180" fillId="73" borderId="187" applyNumberFormat="0" applyProtection="0">
      <alignment horizontal="left" vertical="center" indent="1"/>
    </xf>
    <xf numFmtId="4" fontId="180" fillId="73" borderId="187" applyNumberFormat="0" applyProtection="0">
      <alignment horizontal="left" vertical="center" indent="1"/>
    </xf>
    <xf numFmtId="4" fontId="157" fillId="92" borderId="184" applyNumberFormat="0" applyProtection="0">
      <alignment horizontal="right" vertical="center"/>
    </xf>
    <xf numFmtId="4" fontId="157" fillId="93" borderId="187" applyNumberFormat="0" applyProtection="0">
      <alignment horizontal="left" vertical="center" indent="1"/>
    </xf>
    <xf numFmtId="4" fontId="157" fillId="92" borderId="187" applyNumberFormat="0" applyProtection="0">
      <alignment horizontal="left" vertical="center" indent="1"/>
    </xf>
    <xf numFmtId="0" fontId="157" fillId="43" borderId="184" applyNumberFormat="0" applyProtection="0">
      <alignment horizontal="left" vertical="center" indent="1"/>
    </xf>
    <xf numFmtId="0" fontId="157" fillId="73" borderId="186" applyNumberFormat="0" applyProtection="0">
      <alignment horizontal="left" vertical="top" indent="1"/>
    </xf>
    <xf numFmtId="0" fontId="157" fillId="94" borderId="184" applyNumberFormat="0" applyProtection="0">
      <alignment horizontal="left" vertical="center" indent="1"/>
    </xf>
    <xf numFmtId="0" fontId="157" fillId="92" borderId="186" applyNumberFormat="0" applyProtection="0">
      <alignment horizontal="left" vertical="top" indent="1"/>
    </xf>
    <xf numFmtId="0" fontId="157" fillId="45" borderId="184" applyNumberFormat="0" applyProtection="0">
      <alignment horizontal="left" vertical="center" indent="1"/>
    </xf>
    <xf numFmtId="0" fontId="157" fillId="45" borderId="186" applyNumberFormat="0" applyProtection="0">
      <alignment horizontal="left" vertical="top" indent="1"/>
    </xf>
    <xf numFmtId="0" fontId="157" fillId="93" borderId="184" applyNumberFormat="0" applyProtection="0">
      <alignment horizontal="left" vertical="center" indent="1"/>
    </xf>
    <xf numFmtId="0" fontId="157" fillId="93" borderId="186" applyNumberFormat="0" applyProtection="0">
      <alignment horizontal="left" vertical="top" indent="1"/>
    </xf>
    <xf numFmtId="0" fontId="181" fillId="73" borderId="188" applyBorder="0"/>
    <xf numFmtId="4" fontId="182" fillId="47" borderId="186" applyNumberFormat="0" applyProtection="0">
      <alignment vertical="center"/>
    </xf>
    <xf numFmtId="4" fontId="178" fillId="95" borderId="182" applyNumberFormat="0" applyProtection="0">
      <alignment vertical="center"/>
    </xf>
    <xf numFmtId="4" fontId="182" fillId="43" borderId="186" applyNumberFormat="0" applyProtection="0">
      <alignment horizontal="left" vertical="center" indent="1"/>
    </xf>
    <xf numFmtId="0" fontId="182" fillId="47" borderId="186" applyNumberFormat="0" applyProtection="0">
      <alignment horizontal="left" vertical="top" indent="1"/>
    </xf>
    <xf numFmtId="4" fontId="157" fillId="0" borderId="184" applyNumberFormat="0" applyProtection="0">
      <alignment horizontal="right" vertical="center"/>
    </xf>
    <xf numFmtId="4" fontId="178" fillId="96" borderId="184" applyNumberFormat="0" applyProtection="0">
      <alignment horizontal="right" vertical="center"/>
    </xf>
    <xf numFmtId="4" fontId="157" fillId="75" borderId="184" applyNumberFormat="0" applyProtection="0">
      <alignment horizontal="left" vertical="center" indent="1"/>
    </xf>
    <xf numFmtId="0" fontId="182" fillId="92" borderId="186" applyNumberFormat="0" applyProtection="0">
      <alignment horizontal="left" vertical="top" indent="1"/>
    </xf>
    <xf numFmtId="4" fontId="183" fillId="97" borderId="187" applyNumberFormat="0" applyProtection="0">
      <alignment horizontal="left" vertical="center" indent="1"/>
    </xf>
    <xf numFmtId="0" fontId="157" fillId="98" borderId="182"/>
    <xf numFmtId="4" fontId="184" fillId="44" borderId="184" applyNumberFormat="0" applyProtection="0">
      <alignment horizontal="right" vertical="center"/>
    </xf>
    <xf numFmtId="0" fontId="176" fillId="44" borderId="199" applyNumberFormat="0" applyAlignment="0" applyProtection="0"/>
    <xf numFmtId="0" fontId="177" fillId="78" borderId="200" applyNumberFormat="0" applyAlignment="0" applyProtection="0"/>
    <xf numFmtId="4" fontId="157" fillId="50" borderId="200" applyNumberFormat="0" applyProtection="0">
      <alignment vertical="center"/>
    </xf>
    <xf numFmtId="4" fontId="178" fillId="85" borderId="200" applyNumberFormat="0" applyProtection="0">
      <alignment vertical="center"/>
    </xf>
    <xf numFmtId="4" fontId="157" fillId="85" borderId="200" applyNumberFormat="0" applyProtection="0">
      <alignment horizontal="left" vertical="center" indent="1"/>
    </xf>
    <xf numFmtId="0" fontId="42" fillId="47" borderId="189" applyNumberFormat="0" applyFont="0" applyAlignment="0" applyProtection="0"/>
    <xf numFmtId="0" fontId="157" fillId="66" borderId="184" applyNumberFormat="0" applyFont="0" applyAlignment="0" applyProtection="0"/>
    <xf numFmtId="0" fontId="179" fillId="50" borderId="202" applyNumberFormat="0" applyProtection="0">
      <alignment horizontal="left" vertical="top" indent="1"/>
    </xf>
    <xf numFmtId="4" fontId="157" fillId="75" borderId="192" applyNumberFormat="0" applyProtection="0">
      <alignment horizontal="left" vertical="center" indent="1"/>
    </xf>
    <xf numFmtId="4" fontId="157" fillId="51" borderId="192" applyNumberFormat="0" applyProtection="0">
      <alignment horizontal="right" vertical="center"/>
    </xf>
    <xf numFmtId="4" fontId="157" fillId="86" borderId="192" applyNumberFormat="0" applyProtection="0">
      <alignment horizontal="right" vertical="center"/>
    </xf>
    <xf numFmtId="4" fontId="157" fillId="76" borderId="195" applyNumberFormat="0" applyProtection="0">
      <alignment horizontal="right" vertical="center"/>
    </xf>
    <xf numFmtId="4" fontId="157" fillId="53" borderId="192" applyNumberFormat="0" applyProtection="0">
      <alignment horizontal="right" vertical="center"/>
    </xf>
    <xf numFmtId="4" fontId="157" fillId="87" borderId="192" applyNumberFormat="0" applyProtection="0">
      <alignment horizontal="right" vertical="center"/>
    </xf>
    <xf numFmtId="4" fontId="157" fillId="52" borderId="192" applyNumberFormat="0" applyProtection="0">
      <alignment horizontal="right" vertical="center"/>
    </xf>
    <xf numFmtId="4" fontId="157" fillId="88" borderId="192" applyNumberFormat="0" applyProtection="0">
      <alignment horizontal="right" vertical="center"/>
    </xf>
    <xf numFmtId="4" fontId="157" fillId="89" borderId="192" applyNumberFormat="0" applyProtection="0">
      <alignment horizontal="right" vertical="center"/>
    </xf>
    <xf numFmtId="4" fontId="157" fillId="90" borderId="192" applyNumberFormat="0" applyProtection="0">
      <alignment horizontal="right" vertical="center"/>
    </xf>
    <xf numFmtId="4" fontId="157" fillId="91" borderId="195" applyNumberFormat="0" applyProtection="0">
      <alignment horizontal="left" vertical="center" indent="1"/>
    </xf>
    <xf numFmtId="4" fontId="180" fillId="73" borderId="195" applyNumberFormat="0" applyProtection="0">
      <alignment horizontal="left" vertical="center" indent="1"/>
    </xf>
    <xf numFmtId="4" fontId="180" fillId="73" borderId="195" applyNumberFormat="0" applyProtection="0">
      <alignment horizontal="left" vertical="center" indent="1"/>
    </xf>
    <xf numFmtId="4" fontId="157" fillId="92" borderId="192" applyNumberFormat="0" applyProtection="0">
      <alignment horizontal="right" vertical="center"/>
    </xf>
    <xf numFmtId="4" fontId="157" fillId="93" borderId="195" applyNumberFormat="0" applyProtection="0">
      <alignment horizontal="left" vertical="center" indent="1"/>
    </xf>
    <xf numFmtId="4" fontId="157" fillId="92" borderId="195" applyNumberFormat="0" applyProtection="0">
      <alignment horizontal="left" vertical="center" indent="1"/>
    </xf>
    <xf numFmtId="0" fontId="157" fillId="43" borderId="192" applyNumberFormat="0" applyProtection="0">
      <alignment horizontal="left" vertical="center" indent="1"/>
    </xf>
    <xf numFmtId="0" fontId="157" fillId="73" borderId="194" applyNumberFormat="0" applyProtection="0">
      <alignment horizontal="left" vertical="top" indent="1"/>
    </xf>
    <xf numFmtId="0" fontId="157" fillId="94" borderId="192" applyNumberFormat="0" applyProtection="0">
      <alignment horizontal="left" vertical="center" indent="1"/>
    </xf>
    <xf numFmtId="0" fontId="157" fillId="92" borderId="194" applyNumberFormat="0" applyProtection="0">
      <alignment horizontal="left" vertical="top" indent="1"/>
    </xf>
    <xf numFmtId="0" fontId="157" fillId="45" borderId="192" applyNumberFormat="0" applyProtection="0">
      <alignment horizontal="left" vertical="center" indent="1"/>
    </xf>
    <xf numFmtId="0" fontId="157" fillId="45" borderId="194" applyNumberFormat="0" applyProtection="0">
      <alignment horizontal="left" vertical="top" indent="1"/>
    </xf>
    <xf numFmtId="0" fontId="157" fillId="93" borderId="192" applyNumberFormat="0" applyProtection="0">
      <alignment horizontal="left" vertical="center" indent="1"/>
    </xf>
    <xf numFmtId="0" fontId="157" fillId="93" borderId="194" applyNumberFormat="0" applyProtection="0">
      <alignment horizontal="left" vertical="top" indent="1"/>
    </xf>
    <xf numFmtId="0" fontId="181" fillId="73" borderId="196" applyBorder="0"/>
    <xf numFmtId="4" fontId="182" fillId="47" borderId="194" applyNumberFormat="0" applyProtection="0">
      <alignment vertical="center"/>
    </xf>
    <xf numFmtId="4" fontId="178" fillId="95" borderId="190" applyNumberFormat="0" applyProtection="0">
      <alignment vertical="center"/>
    </xf>
    <xf numFmtId="4" fontId="182" fillId="43" borderId="194" applyNumberFormat="0" applyProtection="0">
      <alignment horizontal="left" vertical="center" indent="1"/>
    </xf>
    <xf numFmtId="0" fontId="182" fillId="47" borderId="194" applyNumberFormat="0" applyProtection="0">
      <alignment horizontal="left" vertical="top" indent="1"/>
    </xf>
    <xf numFmtId="4" fontId="157" fillId="0" borderId="192" applyNumberFormat="0" applyProtection="0">
      <alignment horizontal="right" vertical="center"/>
    </xf>
    <xf numFmtId="4" fontId="178" fillId="96" borderId="192" applyNumberFormat="0" applyProtection="0">
      <alignment horizontal="right" vertical="center"/>
    </xf>
    <xf numFmtId="4" fontId="157" fillId="75" borderId="192" applyNumberFormat="0" applyProtection="0">
      <alignment horizontal="left" vertical="center" indent="1"/>
    </xf>
    <xf numFmtId="0" fontId="182" fillId="92" borderId="194" applyNumberFormat="0" applyProtection="0">
      <alignment horizontal="left" vertical="top" indent="1"/>
    </xf>
    <xf numFmtId="4" fontId="183" fillId="97" borderId="195" applyNumberFormat="0" applyProtection="0">
      <alignment horizontal="left" vertical="center" indent="1"/>
    </xf>
    <xf numFmtId="0" fontId="157" fillId="98" borderId="190"/>
    <xf numFmtId="4" fontId="184" fillId="44" borderId="192" applyNumberFormat="0" applyProtection="0">
      <alignment horizontal="right" vertical="center"/>
    </xf>
    <xf numFmtId="0" fontId="176" fillId="44" borderId="207" applyNumberFormat="0" applyAlignment="0" applyProtection="0"/>
    <xf numFmtId="0" fontId="177" fillId="78" borderId="208" applyNumberFormat="0" applyAlignment="0" applyProtection="0"/>
    <xf numFmtId="4" fontId="157" fillId="50" borderId="208" applyNumberFormat="0" applyProtection="0">
      <alignment vertical="center"/>
    </xf>
    <xf numFmtId="4" fontId="178" fillId="85" borderId="208" applyNumberFormat="0" applyProtection="0">
      <alignment vertical="center"/>
    </xf>
    <xf numFmtId="4" fontId="157" fillId="85" borderId="208" applyNumberFormat="0" applyProtection="0">
      <alignment horizontal="left" vertical="center" indent="1"/>
    </xf>
    <xf numFmtId="0" fontId="42" fillId="47" borderId="197" applyNumberFormat="0" applyFont="0" applyAlignment="0" applyProtection="0"/>
    <xf numFmtId="0" fontId="157" fillId="66" borderId="192" applyNumberFormat="0" applyFont="0" applyAlignment="0" applyProtection="0"/>
    <xf numFmtId="0" fontId="179" fillId="50" borderId="210" applyNumberFormat="0" applyProtection="0">
      <alignment horizontal="left" vertical="top" indent="1"/>
    </xf>
    <xf numFmtId="4" fontId="157" fillId="75" borderId="200" applyNumberFormat="0" applyProtection="0">
      <alignment horizontal="left" vertical="center" indent="1"/>
    </xf>
    <xf numFmtId="4" fontId="157" fillId="51" borderId="200" applyNumberFormat="0" applyProtection="0">
      <alignment horizontal="right" vertical="center"/>
    </xf>
    <xf numFmtId="4" fontId="157" fillId="86" borderId="200" applyNumberFormat="0" applyProtection="0">
      <alignment horizontal="right" vertical="center"/>
    </xf>
    <xf numFmtId="4" fontId="157" fillId="76" borderId="203" applyNumberFormat="0" applyProtection="0">
      <alignment horizontal="right" vertical="center"/>
    </xf>
    <xf numFmtId="4" fontId="157" fillId="53" borderId="200" applyNumberFormat="0" applyProtection="0">
      <alignment horizontal="right" vertical="center"/>
    </xf>
    <xf numFmtId="4" fontId="157" fillId="87" borderId="200" applyNumberFormat="0" applyProtection="0">
      <alignment horizontal="right" vertical="center"/>
    </xf>
    <xf numFmtId="4" fontId="157" fillId="52" borderId="200" applyNumberFormat="0" applyProtection="0">
      <alignment horizontal="right" vertical="center"/>
    </xf>
    <xf numFmtId="4" fontId="157" fillId="88" borderId="200" applyNumberFormat="0" applyProtection="0">
      <alignment horizontal="right" vertical="center"/>
    </xf>
    <xf numFmtId="4" fontId="157" fillId="89" borderId="200" applyNumberFormat="0" applyProtection="0">
      <alignment horizontal="right" vertical="center"/>
    </xf>
    <xf numFmtId="4" fontId="157" fillId="90" borderId="200" applyNumberFormat="0" applyProtection="0">
      <alignment horizontal="right" vertical="center"/>
    </xf>
    <xf numFmtId="4" fontId="157" fillId="91" borderId="203" applyNumberFormat="0" applyProtection="0">
      <alignment horizontal="left" vertical="center" indent="1"/>
    </xf>
    <xf numFmtId="4" fontId="180" fillId="73" borderId="203" applyNumberFormat="0" applyProtection="0">
      <alignment horizontal="left" vertical="center" indent="1"/>
    </xf>
    <xf numFmtId="4" fontId="180" fillId="73" borderId="203" applyNumberFormat="0" applyProtection="0">
      <alignment horizontal="left" vertical="center" indent="1"/>
    </xf>
    <xf numFmtId="4" fontId="157" fillId="92" borderId="200" applyNumberFormat="0" applyProtection="0">
      <alignment horizontal="right" vertical="center"/>
    </xf>
    <xf numFmtId="4" fontId="157" fillId="93" borderId="203" applyNumberFormat="0" applyProtection="0">
      <alignment horizontal="left" vertical="center" indent="1"/>
    </xf>
    <xf numFmtId="4" fontId="157" fillId="92" borderId="203" applyNumberFormat="0" applyProtection="0">
      <alignment horizontal="left" vertical="center" indent="1"/>
    </xf>
    <xf numFmtId="0" fontId="157" fillId="43" borderId="200" applyNumberFormat="0" applyProtection="0">
      <alignment horizontal="left" vertical="center" indent="1"/>
    </xf>
    <xf numFmtId="0" fontId="157" fillId="73" borderId="202" applyNumberFormat="0" applyProtection="0">
      <alignment horizontal="left" vertical="top" indent="1"/>
    </xf>
    <xf numFmtId="0" fontId="157" fillId="94" borderId="200" applyNumberFormat="0" applyProtection="0">
      <alignment horizontal="left" vertical="center" indent="1"/>
    </xf>
    <xf numFmtId="0" fontId="157" fillId="92" borderId="202" applyNumberFormat="0" applyProtection="0">
      <alignment horizontal="left" vertical="top" indent="1"/>
    </xf>
    <xf numFmtId="0" fontId="157" fillId="45" borderId="200" applyNumberFormat="0" applyProtection="0">
      <alignment horizontal="left" vertical="center" indent="1"/>
    </xf>
    <xf numFmtId="0" fontId="157" fillId="45" borderId="202" applyNumberFormat="0" applyProtection="0">
      <alignment horizontal="left" vertical="top" indent="1"/>
    </xf>
    <xf numFmtId="0" fontId="157" fillId="93" borderId="200" applyNumberFormat="0" applyProtection="0">
      <alignment horizontal="left" vertical="center" indent="1"/>
    </xf>
    <xf numFmtId="0" fontId="157" fillId="93" borderId="202" applyNumberFormat="0" applyProtection="0">
      <alignment horizontal="left" vertical="top" indent="1"/>
    </xf>
    <xf numFmtId="0" fontId="181" fillId="73" borderId="204" applyBorder="0"/>
    <xf numFmtId="4" fontId="182" fillId="47" borderId="202" applyNumberFormat="0" applyProtection="0">
      <alignment vertical="center"/>
    </xf>
    <xf numFmtId="4" fontId="178" fillId="95" borderId="198" applyNumberFormat="0" applyProtection="0">
      <alignment vertical="center"/>
    </xf>
    <xf numFmtId="4" fontId="182" fillId="43" borderId="202" applyNumberFormat="0" applyProtection="0">
      <alignment horizontal="left" vertical="center" indent="1"/>
    </xf>
    <xf numFmtId="0" fontId="182" fillId="47" borderId="202" applyNumberFormat="0" applyProtection="0">
      <alignment horizontal="left" vertical="top" indent="1"/>
    </xf>
    <xf numFmtId="4" fontId="157" fillId="0" borderId="200" applyNumberFormat="0" applyProtection="0">
      <alignment horizontal="right" vertical="center"/>
    </xf>
    <xf numFmtId="4" fontId="178" fillId="96" borderId="200" applyNumberFormat="0" applyProtection="0">
      <alignment horizontal="right" vertical="center"/>
    </xf>
    <xf numFmtId="4" fontId="157" fillId="75" borderId="200" applyNumberFormat="0" applyProtection="0">
      <alignment horizontal="left" vertical="center" indent="1"/>
    </xf>
    <xf numFmtId="0" fontId="182" fillId="92" borderId="202" applyNumberFormat="0" applyProtection="0">
      <alignment horizontal="left" vertical="top" indent="1"/>
    </xf>
    <xf numFmtId="4" fontId="183" fillId="97" borderId="203" applyNumberFormat="0" applyProtection="0">
      <alignment horizontal="left" vertical="center" indent="1"/>
    </xf>
    <xf numFmtId="0" fontId="157" fillId="98" borderId="198"/>
    <xf numFmtId="4" fontId="184" fillId="44" borderId="200" applyNumberFormat="0" applyProtection="0">
      <alignment horizontal="right" vertical="center"/>
    </xf>
    <xf numFmtId="0" fontId="176" fillId="44" borderId="215" applyNumberFormat="0" applyAlignment="0" applyProtection="0"/>
    <xf numFmtId="0" fontId="177" fillId="78" borderId="216" applyNumberFormat="0" applyAlignment="0" applyProtection="0"/>
    <xf numFmtId="4" fontId="157" fillId="50" borderId="216" applyNumberFormat="0" applyProtection="0">
      <alignment vertical="center"/>
    </xf>
    <xf numFmtId="4" fontId="178" fillId="85" borderId="216" applyNumberFormat="0" applyProtection="0">
      <alignment vertical="center"/>
    </xf>
    <xf numFmtId="4" fontId="157" fillId="85" borderId="216" applyNumberFormat="0" applyProtection="0">
      <alignment horizontal="left" vertical="center" indent="1"/>
    </xf>
    <xf numFmtId="0" fontId="42" fillId="47" borderId="205" applyNumberFormat="0" applyFont="0" applyAlignment="0" applyProtection="0"/>
    <xf numFmtId="0" fontId="157" fillId="66" borderId="200" applyNumberFormat="0" applyFont="0" applyAlignment="0" applyProtection="0"/>
    <xf numFmtId="0" fontId="179" fillId="50" borderId="218" applyNumberFormat="0" applyProtection="0">
      <alignment horizontal="left" vertical="top" indent="1"/>
    </xf>
    <xf numFmtId="4" fontId="157" fillId="75" borderId="208" applyNumberFormat="0" applyProtection="0">
      <alignment horizontal="left" vertical="center" indent="1"/>
    </xf>
    <xf numFmtId="4" fontId="157" fillId="51" borderId="208" applyNumberFormat="0" applyProtection="0">
      <alignment horizontal="right" vertical="center"/>
    </xf>
    <xf numFmtId="4" fontId="157" fillId="86" borderId="208" applyNumberFormat="0" applyProtection="0">
      <alignment horizontal="right" vertical="center"/>
    </xf>
    <xf numFmtId="4" fontId="157" fillId="76" borderId="211" applyNumberFormat="0" applyProtection="0">
      <alignment horizontal="right" vertical="center"/>
    </xf>
    <xf numFmtId="4" fontId="157" fillId="53" borderId="208" applyNumberFormat="0" applyProtection="0">
      <alignment horizontal="right" vertical="center"/>
    </xf>
    <xf numFmtId="4" fontId="157" fillId="87" borderId="208" applyNumberFormat="0" applyProtection="0">
      <alignment horizontal="right" vertical="center"/>
    </xf>
    <xf numFmtId="4" fontId="157" fillId="52" borderId="208" applyNumberFormat="0" applyProtection="0">
      <alignment horizontal="right" vertical="center"/>
    </xf>
    <xf numFmtId="4" fontId="157" fillId="88" borderId="208" applyNumberFormat="0" applyProtection="0">
      <alignment horizontal="right" vertical="center"/>
    </xf>
    <xf numFmtId="4" fontId="157" fillId="89" borderId="208" applyNumberFormat="0" applyProtection="0">
      <alignment horizontal="right" vertical="center"/>
    </xf>
    <xf numFmtId="4" fontId="157" fillId="90" borderId="208" applyNumberFormat="0" applyProtection="0">
      <alignment horizontal="right" vertical="center"/>
    </xf>
    <xf numFmtId="4" fontId="157" fillId="91" borderId="211" applyNumberFormat="0" applyProtection="0">
      <alignment horizontal="left" vertical="center" indent="1"/>
    </xf>
    <xf numFmtId="4" fontId="180" fillId="73" borderId="211" applyNumberFormat="0" applyProtection="0">
      <alignment horizontal="left" vertical="center" indent="1"/>
    </xf>
    <xf numFmtId="4" fontId="180" fillId="73" borderId="211" applyNumberFormat="0" applyProtection="0">
      <alignment horizontal="left" vertical="center" indent="1"/>
    </xf>
    <xf numFmtId="4" fontId="157" fillId="92" borderId="208" applyNumberFormat="0" applyProtection="0">
      <alignment horizontal="right" vertical="center"/>
    </xf>
    <xf numFmtId="4" fontId="157" fillId="93" borderId="211" applyNumberFormat="0" applyProtection="0">
      <alignment horizontal="left" vertical="center" indent="1"/>
    </xf>
    <xf numFmtId="4" fontId="157" fillId="92" borderId="211" applyNumberFormat="0" applyProtection="0">
      <alignment horizontal="left" vertical="center" indent="1"/>
    </xf>
    <xf numFmtId="0" fontId="157" fillId="43" borderId="208" applyNumberFormat="0" applyProtection="0">
      <alignment horizontal="left" vertical="center" indent="1"/>
    </xf>
    <xf numFmtId="0" fontId="157" fillId="73" borderId="210" applyNumberFormat="0" applyProtection="0">
      <alignment horizontal="left" vertical="top" indent="1"/>
    </xf>
    <xf numFmtId="0" fontId="157" fillId="94" borderId="208" applyNumberFormat="0" applyProtection="0">
      <alignment horizontal="left" vertical="center" indent="1"/>
    </xf>
    <xf numFmtId="0" fontId="157" fillId="92" borderId="210" applyNumberFormat="0" applyProtection="0">
      <alignment horizontal="left" vertical="top" indent="1"/>
    </xf>
    <xf numFmtId="0" fontId="157" fillId="45" borderId="208" applyNumberFormat="0" applyProtection="0">
      <alignment horizontal="left" vertical="center" indent="1"/>
    </xf>
    <xf numFmtId="0" fontId="157" fillId="45" borderId="210" applyNumberFormat="0" applyProtection="0">
      <alignment horizontal="left" vertical="top" indent="1"/>
    </xf>
    <xf numFmtId="0" fontId="157" fillId="93" borderId="208" applyNumberFormat="0" applyProtection="0">
      <alignment horizontal="left" vertical="center" indent="1"/>
    </xf>
    <xf numFmtId="0" fontId="157" fillId="93" borderId="210" applyNumberFormat="0" applyProtection="0">
      <alignment horizontal="left" vertical="top" indent="1"/>
    </xf>
    <xf numFmtId="0" fontId="181" fillId="73" borderId="212" applyBorder="0"/>
    <xf numFmtId="4" fontId="182" fillId="47" borderId="210" applyNumberFormat="0" applyProtection="0">
      <alignment vertical="center"/>
    </xf>
    <xf numFmtId="4" fontId="178" fillId="95" borderId="206" applyNumberFormat="0" applyProtection="0">
      <alignment vertical="center"/>
    </xf>
    <xf numFmtId="4" fontId="182" fillId="43" borderId="210" applyNumberFormat="0" applyProtection="0">
      <alignment horizontal="left" vertical="center" indent="1"/>
    </xf>
    <xf numFmtId="0" fontId="182" fillId="47" borderId="210" applyNumberFormat="0" applyProtection="0">
      <alignment horizontal="left" vertical="top" indent="1"/>
    </xf>
    <xf numFmtId="4" fontId="157" fillId="0" borderId="208" applyNumberFormat="0" applyProtection="0">
      <alignment horizontal="right" vertical="center"/>
    </xf>
    <xf numFmtId="4" fontId="178" fillId="96" borderId="208" applyNumberFormat="0" applyProtection="0">
      <alignment horizontal="right" vertical="center"/>
    </xf>
    <xf numFmtId="4" fontId="157" fillId="75" borderId="208" applyNumberFormat="0" applyProtection="0">
      <alignment horizontal="left" vertical="center" indent="1"/>
    </xf>
    <xf numFmtId="0" fontId="182" fillId="92" borderId="210" applyNumberFormat="0" applyProtection="0">
      <alignment horizontal="left" vertical="top" indent="1"/>
    </xf>
    <xf numFmtId="4" fontId="183" fillId="97" borderId="211" applyNumberFormat="0" applyProtection="0">
      <alignment horizontal="left" vertical="center" indent="1"/>
    </xf>
    <xf numFmtId="0" fontId="157" fillId="98" borderId="206"/>
    <xf numFmtId="4" fontId="184" fillId="44" borderId="208" applyNumberFormat="0" applyProtection="0">
      <alignment horizontal="right" vertical="center"/>
    </xf>
    <xf numFmtId="0" fontId="176" fillId="44" borderId="222" applyNumberFormat="0" applyAlignment="0" applyProtection="0"/>
    <xf numFmtId="0" fontId="177" fillId="78" borderId="223" applyNumberFormat="0" applyAlignment="0" applyProtection="0"/>
    <xf numFmtId="4" fontId="157" fillId="50" borderId="223" applyNumberFormat="0" applyProtection="0">
      <alignment vertical="center"/>
    </xf>
    <xf numFmtId="4" fontId="178" fillId="85" borderId="223" applyNumberFormat="0" applyProtection="0">
      <alignment vertical="center"/>
    </xf>
    <xf numFmtId="4" fontId="157" fillId="85" borderId="223" applyNumberFormat="0" applyProtection="0">
      <alignment horizontal="left" vertical="center" indent="1"/>
    </xf>
    <xf numFmtId="0" fontId="179" fillId="50" borderId="225" applyNumberFormat="0" applyProtection="0">
      <alignment horizontal="left" vertical="top" indent="1"/>
    </xf>
    <xf numFmtId="0" fontId="42" fillId="47" borderId="213" applyNumberFormat="0" applyFont="0" applyAlignment="0" applyProtection="0"/>
    <xf numFmtId="0" fontId="157" fillId="66" borderId="208" applyNumberFormat="0" applyFont="0" applyAlignment="0" applyProtection="0"/>
    <xf numFmtId="4" fontId="157" fillId="75" borderId="223" applyNumberFormat="0" applyProtection="0">
      <alignment horizontal="left" vertical="center" indent="1"/>
    </xf>
    <xf numFmtId="4" fontId="157" fillId="75" borderId="216" applyNumberFormat="0" applyProtection="0">
      <alignment horizontal="left" vertical="center" indent="1"/>
    </xf>
    <xf numFmtId="4" fontId="157" fillId="51" borderId="216" applyNumberFormat="0" applyProtection="0">
      <alignment horizontal="right" vertical="center"/>
    </xf>
    <xf numFmtId="4" fontId="157" fillId="86" borderId="216" applyNumberFormat="0" applyProtection="0">
      <alignment horizontal="right" vertical="center"/>
    </xf>
    <xf numFmtId="4" fontId="157" fillId="76" borderId="219" applyNumberFormat="0" applyProtection="0">
      <alignment horizontal="right" vertical="center"/>
    </xf>
    <xf numFmtId="4" fontId="157" fillId="53" borderId="216" applyNumberFormat="0" applyProtection="0">
      <alignment horizontal="right" vertical="center"/>
    </xf>
    <xf numFmtId="4" fontId="157" fillId="87" borderId="216" applyNumberFormat="0" applyProtection="0">
      <alignment horizontal="right" vertical="center"/>
    </xf>
    <xf numFmtId="4" fontId="157" fillId="52" borderId="216" applyNumberFormat="0" applyProtection="0">
      <alignment horizontal="right" vertical="center"/>
    </xf>
    <xf numFmtId="4" fontId="157" fillId="88" borderId="216" applyNumberFormat="0" applyProtection="0">
      <alignment horizontal="right" vertical="center"/>
    </xf>
    <xf numFmtId="4" fontId="157" fillId="89" borderId="216" applyNumberFormat="0" applyProtection="0">
      <alignment horizontal="right" vertical="center"/>
    </xf>
    <xf numFmtId="4" fontId="157" fillId="90" borderId="216" applyNumberFormat="0" applyProtection="0">
      <alignment horizontal="right" vertical="center"/>
    </xf>
    <xf numFmtId="4" fontId="157" fillId="91" borderId="219" applyNumberFormat="0" applyProtection="0">
      <alignment horizontal="left" vertical="center" indent="1"/>
    </xf>
    <xf numFmtId="4" fontId="180" fillId="73" borderId="219" applyNumberFormat="0" applyProtection="0">
      <alignment horizontal="left" vertical="center" indent="1"/>
    </xf>
    <xf numFmtId="4" fontId="180" fillId="73" borderId="219" applyNumberFormat="0" applyProtection="0">
      <alignment horizontal="left" vertical="center" indent="1"/>
    </xf>
    <xf numFmtId="4" fontId="157" fillId="92" borderId="216" applyNumberFormat="0" applyProtection="0">
      <alignment horizontal="right" vertical="center"/>
    </xf>
    <xf numFmtId="4" fontId="157" fillId="93" borderId="219" applyNumberFormat="0" applyProtection="0">
      <alignment horizontal="left" vertical="center" indent="1"/>
    </xf>
    <xf numFmtId="4" fontId="157" fillId="92" borderId="219" applyNumberFormat="0" applyProtection="0">
      <alignment horizontal="left" vertical="center" indent="1"/>
    </xf>
    <xf numFmtId="0" fontId="157" fillId="43" borderId="216" applyNumberFormat="0" applyProtection="0">
      <alignment horizontal="left" vertical="center" indent="1"/>
    </xf>
    <xf numFmtId="0" fontId="157" fillId="73" borderId="218" applyNumberFormat="0" applyProtection="0">
      <alignment horizontal="left" vertical="top" indent="1"/>
    </xf>
    <xf numFmtId="0" fontId="157" fillId="94" borderId="216" applyNumberFormat="0" applyProtection="0">
      <alignment horizontal="left" vertical="center" indent="1"/>
    </xf>
    <xf numFmtId="0" fontId="157" fillId="92" borderId="218" applyNumberFormat="0" applyProtection="0">
      <alignment horizontal="left" vertical="top" indent="1"/>
    </xf>
    <xf numFmtId="0" fontId="157" fillId="45" borderId="216" applyNumberFormat="0" applyProtection="0">
      <alignment horizontal="left" vertical="center" indent="1"/>
    </xf>
    <xf numFmtId="0" fontId="157" fillId="45" borderId="218" applyNumberFormat="0" applyProtection="0">
      <alignment horizontal="left" vertical="top" indent="1"/>
    </xf>
    <xf numFmtId="0" fontId="157" fillId="93" borderId="216" applyNumberFormat="0" applyProtection="0">
      <alignment horizontal="left" vertical="center" indent="1"/>
    </xf>
    <xf numFmtId="0" fontId="157" fillId="93" borderId="218" applyNumberFormat="0" applyProtection="0">
      <alignment horizontal="left" vertical="top" indent="1"/>
    </xf>
    <xf numFmtId="0" fontId="181" fillId="73" borderId="220" applyBorder="0"/>
    <xf numFmtId="4" fontId="182" fillId="47" borderId="218" applyNumberFormat="0" applyProtection="0">
      <alignment vertical="center"/>
    </xf>
    <xf numFmtId="4" fontId="178" fillId="95" borderId="214" applyNumberFormat="0" applyProtection="0">
      <alignment vertical="center"/>
    </xf>
    <xf numFmtId="4" fontId="182" fillId="43" borderId="218" applyNumberFormat="0" applyProtection="0">
      <alignment horizontal="left" vertical="center" indent="1"/>
    </xf>
    <xf numFmtId="0" fontId="182" fillId="47" borderId="218" applyNumberFormat="0" applyProtection="0">
      <alignment horizontal="left" vertical="top" indent="1"/>
    </xf>
    <xf numFmtId="4" fontId="157" fillId="0" borderId="216" applyNumberFormat="0" applyProtection="0">
      <alignment horizontal="right" vertical="center"/>
    </xf>
    <xf numFmtId="4" fontId="178" fillId="96" borderId="216" applyNumberFormat="0" applyProtection="0">
      <alignment horizontal="right" vertical="center"/>
    </xf>
    <xf numFmtId="4" fontId="157" fillId="75" borderId="216" applyNumberFormat="0" applyProtection="0">
      <alignment horizontal="left" vertical="center" indent="1"/>
    </xf>
    <xf numFmtId="0" fontId="182" fillId="92" borderId="218" applyNumberFormat="0" applyProtection="0">
      <alignment horizontal="left" vertical="top" indent="1"/>
    </xf>
    <xf numFmtId="4" fontId="183" fillId="97" borderId="219" applyNumberFormat="0" applyProtection="0">
      <alignment horizontal="left" vertical="center" indent="1"/>
    </xf>
    <xf numFmtId="0" fontId="157" fillId="98" borderId="214"/>
    <xf numFmtId="4" fontId="184" fillId="44" borderId="216" applyNumberFormat="0" applyProtection="0">
      <alignment horizontal="right" vertical="center"/>
    </xf>
    <xf numFmtId="0" fontId="176" fillId="44" borderId="229" applyNumberFormat="0" applyAlignment="0" applyProtection="0"/>
    <xf numFmtId="0" fontId="177" fillId="78" borderId="230" applyNumberFormat="0" applyAlignment="0" applyProtection="0"/>
    <xf numFmtId="4" fontId="157" fillId="50" borderId="230" applyNumberFormat="0" applyProtection="0">
      <alignment vertical="center"/>
    </xf>
    <xf numFmtId="4" fontId="178" fillId="85" borderId="230" applyNumberFormat="0" applyProtection="0">
      <alignment vertical="center"/>
    </xf>
    <xf numFmtId="4" fontId="157" fillId="85" borderId="230" applyNumberFormat="0" applyProtection="0">
      <alignment horizontal="left" vertical="center" indent="1"/>
    </xf>
    <xf numFmtId="0" fontId="179" fillId="50" borderId="232" applyNumberFormat="0" applyProtection="0">
      <alignment horizontal="left" vertical="top" indent="1"/>
    </xf>
    <xf numFmtId="0" fontId="157" fillId="66" borderId="216" applyNumberFormat="0" applyFont="0" applyAlignment="0" applyProtection="0"/>
    <xf numFmtId="4" fontId="157" fillId="75" borderId="230" applyNumberFormat="0" applyProtection="0">
      <alignment horizontal="left" vertical="center" indent="1"/>
    </xf>
    <xf numFmtId="4" fontId="157" fillId="51" borderId="223" applyNumberFormat="0" applyProtection="0">
      <alignment horizontal="right" vertical="center"/>
    </xf>
    <xf numFmtId="4" fontId="157" fillId="86" borderId="223" applyNumberFormat="0" applyProtection="0">
      <alignment horizontal="right" vertical="center"/>
    </xf>
    <xf numFmtId="4" fontId="157" fillId="76" borderId="226" applyNumberFormat="0" applyProtection="0">
      <alignment horizontal="right" vertical="center"/>
    </xf>
    <xf numFmtId="4" fontId="157" fillId="53" borderId="223" applyNumberFormat="0" applyProtection="0">
      <alignment horizontal="right" vertical="center"/>
    </xf>
    <xf numFmtId="4" fontId="157" fillId="87" borderId="223" applyNumberFormat="0" applyProtection="0">
      <alignment horizontal="right" vertical="center"/>
    </xf>
    <xf numFmtId="4" fontId="157" fillId="52" borderId="223" applyNumberFormat="0" applyProtection="0">
      <alignment horizontal="right" vertical="center"/>
    </xf>
    <xf numFmtId="4" fontId="157" fillId="88" borderId="223" applyNumberFormat="0" applyProtection="0">
      <alignment horizontal="right" vertical="center"/>
    </xf>
    <xf numFmtId="4" fontId="157" fillId="89" borderId="223" applyNumberFormat="0" applyProtection="0">
      <alignment horizontal="right" vertical="center"/>
    </xf>
    <xf numFmtId="4" fontId="157" fillId="90" borderId="223" applyNumberFormat="0" applyProtection="0">
      <alignment horizontal="right" vertical="center"/>
    </xf>
    <xf numFmtId="4" fontId="157" fillId="91" borderId="226" applyNumberFormat="0" applyProtection="0">
      <alignment horizontal="left" vertical="center" indent="1"/>
    </xf>
    <xf numFmtId="4" fontId="180" fillId="73" borderId="226" applyNumberFormat="0" applyProtection="0">
      <alignment horizontal="left" vertical="center" indent="1"/>
    </xf>
    <xf numFmtId="4" fontId="180" fillId="73" borderId="226" applyNumberFormat="0" applyProtection="0">
      <alignment horizontal="left" vertical="center" indent="1"/>
    </xf>
    <xf numFmtId="4" fontId="157" fillId="92" borderId="223" applyNumberFormat="0" applyProtection="0">
      <alignment horizontal="right" vertical="center"/>
    </xf>
    <xf numFmtId="4" fontId="157" fillId="93" borderId="226" applyNumberFormat="0" applyProtection="0">
      <alignment horizontal="left" vertical="center" indent="1"/>
    </xf>
    <xf numFmtId="4" fontId="157" fillId="92" borderId="226" applyNumberFormat="0" applyProtection="0">
      <alignment horizontal="left" vertical="center" indent="1"/>
    </xf>
    <xf numFmtId="0" fontId="157" fillId="43" borderId="223" applyNumberFormat="0" applyProtection="0">
      <alignment horizontal="left" vertical="center" indent="1"/>
    </xf>
    <xf numFmtId="0" fontId="157" fillId="73" borderId="225" applyNumberFormat="0" applyProtection="0">
      <alignment horizontal="left" vertical="top" indent="1"/>
    </xf>
    <xf numFmtId="0" fontId="157" fillId="94" borderId="223" applyNumberFormat="0" applyProtection="0">
      <alignment horizontal="left" vertical="center" indent="1"/>
    </xf>
    <xf numFmtId="0" fontId="157" fillId="92" borderId="225" applyNumberFormat="0" applyProtection="0">
      <alignment horizontal="left" vertical="top" indent="1"/>
    </xf>
    <xf numFmtId="0" fontId="157" fillId="45" borderId="223" applyNumberFormat="0" applyProtection="0">
      <alignment horizontal="left" vertical="center" indent="1"/>
    </xf>
    <xf numFmtId="0" fontId="157" fillId="45" borderId="225" applyNumberFormat="0" applyProtection="0">
      <alignment horizontal="left" vertical="top" indent="1"/>
    </xf>
    <xf numFmtId="0" fontId="157" fillId="93" borderId="223" applyNumberFormat="0" applyProtection="0">
      <alignment horizontal="left" vertical="center" indent="1"/>
    </xf>
    <xf numFmtId="0" fontId="157" fillId="93" borderId="225" applyNumberFormat="0" applyProtection="0">
      <alignment horizontal="left" vertical="top" indent="1"/>
    </xf>
    <xf numFmtId="0" fontId="181" fillId="73" borderId="227" applyBorder="0"/>
    <xf numFmtId="4" fontId="182" fillId="47" borderId="225" applyNumberFormat="0" applyProtection="0">
      <alignment vertical="center"/>
    </xf>
    <xf numFmtId="4" fontId="178" fillId="95" borderId="221" applyNumberFormat="0" applyProtection="0">
      <alignment vertical="center"/>
    </xf>
    <xf numFmtId="4" fontId="182" fillId="43" borderId="225" applyNumberFormat="0" applyProtection="0">
      <alignment horizontal="left" vertical="center" indent="1"/>
    </xf>
    <xf numFmtId="0" fontId="182" fillId="47" borderId="225" applyNumberFormat="0" applyProtection="0">
      <alignment horizontal="left" vertical="top" indent="1"/>
    </xf>
    <xf numFmtId="4" fontId="157" fillId="0" borderId="223" applyNumberFormat="0" applyProtection="0">
      <alignment horizontal="right" vertical="center"/>
    </xf>
    <xf numFmtId="4" fontId="178" fillId="96" borderId="223" applyNumberFormat="0" applyProtection="0">
      <alignment horizontal="right" vertical="center"/>
    </xf>
    <xf numFmtId="4" fontId="157" fillId="75" borderId="223" applyNumberFormat="0" applyProtection="0">
      <alignment horizontal="left" vertical="center" indent="1"/>
    </xf>
    <xf numFmtId="0" fontId="182" fillId="92" borderId="225" applyNumberFormat="0" applyProtection="0">
      <alignment horizontal="left" vertical="top" indent="1"/>
    </xf>
    <xf numFmtId="4" fontId="183" fillId="97" borderId="226" applyNumberFormat="0" applyProtection="0">
      <alignment horizontal="left" vertical="center" indent="1"/>
    </xf>
    <xf numFmtId="0" fontId="157" fillId="98" borderId="221"/>
    <xf numFmtId="4" fontId="184" fillId="44" borderId="223" applyNumberFormat="0" applyProtection="0">
      <alignment horizontal="right" vertical="center"/>
    </xf>
    <xf numFmtId="0" fontId="176" fillId="44" borderId="236" applyNumberFormat="0" applyAlignment="0" applyProtection="0"/>
    <xf numFmtId="0" fontId="177" fillId="78" borderId="237" applyNumberFormat="0" applyAlignment="0" applyProtection="0"/>
    <xf numFmtId="4" fontId="157" fillId="50" borderId="237" applyNumberFormat="0" applyProtection="0">
      <alignment vertical="center"/>
    </xf>
    <xf numFmtId="4" fontId="178" fillId="85" borderId="237" applyNumberFormat="0" applyProtection="0">
      <alignment vertical="center"/>
    </xf>
    <xf numFmtId="4" fontId="157" fillId="85" borderId="237" applyNumberFormat="0" applyProtection="0">
      <alignment horizontal="left" vertical="center" indent="1"/>
    </xf>
    <xf numFmtId="0" fontId="179" fillId="50" borderId="239" applyNumberFormat="0" applyProtection="0">
      <alignment horizontal="left" vertical="top" indent="1"/>
    </xf>
    <xf numFmtId="0" fontId="157" fillId="66" borderId="223" applyNumberFormat="0" applyFont="0" applyAlignment="0" applyProtection="0"/>
    <xf numFmtId="4" fontId="157" fillId="75" borderId="237" applyNumberFormat="0" applyProtection="0">
      <alignment horizontal="left" vertical="center" indent="1"/>
    </xf>
    <xf numFmtId="4" fontId="157" fillId="51" borderId="230" applyNumberFormat="0" applyProtection="0">
      <alignment horizontal="right" vertical="center"/>
    </xf>
    <xf numFmtId="4" fontId="157" fillId="86" borderId="230" applyNumberFormat="0" applyProtection="0">
      <alignment horizontal="right" vertical="center"/>
    </xf>
    <xf numFmtId="4" fontId="157" fillId="76" borderId="233" applyNumberFormat="0" applyProtection="0">
      <alignment horizontal="right" vertical="center"/>
    </xf>
    <xf numFmtId="4" fontId="157" fillId="53" borderId="230" applyNumberFormat="0" applyProtection="0">
      <alignment horizontal="right" vertical="center"/>
    </xf>
    <xf numFmtId="4" fontId="157" fillId="87" borderId="230" applyNumberFormat="0" applyProtection="0">
      <alignment horizontal="right" vertical="center"/>
    </xf>
    <xf numFmtId="4" fontId="157" fillId="52" borderId="230" applyNumberFormat="0" applyProtection="0">
      <alignment horizontal="right" vertical="center"/>
    </xf>
    <xf numFmtId="4" fontId="157" fillId="88" borderId="230" applyNumberFormat="0" applyProtection="0">
      <alignment horizontal="right" vertical="center"/>
    </xf>
    <xf numFmtId="4" fontId="157" fillId="89" borderId="230" applyNumberFormat="0" applyProtection="0">
      <alignment horizontal="right" vertical="center"/>
    </xf>
    <xf numFmtId="4" fontId="157" fillId="90" borderId="230" applyNumberFormat="0" applyProtection="0">
      <alignment horizontal="right" vertical="center"/>
    </xf>
    <xf numFmtId="4" fontId="157" fillId="91" borderId="233" applyNumberFormat="0" applyProtection="0">
      <alignment horizontal="left" vertical="center" indent="1"/>
    </xf>
    <xf numFmtId="4" fontId="180" fillId="73" borderId="233" applyNumberFormat="0" applyProtection="0">
      <alignment horizontal="left" vertical="center" indent="1"/>
    </xf>
    <xf numFmtId="4" fontId="180" fillId="73" borderId="233" applyNumberFormat="0" applyProtection="0">
      <alignment horizontal="left" vertical="center" indent="1"/>
    </xf>
    <xf numFmtId="4" fontId="157" fillId="92" borderId="230" applyNumberFormat="0" applyProtection="0">
      <alignment horizontal="right" vertical="center"/>
    </xf>
    <xf numFmtId="4" fontId="157" fillId="93" borderId="233" applyNumberFormat="0" applyProtection="0">
      <alignment horizontal="left" vertical="center" indent="1"/>
    </xf>
    <xf numFmtId="4" fontId="157" fillId="92" borderId="233" applyNumberFormat="0" applyProtection="0">
      <alignment horizontal="left" vertical="center" indent="1"/>
    </xf>
    <xf numFmtId="0" fontId="157" fillId="43" borderId="230" applyNumberFormat="0" applyProtection="0">
      <alignment horizontal="left" vertical="center" indent="1"/>
    </xf>
    <xf numFmtId="0" fontId="157" fillId="73" borderId="232" applyNumberFormat="0" applyProtection="0">
      <alignment horizontal="left" vertical="top" indent="1"/>
    </xf>
    <xf numFmtId="0" fontId="157" fillId="94" borderId="230" applyNumberFormat="0" applyProtection="0">
      <alignment horizontal="left" vertical="center" indent="1"/>
    </xf>
    <xf numFmtId="0" fontId="157" fillId="92" borderId="232" applyNumberFormat="0" applyProtection="0">
      <alignment horizontal="left" vertical="top" indent="1"/>
    </xf>
    <xf numFmtId="0" fontId="157" fillId="45" borderId="230" applyNumberFormat="0" applyProtection="0">
      <alignment horizontal="left" vertical="center" indent="1"/>
    </xf>
    <xf numFmtId="0" fontId="157" fillId="45" borderId="232" applyNumberFormat="0" applyProtection="0">
      <alignment horizontal="left" vertical="top" indent="1"/>
    </xf>
    <xf numFmtId="0" fontId="157" fillId="93" borderId="230" applyNumberFormat="0" applyProtection="0">
      <alignment horizontal="left" vertical="center" indent="1"/>
    </xf>
    <xf numFmtId="0" fontId="157" fillId="93" borderId="232" applyNumberFormat="0" applyProtection="0">
      <alignment horizontal="left" vertical="top" indent="1"/>
    </xf>
    <xf numFmtId="0" fontId="181" fillId="73" borderId="234" applyBorder="0"/>
    <xf numFmtId="4" fontId="182" fillId="47" borderId="232" applyNumberFormat="0" applyProtection="0">
      <alignment vertical="center"/>
    </xf>
    <xf numFmtId="4" fontId="178" fillId="95" borderId="228" applyNumberFormat="0" applyProtection="0">
      <alignment vertical="center"/>
    </xf>
    <xf numFmtId="4" fontId="182" fillId="43" borderId="232" applyNumberFormat="0" applyProtection="0">
      <alignment horizontal="left" vertical="center" indent="1"/>
    </xf>
    <xf numFmtId="0" fontId="182" fillId="47" borderId="232" applyNumberFormat="0" applyProtection="0">
      <alignment horizontal="left" vertical="top" indent="1"/>
    </xf>
    <xf numFmtId="4" fontId="157" fillId="0" borderId="230" applyNumberFormat="0" applyProtection="0">
      <alignment horizontal="right" vertical="center"/>
    </xf>
    <xf numFmtId="4" fontId="178" fillId="96" borderId="230" applyNumberFormat="0" applyProtection="0">
      <alignment horizontal="right" vertical="center"/>
    </xf>
    <xf numFmtId="4" fontId="157" fillId="75" borderId="230" applyNumberFormat="0" applyProtection="0">
      <alignment horizontal="left" vertical="center" indent="1"/>
    </xf>
    <xf numFmtId="0" fontId="182" fillId="92" borderId="232" applyNumberFormat="0" applyProtection="0">
      <alignment horizontal="left" vertical="top" indent="1"/>
    </xf>
    <xf numFmtId="4" fontId="183" fillId="97" borderId="233" applyNumberFormat="0" applyProtection="0">
      <alignment horizontal="left" vertical="center" indent="1"/>
    </xf>
    <xf numFmtId="0" fontId="157" fillId="98" borderId="228"/>
    <xf numFmtId="4" fontId="184" fillId="44" borderId="230" applyNumberFormat="0" applyProtection="0">
      <alignment horizontal="right" vertical="center"/>
    </xf>
    <xf numFmtId="0" fontId="157" fillId="66" borderId="230" applyNumberFormat="0" applyFont="0" applyAlignment="0" applyProtection="0"/>
    <xf numFmtId="4" fontId="157" fillId="51" borderId="237" applyNumberFormat="0" applyProtection="0">
      <alignment horizontal="right" vertical="center"/>
    </xf>
    <xf numFmtId="4" fontId="157" fillId="86" borderId="237" applyNumberFormat="0" applyProtection="0">
      <alignment horizontal="right" vertical="center"/>
    </xf>
    <xf numFmtId="4" fontId="157" fillId="76" borderId="240" applyNumberFormat="0" applyProtection="0">
      <alignment horizontal="right" vertical="center"/>
    </xf>
    <xf numFmtId="4" fontId="157" fillId="53" borderId="237" applyNumberFormat="0" applyProtection="0">
      <alignment horizontal="right" vertical="center"/>
    </xf>
    <xf numFmtId="4" fontId="157" fillId="87" borderId="237" applyNumberFormat="0" applyProtection="0">
      <alignment horizontal="right" vertical="center"/>
    </xf>
    <xf numFmtId="4" fontId="157" fillId="52" borderId="237" applyNumberFormat="0" applyProtection="0">
      <alignment horizontal="right" vertical="center"/>
    </xf>
    <xf numFmtId="4" fontId="157" fillId="88" borderId="237" applyNumberFormat="0" applyProtection="0">
      <alignment horizontal="right" vertical="center"/>
    </xf>
    <xf numFmtId="4" fontId="157" fillId="89" borderId="237" applyNumberFormat="0" applyProtection="0">
      <alignment horizontal="right" vertical="center"/>
    </xf>
    <xf numFmtId="4" fontId="157" fillId="90" borderId="237" applyNumberFormat="0" applyProtection="0">
      <alignment horizontal="right" vertical="center"/>
    </xf>
    <xf numFmtId="4" fontId="157" fillId="91" borderId="240" applyNumberFormat="0" applyProtection="0">
      <alignment horizontal="left" vertical="center" indent="1"/>
    </xf>
    <xf numFmtId="4" fontId="180" fillId="73" borderId="240" applyNumberFormat="0" applyProtection="0">
      <alignment horizontal="left" vertical="center" indent="1"/>
    </xf>
    <xf numFmtId="4" fontId="180" fillId="73" borderId="240" applyNumberFormat="0" applyProtection="0">
      <alignment horizontal="left" vertical="center" indent="1"/>
    </xf>
    <xf numFmtId="4" fontId="157" fillId="92" borderId="237" applyNumberFormat="0" applyProtection="0">
      <alignment horizontal="right" vertical="center"/>
    </xf>
    <xf numFmtId="4" fontId="157" fillId="93" borderId="240" applyNumberFormat="0" applyProtection="0">
      <alignment horizontal="left" vertical="center" indent="1"/>
    </xf>
    <xf numFmtId="4" fontId="157" fillId="92" borderId="240" applyNumberFormat="0" applyProtection="0">
      <alignment horizontal="left" vertical="center" indent="1"/>
    </xf>
    <xf numFmtId="0" fontId="157" fillId="43" borderId="237" applyNumberFormat="0" applyProtection="0">
      <alignment horizontal="left" vertical="center" indent="1"/>
    </xf>
    <xf numFmtId="0" fontId="157" fillId="73" borderId="239" applyNumberFormat="0" applyProtection="0">
      <alignment horizontal="left" vertical="top" indent="1"/>
    </xf>
    <xf numFmtId="0" fontId="157" fillId="94" borderId="237" applyNumberFormat="0" applyProtection="0">
      <alignment horizontal="left" vertical="center" indent="1"/>
    </xf>
    <xf numFmtId="0" fontId="157" fillId="92" borderId="239" applyNumberFormat="0" applyProtection="0">
      <alignment horizontal="left" vertical="top" indent="1"/>
    </xf>
    <xf numFmtId="0" fontId="157" fillId="45" borderId="237" applyNumberFormat="0" applyProtection="0">
      <alignment horizontal="left" vertical="center" indent="1"/>
    </xf>
    <xf numFmtId="0" fontId="157" fillId="45" borderId="239" applyNumberFormat="0" applyProtection="0">
      <alignment horizontal="left" vertical="top" indent="1"/>
    </xf>
    <xf numFmtId="0" fontId="157" fillId="93" borderId="237" applyNumberFormat="0" applyProtection="0">
      <alignment horizontal="left" vertical="center" indent="1"/>
    </xf>
    <xf numFmtId="0" fontId="157" fillId="93" borderId="239" applyNumberFormat="0" applyProtection="0">
      <alignment horizontal="left" vertical="top" indent="1"/>
    </xf>
    <xf numFmtId="0" fontId="181" fillId="73" borderId="241" applyBorder="0"/>
    <xf numFmtId="4" fontId="182" fillId="47" borderId="239" applyNumberFormat="0" applyProtection="0">
      <alignment vertical="center"/>
    </xf>
    <xf numFmtId="4" fontId="178" fillId="95" borderId="235" applyNumberFormat="0" applyProtection="0">
      <alignment vertical="center"/>
    </xf>
    <xf numFmtId="4" fontId="182" fillId="43" borderId="239" applyNumberFormat="0" applyProtection="0">
      <alignment horizontal="left" vertical="center" indent="1"/>
    </xf>
    <xf numFmtId="0" fontId="182" fillId="47" borderId="239" applyNumberFormat="0" applyProtection="0">
      <alignment horizontal="left" vertical="top" indent="1"/>
    </xf>
    <xf numFmtId="4" fontId="157" fillId="0" borderId="237" applyNumberFormat="0" applyProtection="0">
      <alignment horizontal="right" vertical="center"/>
    </xf>
    <xf numFmtId="4" fontId="178" fillId="96" borderId="237" applyNumberFormat="0" applyProtection="0">
      <alignment horizontal="right" vertical="center"/>
    </xf>
    <xf numFmtId="4" fontId="157" fillId="75" borderId="237" applyNumberFormat="0" applyProtection="0">
      <alignment horizontal="left" vertical="center" indent="1"/>
    </xf>
    <xf numFmtId="0" fontId="182" fillId="92" borderId="239" applyNumberFormat="0" applyProtection="0">
      <alignment horizontal="left" vertical="top" indent="1"/>
    </xf>
    <xf numFmtId="4" fontId="183" fillId="97" borderId="240" applyNumberFormat="0" applyProtection="0">
      <alignment horizontal="left" vertical="center" indent="1"/>
    </xf>
    <xf numFmtId="0" fontId="157" fillId="98" borderId="235"/>
    <xf numFmtId="4" fontId="184" fillId="44" borderId="237" applyNumberFormat="0" applyProtection="0">
      <alignment horizontal="right" vertical="center"/>
    </xf>
    <xf numFmtId="0" fontId="42" fillId="47" borderId="242" applyNumberFormat="0" applyFont="0" applyAlignment="0" applyProtection="0"/>
    <xf numFmtId="0" fontId="157" fillId="66" borderId="237" applyNumberFormat="0" applyFont="0" applyAlignment="0" applyProtection="0"/>
    <xf numFmtId="0" fontId="196" fillId="0" borderId="0"/>
    <xf numFmtId="0" fontId="196" fillId="0" borderId="0" applyNumberFormat="0" applyBorder="0" applyAlignment="0"/>
    <xf numFmtId="43" fontId="37" fillId="0" borderId="0" applyFont="0" applyFill="0" applyBorder="0" applyAlignment="0" applyProtection="0"/>
    <xf numFmtId="44" fontId="37"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61" fillId="0" borderId="0" applyFont="0" applyFill="0" applyBorder="0" applyAlignment="0" applyProtection="0"/>
    <xf numFmtId="0" fontId="41" fillId="0" borderId="152"/>
    <xf numFmtId="0" fontId="41" fillId="38" borderId="152"/>
    <xf numFmtId="43" fontId="37"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61" fillId="0" borderId="0" applyFont="0" applyFill="0" applyBorder="0" applyAlignment="0" applyProtection="0"/>
    <xf numFmtId="44" fontId="37" fillId="0" borderId="0" applyFont="0" applyFill="0" applyBorder="0" applyAlignment="0" applyProtection="0"/>
    <xf numFmtId="43" fontId="37" fillId="0" borderId="0" applyFont="0" applyFill="0" applyBorder="0" applyAlignment="0" applyProtection="0"/>
    <xf numFmtId="44" fontId="37"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61" fillId="0" borderId="0" applyFont="0" applyFill="0" applyBorder="0" applyAlignment="0" applyProtection="0"/>
    <xf numFmtId="43" fontId="37"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61" fillId="0" borderId="0" applyFont="0" applyFill="0" applyBorder="0" applyAlignment="0" applyProtection="0"/>
    <xf numFmtId="44" fontId="37" fillId="0" borderId="0" applyFont="0" applyFill="0" applyBorder="0" applyAlignment="0" applyProtection="0"/>
    <xf numFmtId="0" fontId="152" fillId="0" borderId="0"/>
    <xf numFmtId="0" fontId="157" fillId="0" borderId="152"/>
    <xf numFmtId="0" fontId="158" fillId="50" borderId="236" applyNumberFormat="0" applyAlignment="0" applyProtection="0"/>
    <xf numFmtId="0" fontId="159" fillId="67" borderId="237" applyNumberFormat="0" applyAlignment="0" applyProtection="0"/>
    <xf numFmtId="0" fontId="160" fillId="44" borderId="238" applyNumberFormat="0" applyAlignment="0" applyProtection="0"/>
    <xf numFmtId="0" fontId="161" fillId="78" borderId="238" applyNumberFormat="0" applyAlignment="0" applyProtection="0"/>
    <xf numFmtId="43" fontId="42" fillId="0" borderId="0" applyFont="0" applyFill="0" applyBorder="0" applyAlignment="0" applyProtection="0"/>
    <xf numFmtId="0" fontId="176" fillId="44" borderId="236" applyNumberFormat="0" applyAlignment="0" applyProtection="0"/>
    <xf numFmtId="0" fontId="177" fillId="78" borderId="237" applyNumberFormat="0" applyAlignment="0" applyProtection="0"/>
    <xf numFmtId="0" fontId="186" fillId="0" borderId="141" applyNumberFormat="0" applyFill="0" applyAlignment="0" applyProtection="0"/>
    <xf numFmtId="0" fontId="163" fillId="0" borderId="142" applyNumberFormat="0" applyFill="0" applyAlignment="0" applyProtection="0"/>
    <xf numFmtId="0" fontId="42" fillId="47" borderId="242" applyNumberFormat="0" applyFont="0" applyAlignment="0" applyProtection="0"/>
    <xf numFmtId="0" fontId="157" fillId="66" borderId="237" applyNumberFormat="0" applyFont="0" applyAlignment="0" applyProtection="0"/>
    <xf numFmtId="44" fontId="42" fillId="0" borderId="0" applyFont="0" applyFill="0" applyBorder="0" applyAlignment="0" applyProtection="0"/>
    <xf numFmtId="4" fontId="157" fillId="75" borderId="237" applyNumberFormat="0" applyProtection="0">
      <alignment horizontal="left" vertical="center" indent="1"/>
    </xf>
    <xf numFmtId="0" fontId="179" fillId="50" borderId="239" applyNumberFormat="0" applyProtection="0">
      <alignment horizontal="left" vertical="top" indent="1"/>
    </xf>
    <xf numFmtId="4" fontId="157" fillId="85" borderId="237" applyNumberFormat="0" applyProtection="0">
      <alignment horizontal="left" vertical="center" indent="1"/>
    </xf>
    <xf numFmtId="4" fontId="178" fillId="85" borderId="237" applyNumberFormat="0" applyProtection="0">
      <alignment vertical="center"/>
    </xf>
    <xf numFmtId="4" fontId="157" fillId="50" borderId="237" applyNumberFormat="0" applyProtection="0">
      <alignment vertical="center"/>
    </xf>
    <xf numFmtId="0" fontId="177" fillId="78" borderId="237" applyNumberFormat="0" applyAlignment="0" applyProtection="0"/>
    <xf numFmtId="0" fontId="176" fillId="44" borderId="236" applyNumberFormat="0" applyAlignment="0" applyProtection="0"/>
    <xf numFmtId="0" fontId="161" fillId="78" borderId="238" applyNumberFormat="0" applyAlignment="0" applyProtection="0"/>
    <xf numFmtId="0" fontId="160" fillId="44" borderId="238" applyNumberFormat="0" applyAlignment="0" applyProtection="0"/>
    <xf numFmtId="0" fontId="159" fillId="67" borderId="237" applyNumberFormat="0" applyAlignment="0" applyProtection="0"/>
    <xf numFmtId="0" fontId="158" fillId="50" borderId="236" applyNumberFormat="0" applyAlignment="0" applyProtection="0"/>
    <xf numFmtId="0" fontId="157" fillId="0" borderId="235"/>
    <xf numFmtId="0" fontId="161" fillId="78" borderId="238" applyNumberFormat="0" applyAlignment="0" applyProtection="0"/>
    <xf numFmtId="0" fontId="160" fillId="44" borderId="238" applyNumberFormat="0" applyAlignment="0" applyProtection="0"/>
    <xf numFmtId="0" fontId="159" fillId="67" borderId="237" applyNumberFormat="0" applyAlignment="0" applyProtection="0"/>
    <xf numFmtId="0" fontId="158" fillId="50" borderId="236" applyNumberFormat="0" applyAlignment="0" applyProtection="0"/>
    <xf numFmtId="0" fontId="161" fillId="78" borderId="238" applyNumberFormat="0" applyAlignment="0" applyProtection="0"/>
    <xf numFmtId="0" fontId="160" fillId="44" borderId="238" applyNumberFormat="0" applyAlignment="0" applyProtection="0"/>
    <xf numFmtId="0" fontId="159" fillId="67" borderId="237" applyNumberFormat="0" applyAlignment="0" applyProtection="0"/>
    <xf numFmtId="0" fontId="158" fillId="50" borderId="236" applyNumberFormat="0" applyAlignment="0" applyProtection="0"/>
    <xf numFmtId="0" fontId="161" fillId="78" borderId="238" applyNumberFormat="0" applyAlignment="0" applyProtection="0"/>
    <xf numFmtId="0" fontId="160" fillId="44" borderId="238" applyNumberFormat="0" applyAlignment="0" applyProtection="0"/>
    <xf numFmtId="0" fontId="159" fillId="67" borderId="237" applyNumberFormat="0" applyAlignment="0" applyProtection="0"/>
    <xf numFmtId="0" fontId="158" fillId="50" borderId="236" applyNumberFormat="0" applyAlignment="0" applyProtection="0"/>
    <xf numFmtId="0" fontId="157" fillId="0" borderId="235"/>
    <xf numFmtId="0" fontId="158" fillId="50" borderId="236" applyNumberFormat="0" applyAlignment="0" applyProtection="0"/>
    <xf numFmtId="0" fontId="159" fillId="67" borderId="237" applyNumberFormat="0" applyAlignment="0" applyProtection="0"/>
    <xf numFmtId="0" fontId="160" fillId="44" borderId="238" applyNumberFormat="0" applyAlignment="0" applyProtection="0"/>
    <xf numFmtId="0" fontId="161" fillId="78" borderId="238" applyNumberFormat="0" applyAlignment="0" applyProtection="0"/>
    <xf numFmtId="0" fontId="158" fillId="50" borderId="236" applyNumberFormat="0" applyAlignment="0" applyProtection="0"/>
    <xf numFmtId="0" fontId="159" fillId="67" borderId="237" applyNumberFormat="0" applyAlignment="0" applyProtection="0"/>
    <xf numFmtId="0" fontId="160" fillId="44" borderId="238" applyNumberFormat="0" applyAlignment="0" applyProtection="0"/>
    <xf numFmtId="0" fontId="161" fillId="78" borderId="238" applyNumberFormat="0" applyAlignment="0" applyProtection="0"/>
    <xf numFmtId="0" fontId="158" fillId="50" borderId="236" applyNumberFormat="0" applyAlignment="0" applyProtection="0"/>
    <xf numFmtId="0" fontId="159" fillId="67" borderId="237" applyNumberFormat="0" applyAlignment="0" applyProtection="0"/>
    <xf numFmtId="0" fontId="160" fillId="44" borderId="238" applyNumberFormat="0" applyAlignment="0" applyProtection="0"/>
    <xf numFmtId="0" fontId="161" fillId="78" borderId="238" applyNumberFormat="0" applyAlignment="0" applyProtection="0"/>
    <xf numFmtId="0" fontId="158" fillId="50" borderId="236" applyNumberFormat="0" applyAlignment="0" applyProtection="0"/>
    <xf numFmtId="0" fontId="159" fillId="67" borderId="237" applyNumberFormat="0" applyAlignment="0" applyProtection="0"/>
    <xf numFmtId="0" fontId="160" fillId="44" borderId="238" applyNumberFormat="0" applyAlignment="0" applyProtection="0"/>
    <xf numFmtId="0" fontId="161" fillId="78" borderId="238" applyNumberFormat="0" applyAlignment="0" applyProtection="0"/>
    <xf numFmtId="0" fontId="176" fillId="44" borderId="236" applyNumberFormat="0" applyAlignment="0" applyProtection="0"/>
    <xf numFmtId="0" fontId="177" fillId="78" borderId="237" applyNumberFormat="0" applyAlignment="0" applyProtection="0"/>
    <xf numFmtId="4" fontId="157" fillId="50" borderId="237" applyNumberFormat="0" applyProtection="0">
      <alignment vertical="center"/>
    </xf>
    <xf numFmtId="4" fontId="178" fillId="85" borderId="237" applyNumberFormat="0" applyProtection="0">
      <alignment vertical="center"/>
    </xf>
    <xf numFmtId="4" fontId="157" fillId="85" borderId="237" applyNumberFormat="0" applyProtection="0">
      <alignment horizontal="left" vertical="center" indent="1"/>
    </xf>
    <xf numFmtId="0" fontId="179" fillId="50" borderId="239" applyNumberFormat="0" applyProtection="0">
      <alignment horizontal="left" vertical="top" indent="1"/>
    </xf>
    <xf numFmtId="4" fontId="157" fillId="75" borderId="237" applyNumberFormat="0" applyProtection="0">
      <alignment horizontal="left" vertical="center" indent="1"/>
    </xf>
    <xf numFmtId="4" fontId="157" fillId="51" borderId="237" applyNumberFormat="0" applyProtection="0">
      <alignment horizontal="right" vertical="center"/>
    </xf>
    <xf numFmtId="4" fontId="157" fillId="86" borderId="237" applyNumberFormat="0" applyProtection="0">
      <alignment horizontal="right" vertical="center"/>
    </xf>
    <xf numFmtId="4" fontId="157" fillId="76" borderId="240" applyNumberFormat="0" applyProtection="0">
      <alignment horizontal="right" vertical="center"/>
    </xf>
    <xf numFmtId="4" fontId="157" fillId="53" borderId="237" applyNumberFormat="0" applyProtection="0">
      <alignment horizontal="right" vertical="center"/>
    </xf>
    <xf numFmtId="4" fontId="157" fillId="87" borderId="237" applyNumberFormat="0" applyProtection="0">
      <alignment horizontal="right" vertical="center"/>
    </xf>
    <xf numFmtId="4" fontId="157" fillId="52" borderId="237" applyNumberFormat="0" applyProtection="0">
      <alignment horizontal="right" vertical="center"/>
    </xf>
    <xf numFmtId="4" fontId="157" fillId="88" borderId="237" applyNumberFormat="0" applyProtection="0">
      <alignment horizontal="right" vertical="center"/>
    </xf>
    <xf numFmtId="4" fontId="157" fillId="89" borderId="237" applyNumberFormat="0" applyProtection="0">
      <alignment horizontal="right" vertical="center"/>
    </xf>
    <xf numFmtId="4" fontId="157" fillId="90" borderId="237" applyNumberFormat="0" applyProtection="0">
      <alignment horizontal="right" vertical="center"/>
    </xf>
    <xf numFmtId="4" fontId="157" fillId="91" borderId="240" applyNumberFormat="0" applyProtection="0">
      <alignment horizontal="left" vertical="center" indent="1"/>
    </xf>
    <xf numFmtId="4" fontId="180" fillId="73" borderId="240" applyNumberFormat="0" applyProtection="0">
      <alignment horizontal="left" vertical="center" indent="1"/>
    </xf>
    <xf numFmtId="4" fontId="180" fillId="73" borderId="240" applyNumberFormat="0" applyProtection="0">
      <alignment horizontal="left" vertical="center" indent="1"/>
    </xf>
    <xf numFmtId="4" fontId="157" fillId="92" borderId="237" applyNumberFormat="0" applyProtection="0">
      <alignment horizontal="right" vertical="center"/>
    </xf>
    <xf numFmtId="4" fontId="157" fillId="93" borderId="240" applyNumberFormat="0" applyProtection="0">
      <alignment horizontal="left" vertical="center" indent="1"/>
    </xf>
    <xf numFmtId="4" fontId="157" fillId="92" borderId="240" applyNumberFormat="0" applyProtection="0">
      <alignment horizontal="left" vertical="center" indent="1"/>
    </xf>
    <xf numFmtId="0" fontId="157" fillId="43" borderId="237" applyNumberFormat="0" applyProtection="0">
      <alignment horizontal="left" vertical="center" indent="1"/>
    </xf>
    <xf numFmtId="0" fontId="157" fillId="73" borderId="239" applyNumberFormat="0" applyProtection="0">
      <alignment horizontal="left" vertical="top" indent="1"/>
    </xf>
    <xf numFmtId="0" fontId="157" fillId="94" borderId="237" applyNumberFormat="0" applyProtection="0">
      <alignment horizontal="left" vertical="center" indent="1"/>
    </xf>
    <xf numFmtId="0" fontId="157" fillId="92" borderId="239" applyNumberFormat="0" applyProtection="0">
      <alignment horizontal="left" vertical="top" indent="1"/>
    </xf>
    <xf numFmtId="0" fontId="157" fillId="45" borderId="237" applyNumberFormat="0" applyProtection="0">
      <alignment horizontal="left" vertical="center" indent="1"/>
    </xf>
    <xf numFmtId="0" fontId="157" fillId="45" borderId="239" applyNumberFormat="0" applyProtection="0">
      <alignment horizontal="left" vertical="top" indent="1"/>
    </xf>
    <xf numFmtId="0" fontId="157" fillId="93" borderId="237" applyNumberFormat="0" applyProtection="0">
      <alignment horizontal="left" vertical="center" indent="1"/>
    </xf>
    <xf numFmtId="0" fontId="157" fillId="93" borderId="239" applyNumberFormat="0" applyProtection="0">
      <alignment horizontal="left" vertical="top" indent="1"/>
    </xf>
    <xf numFmtId="0" fontId="181" fillId="73" borderId="241" applyBorder="0"/>
    <xf numFmtId="4" fontId="182" fillId="47" borderId="239" applyNumberFormat="0" applyProtection="0">
      <alignment vertical="center"/>
    </xf>
    <xf numFmtId="0" fontId="176" fillId="44" borderId="236" applyNumberFormat="0" applyAlignment="0" applyProtection="0"/>
    <xf numFmtId="4" fontId="182" fillId="43" borderId="239" applyNumberFormat="0" applyProtection="0">
      <alignment horizontal="left" vertical="center" indent="1"/>
    </xf>
    <xf numFmtId="0" fontId="182" fillId="47" borderId="239" applyNumberFormat="0" applyProtection="0">
      <alignment horizontal="left" vertical="top" indent="1"/>
    </xf>
    <xf numFmtId="4" fontId="157" fillId="0" borderId="237" applyNumberFormat="0" applyProtection="0">
      <alignment horizontal="right" vertical="center"/>
    </xf>
    <xf numFmtId="4" fontId="178" fillId="96" borderId="237" applyNumberFormat="0" applyProtection="0">
      <alignment horizontal="right" vertical="center"/>
    </xf>
    <xf numFmtId="4" fontId="157" fillId="75" borderId="237" applyNumberFormat="0" applyProtection="0">
      <alignment horizontal="left" vertical="center" indent="1"/>
    </xf>
    <xf numFmtId="0" fontId="182" fillId="92" borderId="239" applyNumberFormat="0" applyProtection="0">
      <alignment horizontal="left" vertical="top" indent="1"/>
    </xf>
    <xf numFmtId="4" fontId="183" fillId="97" borderId="240" applyNumberFormat="0" applyProtection="0">
      <alignment horizontal="left" vertical="center" indent="1"/>
    </xf>
    <xf numFmtId="0" fontId="177" fillId="78" borderId="237" applyNumberFormat="0" applyAlignment="0" applyProtection="0"/>
    <xf numFmtId="4" fontId="184" fillId="44" borderId="237" applyNumberFormat="0" applyProtection="0">
      <alignment horizontal="right" vertical="center"/>
    </xf>
    <xf numFmtId="4" fontId="157" fillId="50" borderId="237" applyNumberFormat="0" applyProtection="0">
      <alignment vertical="center"/>
    </xf>
    <xf numFmtId="0" fontId="186" fillId="0" borderId="141" applyNumberFormat="0" applyFill="0" applyAlignment="0" applyProtection="0"/>
    <xf numFmtId="0" fontId="163" fillId="0" borderId="142" applyNumberFormat="0" applyFill="0" applyAlignment="0" applyProtection="0"/>
    <xf numFmtId="4" fontId="178" fillId="85" borderId="237" applyNumberFormat="0" applyProtection="0">
      <alignment vertical="center"/>
    </xf>
    <xf numFmtId="4" fontId="157" fillId="85" borderId="237" applyNumberFormat="0" applyProtection="0">
      <alignment horizontal="left" vertical="center" indent="1"/>
    </xf>
    <xf numFmtId="0" fontId="179" fillId="50" borderId="239" applyNumberFormat="0" applyProtection="0">
      <alignment horizontal="left" vertical="top" indent="1"/>
    </xf>
    <xf numFmtId="0" fontId="42" fillId="47" borderId="242" applyNumberFormat="0" applyFont="0" applyAlignment="0" applyProtection="0"/>
    <xf numFmtId="0" fontId="157" fillId="66" borderId="237" applyNumberFormat="0" applyFont="0" applyAlignment="0" applyProtection="0"/>
    <xf numFmtId="4" fontId="157" fillId="75" borderId="237" applyNumberFormat="0" applyProtection="0">
      <alignment horizontal="left" vertical="center" indent="1"/>
    </xf>
    <xf numFmtId="4" fontId="157" fillId="51" borderId="237" applyNumberFormat="0" applyProtection="0">
      <alignment horizontal="right" vertical="center"/>
    </xf>
    <xf numFmtId="4" fontId="157" fillId="86" borderId="237" applyNumberFormat="0" applyProtection="0">
      <alignment horizontal="right" vertical="center"/>
    </xf>
    <xf numFmtId="4" fontId="157" fillId="76" borderId="240" applyNumberFormat="0" applyProtection="0">
      <alignment horizontal="right" vertical="center"/>
    </xf>
    <xf numFmtId="4" fontId="157" fillId="53" borderId="237" applyNumberFormat="0" applyProtection="0">
      <alignment horizontal="right" vertical="center"/>
    </xf>
    <xf numFmtId="4" fontId="157" fillId="87" borderId="237" applyNumberFormat="0" applyProtection="0">
      <alignment horizontal="right" vertical="center"/>
    </xf>
    <xf numFmtId="4" fontId="157" fillId="52" borderId="237" applyNumberFormat="0" applyProtection="0">
      <alignment horizontal="right" vertical="center"/>
    </xf>
    <xf numFmtId="4" fontId="157" fillId="88" borderId="237" applyNumberFormat="0" applyProtection="0">
      <alignment horizontal="right" vertical="center"/>
    </xf>
    <xf numFmtId="4" fontId="157" fillId="89" borderId="237" applyNumberFormat="0" applyProtection="0">
      <alignment horizontal="right" vertical="center"/>
    </xf>
    <xf numFmtId="4" fontId="157" fillId="90" borderId="237" applyNumberFormat="0" applyProtection="0">
      <alignment horizontal="right" vertical="center"/>
    </xf>
    <xf numFmtId="4" fontId="157" fillId="91" borderId="240" applyNumberFormat="0" applyProtection="0">
      <alignment horizontal="left" vertical="center" indent="1"/>
    </xf>
    <xf numFmtId="4" fontId="180" fillId="73" borderId="240" applyNumberFormat="0" applyProtection="0">
      <alignment horizontal="left" vertical="center" indent="1"/>
    </xf>
    <xf numFmtId="4" fontId="180" fillId="73" borderId="240" applyNumberFormat="0" applyProtection="0">
      <alignment horizontal="left" vertical="center" indent="1"/>
    </xf>
    <xf numFmtId="4" fontId="157" fillId="92" borderId="237" applyNumberFormat="0" applyProtection="0">
      <alignment horizontal="right" vertical="center"/>
    </xf>
    <xf numFmtId="4" fontId="157" fillId="93" borderId="240" applyNumberFormat="0" applyProtection="0">
      <alignment horizontal="left" vertical="center" indent="1"/>
    </xf>
    <xf numFmtId="4" fontId="157" fillId="92" borderId="240" applyNumberFormat="0" applyProtection="0">
      <alignment horizontal="left" vertical="center" indent="1"/>
    </xf>
    <xf numFmtId="0" fontId="157" fillId="43" borderId="237" applyNumberFormat="0" applyProtection="0">
      <alignment horizontal="left" vertical="center" indent="1"/>
    </xf>
    <xf numFmtId="0" fontId="157" fillId="73" borderId="239" applyNumberFormat="0" applyProtection="0">
      <alignment horizontal="left" vertical="top" indent="1"/>
    </xf>
    <xf numFmtId="0" fontId="157" fillId="94" borderId="237" applyNumberFormat="0" applyProtection="0">
      <alignment horizontal="left" vertical="center" indent="1"/>
    </xf>
    <xf numFmtId="0" fontId="157" fillId="92" borderId="239" applyNumberFormat="0" applyProtection="0">
      <alignment horizontal="left" vertical="top" indent="1"/>
    </xf>
    <xf numFmtId="0" fontId="157" fillId="45" borderId="237" applyNumberFormat="0" applyProtection="0">
      <alignment horizontal="left" vertical="center" indent="1"/>
    </xf>
    <xf numFmtId="0" fontId="157" fillId="45" borderId="239" applyNumberFormat="0" applyProtection="0">
      <alignment horizontal="left" vertical="top" indent="1"/>
    </xf>
    <xf numFmtId="0" fontId="157" fillId="93" borderId="237" applyNumberFormat="0" applyProtection="0">
      <alignment horizontal="left" vertical="center" indent="1"/>
    </xf>
    <xf numFmtId="0" fontId="157" fillId="93" borderId="239" applyNumberFormat="0" applyProtection="0">
      <alignment horizontal="left" vertical="top" indent="1"/>
    </xf>
    <xf numFmtId="0" fontId="181" fillId="73" borderId="241" applyBorder="0"/>
    <xf numFmtId="4" fontId="182" fillId="47" borderId="239" applyNumberFormat="0" applyProtection="0">
      <alignment vertical="center"/>
    </xf>
    <xf numFmtId="0" fontId="176" fillId="44" borderId="236" applyNumberFormat="0" applyAlignment="0" applyProtection="0"/>
    <xf numFmtId="4" fontId="182" fillId="43" borderId="239" applyNumberFormat="0" applyProtection="0">
      <alignment horizontal="left" vertical="center" indent="1"/>
    </xf>
    <xf numFmtId="0" fontId="182" fillId="47" borderId="239" applyNumberFormat="0" applyProtection="0">
      <alignment horizontal="left" vertical="top" indent="1"/>
    </xf>
    <xf numFmtId="4" fontId="157" fillId="0" borderId="237" applyNumberFormat="0" applyProtection="0">
      <alignment horizontal="right" vertical="center"/>
    </xf>
    <xf numFmtId="4" fontId="178" fillId="96" borderId="237" applyNumberFormat="0" applyProtection="0">
      <alignment horizontal="right" vertical="center"/>
    </xf>
    <xf numFmtId="4" fontId="157" fillId="75" borderId="237" applyNumberFormat="0" applyProtection="0">
      <alignment horizontal="left" vertical="center" indent="1"/>
    </xf>
    <xf numFmtId="0" fontId="182" fillId="92" borderId="239" applyNumberFormat="0" applyProtection="0">
      <alignment horizontal="left" vertical="top" indent="1"/>
    </xf>
    <xf numFmtId="4" fontId="183" fillId="97" borderId="240" applyNumberFormat="0" applyProtection="0">
      <alignment horizontal="left" vertical="center" indent="1"/>
    </xf>
    <xf numFmtId="0" fontId="177" fillId="78" borderId="237" applyNumberFormat="0" applyAlignment="0" applyProtection="0"/>
    <xf numFmtId="4" fontId="184" fillId="44" borderId="237" applyNumberFormat="0" applyProtection="0">
      <alignment horizontal="right" vertical="center"/>
    </xf>
    <xf numFmtId="4" fontId="157" fillId="50" borderId="237" applyNumberFormat="0" applyProtection="0">
      <alignment vertical="center"/>
    </xf>
    <xf numFmtId="0" fontId="186" fillId="0" borderId="141" applyNumberFormat="0" applyFill="0" applyAlignment="0" applyProtection="0"/>
    <xf numFmtId="0" fontId="163" fillId="0" borderId="142" applyNumberFormat="0" applyFill="0" applyAlignment="0" applyProtection="0"/>
    <xf numFmtId="4" fontId="178" fillId="85" borderId="237" applyNumberFormat="0" applyProtection="0">
      <alignment vertical="center"/>
    </xf>
    <xf numFmtId="4" fontId="157" fillId="85" borderId="237" applyNumberFormat="0" applyProtection="0">
      <alignment horizontal="left" vertical="center" indent="1"/>
    </xf>
    <xf numFmtId="0" fontId="179" fillId="50" borderId="239" applyNumberFormat="0" applyProtection="0">
      <alignment horizontal="left" vertical="top" indent="1"/>
    </xf>
    <xf numFmtId="0" fontId="42" fillId="47" borderId="242" applyNumberFormat="0" applyFont="0" applyAlignment="0" applyProtection="0"/>
    <xf numFmtId="0" fontId="157" fillId="66" borderId="237" applyNumberFormat="0" applyFont="0" applyAlignment="0" applyProtection="0"/>
    <xf numFmtId="4" fontId="157" fillId="75" borderId="237" applyNumberFormat="0" applyProtection="0">
      <alignment horizontal="left" vertical="center" indent="1"/>
    </xf>
    <xf numFmtId="4" fontId="157" fillId="51" borderId="237" applyNumberFormat="0" applyProtection="0">
      <alignment horizontal="right" vertical="center"/>
    </xf>
    <xf numFmtId="4" fontId="157" fillId="86" borderId="237" applyNumberFormat="0" applyProtection="0">
      <alignment horizontal="right" vertical="center"/>
    </xf>
    <xf numFmtId="4" fontId="157" fillId="76" borderId="240" applyNumberFormat="0" applyProtection="0">
      <alignment horizontal="right" vertical="center"/>
    </xf>
    <xf numFmtId="4" fontId="157" fillId="53" borderId="237" applyNumberFormat="0" applyProtection="0">
      <alignment horizontal="right" vertical="center"/>
    </xf>
    <xf numFmtId="4" fontId="157" fillId="87" borderId="237" applyNumberFormat="0" applyProtection="0">
      <alignment horizontal="right" vertical="center"/>
    </xf>
    <xf numFmtId="4" fontId="157" fillId="52" borderId="237" applyNumberFormat="0" applyProtection="0">
      <alignment horizontal="right" vertical="center"/>
    </xf>
    <xf numFmtId="4" fontId="157" fillId="88" borderId="237" applyNumberFormat="0" applyProtection="0">
      <alignment horizontal="right" vertical="center"/>
    </xf>
    <xf numFmtId="4" fontId="157" fillId="89" borderId="237" applyNumberFormat="0" applyProtection="0">
      <alignment horizontal="right" vertical="center"/>
    </xf>
    <xf numFmtId="4" fontId="157" fillId="90" borderId="237" applyNumberFormat="0" applyProtection="0">
      <alignment horizontal="right" vertical="center"/>
    </xf>
    <xf numFmtId="4" fontId="157" fillId="91" borderId="240" applyNumberFormat="0" applyProtection="0">
      <alignment horizontal="left" vertical="center" indent="1"/>
    </xf>
    <xf numFmtId="4" fontId="180" fillId="73" borderId="240" applyNumberFormat="0" applyProtection="0">
      <alignment horizontal="left" vertical="center" indent="1"/>
    </xf>
    <xf numFmtId="4" fontId="180" fillId="73" borderId="240" applyNumberFormat="0" applyProtection="0">
      <alignment horizontal="left" vertical="center" indent="1"/>
    </xf>
    <xf numFmtId="4" fontId="157" fillId="92" borderId="237" applyNumberFormat="0" applyProtection="0">
      <alignment horizontal="right" vertical="center"/>
    </xf>
    <xf numFmtId="4" fontId="157" fillId="93" borderId="240" applyNumberFormat="0" applyProtection="0">
      <alignment horizontal="left" vertical="center" indent="1"/>
    </xf>
    <xf numFmtId="4" fontId="157" fillId="92" borderId="240" applyNumberFormat="0" applyProtection="0">
      <alignment horizontal="left" vertical="center" indent="1"/>
    </xf>
    <xf numFmtId="0" fontId="157" fillId="43" borderId="237" applyNumberFormat="0" applyProtection="0">
      <alignment horizontal="left" vertical="center" indent="1"/>
    </xf>
    <xf numFmtId="0" fontId="157" fillId="73" borderId="239" applyNumberFormat="0" applyProtection="0">
      <alignment horizontal="left" vertical="top" indent="1"/>
    </xf>
    <xf numFmtId="0" fontId="157" fillId="94" borderId="237" applyNumberFormat="0" applyProtection="0">
      <alignment horizontal="left" vertical="center" indent="1"/>
    </xf>
    <xf numFmtId="0" fontId="157" fillId="92" borderId="239" applyNumberFormat="0" applyProtection="0">
      <alignment horizontal="left" vertical="top" indent="1"/>
    </xf>
    <xf numFmtId="0" fontId="157" fillId="45" borderId="237" applyNumberFormat="0" applyProtection="0">
      <alignment horizontal="left" vertical="center" indent="1"/>
    </xf>
    <xf numFmtId="0" fontId="157" fillId="45" borderId="239" applyNumberFormat="0" applyProtection="0">
      <alignment horizontal="left" vertical="top" indent="1"/>
    </xf>
    <xf numFmtId="0" fontId="157" fillId="93" borderId="237" applyNumberFormat="0" applyProtection="0">
      <alignment horizontal="left" vertical="center" indent="1"/>
    </xf>
    <xf numFmtId="0" fontId="157" fillId="93" borderId="239" applyNumberFormat="0" applyProtection="0">
      <alignment horizontal="left" vertical="top" indent="1"/>
    </xf>
    <xf numFmtId="0" fontId="181" fillId="73" borderId="241" applyBorder="0"/>
    <xf numFmtId="4" fontId="182" fillId="47" borderId="239" applyNumberFormat="0" applyProtection="0">
      <alignment vertical="center"/>
    </xf>
    <xf numFmtId="0" fontId="176" fillId="44" borderId="236" applyNumberFormat="0" applyAlignment="0" applyProtection="0"/>
    <xf numFmtId="4" fontId="182" fillId="43" borderId="239" applyNumberFormat="0" applyProtection="0">
      <alignment horizontal="left" vertical="center" indent="1"/>
    </xf>
    <xf numFmtId="0" fontId="182" fillId="47" borderId="239" applyNumberFormat="0" applyProtection="0">
      <alignment horizontal="left" vertical="top" indent="1"/>
    </xf>
    <xf numFmtId="4" fontId="157" fillId="0" borderId="237" applyNumberFormat="0" applyProtection="0">
      <alignment horizontal="right" vertical="center"/>
    </xf>
    <xf numFmtId="4" fontId="178" fillId="96" borderId="237" applyNumberFormat="0" applyProtection="0">
      <alignment horizontal="right" vertical="center"/>
    </xf>
    <xf numFmtId="4" fontId="157" fillId="75" borderId="237" applyNumberFormat="0" applyProtection="0">
      <alignment horizontal="left" vertical="center" indent="1"/>
    </xf>
    <xf numFmtId="0" fontId="182" fillId="92" borderId="239" applyNumberFormat="0" applyProtection="0">
      <alignment horizontal="left" vertical="top" indent="1"/>
    </xf>
    <xf numFmtId="4" fontId="183" fillId="97" borderId="240" applyNumberFormat="0" applyProtection="0">
      <alignment horizontal="left" vertical="center" indent="1"/>
    </xf>
    <xf numFmtId="0" fontId="177" fillId="78" borderId="237" applyNumberFormat="0" applyAlignment="0" applyProtection="0"/>
    <xf numFmtId="4" fontId="184" fillId="44" borderId="237" applyNumberFormat="0" applyProtection="0">
      <alignment horizontal="right" vertical="center"/>
    </xf>
    <xf numFmtId="4" fontId="157" fillId="50" borderId="237" applyNumberFormat="0" applyProtection="0">
      <alignment vertical="center"/>
    </xf>
    <xf numFmtId="0" fontId="186" fillId="0" borderId="141" applyNumberFormat="0" applyFill="0" applyAlignment="0" applyProtection="0"/>
    <xf numFmtId="0" fontId="163" fillId="0" borderId="142" applyNumberFormat="0" applyFill="0" applyAlignment="0" applyProtection="0"/>
    <xf numFmtId="4" fontId="178" fillId="85" borderId="237" applyNumberFormat="0" applyProtection="0">
      <alignment vertical="center"/>
    </xf>
    <xf numFmtId="4" fontId="157" fillId="85" borderId="237" applyNumberFormat="0" applyProtection="0">
      <alignment horizontal="left" vertical="center" indent="1"/>
    </xf>
    <xf numFmtId="0" fontId="179" fillId="50" borderId="239" applyNumberFormat="0" applyProtection="0">
      <alignment horizontal="left" vertical="top" indent="1"/>
    </xf>
    <xf numFmtId="0" fontId="42" fillId="47" borderId="242" applyNumberFormat="0" applyFont="0" applyAlignment="0" applyProtection="0"/>
    <xf numFmtId="0" fontId="157" fillId="66" borderId="237" applyNumberFormat="0" applyFont="0" applyAlignment="0" applyProtection="0"/>
    <xf numFmtId="4" fontId="157" fillId="75" borderId="237" applyNumberFormat="0" applyProtection="0">
      <alignment horizontal="left" vertical="center" indent="1"/>
    </xf>
    <xf numFmtId="4" fontId="157" fillId="51" borderId="237" applyNumberFormat="0" applyProtection="0">
      <alignment horizontal="right" vertical="center"/>
    </xf>
    <xf numFmtId="4" fontId="157" fillId="86" borderId="237" applyNumberFormat="0" applyProtection="0">
      <alignment horizontal="right" vertical="center"/>
    </xf>
    <xf numFmtId="4" fontId="157" fillId="76" borderId="240" applyNumberFormat="0" applyProtection="0">
      <alignment horizontal="right" vertical="center"/>
    </xf>
    <xf numFmtId="4" fontId="157" fillId="53" borderId="237" applyNumberFormat="0" applyProtection="0">
      <alignment horizontal="right" vertical="center"/>
    </xf>
    <xf numFmtId="4" fontId="157" fillId="87" borderId="237" applyNumberFormat="0" applyProtection="0">
      <alignment horizontal="right" vertical="center"/>
    </xf>
    <xf numFmtId="4" fontId="157" fillId="52" borderId="237" applyNumberFormat="0" applyProtection="0">
      <alignment horizontal="right" vertical="center"/>
    </xf>
    <xf numFmtId="4" fontId="157" fillId="88" borderId="237" applyNumberFormat="0" applyProtection="0">
      <alignment horizontal="right" vertical="center"/>
    </xf>
    <xf numFmtId="4" fontId="157" fillId="89" borderId="237" applyNumberFormat="0" applyProtection="0">
      <alignment horizontal="right" vertical="center"/>
    </xf>
    <xf numFmtId="4" fontId="157" fillId="90" borderId="237" applyNumberFormat="0" applyProtection="0">
      <alignment horizontal="right" vertical="center"/>
    </xf>
    <xf numFmtId="4" fontId="157" fillId="91" borderId="240" applyNumberFormat="0" applyProtection="0">
      <alignment horizontal="left" vertical="center" indent="1"/>
    </xf>
    <xf numFmtId="4" fontId="180" fillId="73" borderId="240" applyNumberFormat="0" applyProtection="0">
      <alignment horizontal="left" vertical="center" indent="1"/>
    </xf>
    <xf numFmtId="4" fontId="180" fillId="73" borderId="240" applyNumberFormat="0" applyProtection="0">
      <alignment horizontal="left" vertical="center" indent="1"/>
    </xf>
    <xf numFmtId="4" fontId="157" fillId="92" borderId="237" applyNumberFormat="0" applyProtection="0">
      <alignment horizontal="right" vertical="center"/>
    </xf>
    <xf numFmtId="4" fontId="157" fillId="93" borderId="240" applyNumberFormat="0" applyProtection="0">
      <alignment horizontal="left" vertical="center" indent="1"/>
    </xf>
    <xf numFmtId="4" fontId="157" fillId="92" borderId="240" applyNumberFormat="0" applyProtection="0">
      <alignment horizontal="left" vertical="center" indent="1"/>
    </xf>
    <xf numFmtId="0" fontId="157" fillId="43" borderId="237" applyNumberFormat="0" applyProtection="0">
      <alignment horizontal="left" vertical="center" indent="1"/>
    </xf>
    <xf numFmtId="0" fontId="157" fillId="73" borderId="239" applyNumberFormat="0" applyProtection="0">
      <alignment horizontal="left" vertical="top" indent="1"/>
    </xf>
    <xf numFmtId="0" fontId="157" fillId="94" borderId="237" applyNumberFormat="0" applyProtection="0">
      <alignment horizontal="left" vertical="center" indent="1"/>
    </xf>
    <xf numFmtId="0" fontId="157" fillId="92" borderId="239" applyNumberFormat="0" applyProtection="0">
      <alignment horizontal="left" vertical="top" indent="1"/>
    </xf>
    <xf numFmtId="0" fontId="157" fillId="45" borderId="237" applyNumberFormat="0" applyProtection="0">
      <alignment horizontal="left" vertical="center" indent="1"/>
    </xf>
    <xf numFmtId="0" fontId="157" fillId="45" borderId="239" applyNumberFormat="0" applyProtection="0">
      <alignment horizontal="left" vertical="top" indent="1"/>
    </xf>
    <xf numFmtId="0" fontId="157" fillId="93" borderId="237" applyNumberFormat="0" applyProtection="0">
      <alignment horizontal="left" vertical="center" indent="1"/>
    </xf>
    <xf numFmtId="0" fontId="157" fillId="93" borderId="239" applyNumberFormat="0" applyProtection="0">
      <alignment horizontal="left" vertical="top" indent="1"/>
    </xf>
    <xf numFmtId="0" fontId="181" fillId="73" borderId="241" applyBorder="0"/>
    <xf numFmtId="4" fontId="182" fillId="47" borderId="239" applyNumberFormat="0" applyProtection="0">
      <alignment vertical="center"/>
    </xf>
    <xf numFmtId="0" fontId="176" fillId="44" borderId="236" applyNumberFormat="0" applyAlignment="0" applyProtection="0"/>
    <xf numFmtId="4" fontId="182" fillId="43" borderId="239" applyNumberFormat="0" applyProtection="0">
      <alignment horizontal="left" vertical="center" indent="1"/>
    </xf>
    <xf numFmtId="0" fontId="182" fillId="47" borderId="239" applyNumberFormat="0" applyProtection="0">
      <alignment horizontal="left" vertical="top" indent="1"/>
    </xf>
    <xf numFmtId="4" fontId="157" fillId="0" borderId="237" applyNumberFormat="0" applyProtection="0">
      <alignment horizontal="right" vertical="center"/>
    </xf>
    <xf numFmtId="4" fontId="178" fillId="96" borderId="237" applyNumberFormat="0" applyProtection="0">
      <alignment horizontal="right" vertical="center"/>
    </xf>
    <xf numFmtId="4" fontId="157" fillId="75" borderId="237" applyNumberFormat="0" applyProtection="0">
      <alignment horizontal="left" vertical="center" indent="1"/>
    </xf>
    <xf numFmtId="0" fontId="182" fillId="92" borderId="239" applyNumberFormat="0" applyProtection="0">
      <alignment horizontal="left" vertical="top" indent="1"/>
    </xf>
    <xf numFmtId="4" fontId="183" fillId="97" borderId="240" applyNumberFormat="0" applyProtection="0">
      <alignment horizontal="left" vertical="center" indent="1"/>
    </xf>
    <xf numFmtId="0" fontId="177" fillId="78" borderId="237" applyNumberFormat="0" applyAlignment="0" applyProtection="0"/>
    <xf numFmtId="4" fontId="184" fillId="44" borderId="237" applyNumberFormat="0" applyProtection="0">
      <alignment horizontal="right" vertical="center"/>
    </xf>
    <xf numFmtId="4" fontId="157" fillId="50" borderId="237" applyNumberFormat="0" applyProtection="0">
      <alignment vertical="center"/>
    </xf>
    <xf numFmtId="0" fontId="186" fillId="0" borderId="141" applyNumberFormat="0" applyFill="0" applyAlignment="0" applyProtection="0"/>
    <xf numFmtId="0" fontId="163" fillId="0" borderId="142" applyNumberFormat="0" applyFill="0" applyAlignment="0" applyProtection="0"/>
    <xf numFmtId="4" fontId="178" fillId="85" borderId="237" applyNumberFormat="0" applyProtection="0">
      <alignment vertical="center"/>
    </xf>
    <xf numFmtId="4" fontId="157" fillId="85" borderId="237" applyNumberFormat="0" applyProtection="0">
      <alignment horizontal="left" vertical="center" indent="1"/>
    </xf>
    <xf numFmtId="0" fontId="179" fillId="50" borderId="239" applyNumberFormat="0" applyProtection="0">
      <alignment horizontal="left" vertical="top" indent="1"/>
    </xf>
    <xf numFmtId="0" fontId="42" fillId="47" borderId="242" applyNumberFormat="0" applyFont="0" applyAlignment="0" applyProtection="0"/>
    <xf numFmtId="0" fontId="157" fillId="66" borderId="237" applyNumberFormat="0" applyFont="0" applyAlignment="0" applyProtection="0"/>
    <xf numFmtId="4" fontId="157" fillId="75" borderId="237" applyNumberFormat="0" applyProtection="0">
      <alignment horizontal="left" vertical="center" indent="1"/>
    </xf>
    <xf numFmtId="4" fontId="157" fillId="51" borderId="237" applyNumberFormat="0" applyProtection="0">
      <alignment horizontal="right" vertical="center"/>
    </xf>
    <xf numFmtId="4" fontId="157" fillId="86" borderId="237" applyNumberFormat="0" applyProtection="0">
      <alignment horizontal="right" vertical="center"/>
    </xf>
    <xf numFmtId="4" fontId="157" fillId="76" borderId="240" applyNumberFormat="0" applyProtection="0">
      <alignment horizontal="right" vertical="center"/>
    </xf>
    <xf numFmtId="4" fontId="157" fillId="53" borderId="237" applyNumberFormat="0" applyProtection="0">
      <alignment horizontal="right" vertical="center"/>
    </xf>
    <xf numFmtId="4" fontId="157" fillId="87" borderId="237" applyNumberFormat="0" applyProtection="0">
      <alignment horizontal="right" vertical="center"/>
    </xf>
    <xf numFmtId="4" fontId="157" fillId="52" borderId="237" applyNumberFormat="0" applyProtection="0">
      <alignment horizontal="right" vertical="center"/>
    </xf>
    <xf numFmtId="4" fontId="157" fillId="88" borderId="237" applyNumberFormat="0" applyProtection="0">
      <alignment horizontal="right" vertical="center"/>
    </xf>
    <xf numFmtId="4" fontId="157" fillId="89" borderId="237" applyNumberFormat="0" applyProtection="0">
      <alignment horizontal="right" vertical="center"/>
    </xf>
    <xf numFmtId="4" fontId="157" fillId="90" borderId="237" applyNumberFormat="0" applyProtection="0">
      <alignment horizontal="right" vertical="center"/>
    </xf>
    <xf numFmtId="4" fontId="157" fillId="91" borderId="240" applyNumberFormat="0" applyProtection="0">
      <alignment horizontal="left" vertical="center" indent="1"/>
    </xf>
    <xf numFmtId="4" fontId="180" fillId="73" borderId="240" applyNumberFormat="0" applyProtection="0">
      <alignment horizontal="left" vertical="center" indent="1"/>
    </xf>
    <xf numFmtId="4" fontId="180" fillId="73" borderId="240" applyNumberFormat="0" applyProtection="0">
      <alignment horizontal="left" vertical="center" indent="1"/>
    </xf>
    <xf numFmtId="4" fontId="157" fillId="92" borderId="237" applyNumberFormat="0" applyProtection="0">
      <alignment horizontal="right" vertical="center"/>
    </xf>
    <xf numFmtId="4" fontId="157" fillId="93" borderId="240" applyNumberFormat="0" applyProtection="0">
      <alignment horizontal="left" vertical="center" indent="1"/>
    </xf>
    <xf numFmtId="4" fontId="157" fillId="92" borderId="240" applyNumberFormat="0" applyProtection="0">
      <alignment horizontal="left" vertical="center" indent="1"/>
    </xf>
    <xf numFmtId="0" fontId="157" fillId="43" borderId="237" applyNumberFormat="0" applyProtection="0">
      <alignment horizontal="left" vertical="center" indent="1"/>
    </xf>
    <xf numFmtId="0" fontId="157" fillId="73" borderId="239" applyNumberFormat="0" applyProtection="0">
      <alignment horizontal="left" vertical="top" indent="1"/>
    </xf>
    <xf numFmtId="0" fontId="157" fillId="94" borderId="237" applyNumberFormat="0" applyProtection="0">
      <alignment horizontal="left" vertical="center" indent="1"/>
    </xf>
    <xf numFmtId="0" fontId="157" fillId="92" borderId="239" applyNumberFormat="0" applyProtection="0">
      <alignment horizontal="left" vertical="top" indent="1"/>
    </xf>
    <xf numFmtId="0" fontId="157" fillId="45" borderId="237" applyNumberFormat="0" applyProtection="0">
      <alignment horizontal="left" vertical="center" indent="1"/>
    </xf>
    <xf numFmtId="0" fontId="157" fillId="45" borderId="239" applyNumberFormat="0" applyProtection="0">
      <alignment horizontal="left" vertical="top" indent="1"/>
    </xf>
    <xf numFmtId="0" fontId="157" fillId="93" borderId="237" applyNumberFormat="0" applyProtection="0">
      <alignment horizontal="left" vertical="center" indent="1"/>
    </xf>
    <xf numFmtId="0" fontId="157" fillId="93" borderId="239" applyNumberFormat="0" applyProtection="0">
      <alignment horizontal="left" vertical="top" indent="1"/>
    </xf>
    <xf numFmtId="0" fontId="181" fillId="73" borderId="241" applyBorder="0"/>
    <xf numFmtId="4" fontId="182" fillId="47" borderId="239" applyNumberFormat="0" applyProtection="0">
      <alignment vertical="center"/>
    </xf>
    <xf numFmtId="0" fontId="176" fillId="44" borderId="236" applyNumberFormat="0" applyAlignment="0" applyProtection="0"/>
    <xf numFmtId="4" fontId="182" fillId="43" borderId="239" applyNumberFormat="0" applyProtection="0">
      <alignment horizontal="left" vertical="center" indent="1"/>
    </xf>
    <xf numFmtId="0" fontId="182" fillId="47" borderId="239" applyNumberFormat="0" applyProtection="0">
      <alignment horizontal="left" vertical="top" indent="1"/>
    </xf>
    <xf numFmtId="4" fontId="157" fillId="0" borderId="237" applyNumberFormat="0" applyProtection="0">
      <alignment horizontal="right" vertical="center"/>
    </xf>
    <xf numFmtId="4" fontId="178" fillId="96" borderId="237" applyNumberFormat="0" applyProtection="0">
      <alignment horizontal="right" vertical="center"/>
    </xf>
    <xf numFmtId="4" fontId="157" fillId="75" borderId="237" applyNumberFormat="0" applyProtection="0">
      <alignment horizontal="left" vertical="center" indent="1"/>
    </xf>
    <xf numFmtId="0" fontId="182" fillId="92" borderId="239" applyNumberFormat="0" applyProtection="0">
      <alignment horizontal="left" vertical="top" indent="1"/>
    </xf>
    <xf numFmtId="4" fontId="183" fillId="97" borderId="240" applyNumberFormat="0" applyProtection="0">
      <alignment horizontal="left" vertical="center" indent="1"/>
    </xf>
    <xf numFmtId="0" fontId="177" fillId="78" borderId="237" applyNumberFormat="0" applyAlignment="0" applyProtection="0"/>
    <xf numFmtId="4" fontId="184" fillId="44" borderId="237" applyNumberFormat="0" applyProtection="0">
      <alignment horizontal="right" vertical="center"/>
    </xf>
    <xf numFmtId="4" fontId="157" fillId="50" borderId="237" applyNumberFormat="0" applyProtection="0">
      <alignment vertical="center"/>
    </xf>
    <xf numFmtId="0" fontId="186" fillId="0" borderId="141" applyNumberFormat="0" applyFill="0" applyAlignment="0" applyProtection="0"/>
    <xf numFmtId="0" fontId="163" fillId="0" borderId="142" applyNumberFormat="0" applyFill="0" applyAlignment="0" applyProtection="0"/>
    <xf numFmtId="4" fontId="178" fillId="85" borderId="237" applyNumberFormat="0" applyProtection="0">
      <alignment vertical="center"/>
    </xf>
    <xf numFmtId="4" fontId="157" fillId="85" borderId="237" applyNumberFormat="0" applyProtection="0">
      <alignment horizontal="left" vertical="center" indent="1"/>
    </xf>
    <xf numFmtId="0" fontId="179" fillId="50" borderId="239" applyNumberFormat="0" applyProtection="0">
      <alignment horizontal="left" vertical="top" indent="1"/>
    </xf>
    <xf numFmtId="0" fontId="42" fillId="47" borderId="242" applyNumberFormat="0" applyFont="0" applyAlignment="0" applyProtection="0"/>
    <xf numFmtId="0" fontId="157" fillId="66" borderId="237" applyNumberFormat="0" applyFont="0" applyAlignment="0" applyProtection="0"/>
    <xf numFmtId="4" fontId="157" fillId="75" borderId="237" applyNumberFormat="0" applyProtection="0">
      <alignment horizontal="left" vertical="center" indent="1"/>
    </xf>
    <xf numFmtId="4" fontId="157" fillId="51" borderId="237" applyNumberFormat="0" applyProtection="0">
      <alignment horizontal="right" vertical="center"/>
    </xf>
    <xf numFmtId="4" fontId="157" fillId="86" borderId="237" applyNumberFormat="0" applyProtection="0">
      <alignment horizontal="right" vertical="center"/>
    </xf>
    <xf numFmtId="4" fontId="157" fillId="76" borderId="240" applyNumberFormat="0" applyProtection="0">
      <alignment horizontal="right" vertical="center"/>
    </xf>
    <xf numFmtId="4" fontId="157" fillId="53" borderId="237" applyNumberFormat="0" applyProtection="0">
      <alignment horizontal="right" vertical="center"/>
    </xf>
    <xf numFmtId="4" fontId="157" fillId="87" borderId="237" applyNumberFormat="0" applyProtection="0">
      <alignment horizontal="right" vertical="center"/>
    </xf>
    <xf numFmtId="4" fontId="157" fillId="52" borderId="237" applyNumberFormat="0" applyProtection="0">
      <alignment horizontal="right" vertical="center"/>
    </xf>
    <xf numFmtId="4" fontId="157" fillId="88" borderId="237" applyNumberFormat="0" applyProtection="0">
      <alignment horizontal="right" vertical="center"/>
    </xf>
    <xf numFmtId="4" fontId="157" fillId="89" borderId="237" applyNumberFormat="0" applyProtection="0">
      <alignment horizontal="right" vertical="center"/>
    </xf>
    <xf numFmtId="4" fontId="157" fillId="90" borderId="237" applyNumberFormat="0" applyProtection="0">
      <alignment horizontal="right" vertical="center"/>
    </xf>
    <xf numFmtId="4" fontId="157" fillId="91" borderId="240" applyNumberFormat="0" applyProtection="0">
      <alignment horizontal="left" vertical="center" indent="1"/>
    </xf>
    <xf numFmtId="4" fontId="180" fillId="73" borderId="240" applyNumberFormat="0" applyProtection="0">
      <alignment horizontal="left" vertical="center" indent="1"/>
    </xf>
    <xf numFmtId="4" fontId="180" fillId="73" borderId="240" applyNumberFormat="0" applyProtection="0">
      <alignment horizontal="left" vertical="center" indent="1"/>
    </xf>
    <xf numFmtId="4" fontId="157" fillId="92" borderId="237" applyNumberFormat="0" applyProtection="0">
      <alignment horizontal="right" vertical="center"/>
    </xf>
    <xf numFmtId="4" fontId="157" fillId="93" borderId="240" applyNumberFormat="0" applyProtection="0">
      <alignment horizontal="left" vertical="center" indent="1"/>
    </xf>
    <xf numFmtId="4" fontId="157" fillId="92" borderId="240" applyNumberFormat="0" applyProtection="0">
      <alignment horizontal="left" vertical="center" indent="1"/>
    </xf>
    <xf numFmtId="0" fontId="157" fillId="43" borderId="237" applyNumberFormat="0" applyProtection="0">
      <alignment horizontal="left" vertical="center" indent="1"/>
    </xf>
    <xf numFmtId="0" fontId="157" fillId="73" borderId="239" applyNumberFormat="0" applyProtection="0">
      <alignment horizontal="left" vertical="top" indent="1"/>
    </xf>
    <xf numFmtId="0" fontId="157" fillId="94" borderId="237" applyNumberFormat="0" applyProtection="0">
      <alignment horizontal="left" vertical="center" indent="1"/>
    </xf>
    <xf numFmtId="0" fontId="157" fillId="92" borderId="239" applyNumberFormat="0" applyProtection="0">
      <alignment horizontal="left" vertical="top" indent="1"/>
    </xf>
    <xf numFmtId="0" fontId="157" fillId="45" borderId="237" applyNumberFormat="0" applyProtection="0">
      <alignment horizontal="left" vertical="center" indent="1"/>
    </xf>
    <xf numFmtId="0" fontId="157" fillId="45" borderId="239" applyNumberFormat="0" applyProtection="0">
      <alignment horizontal="left" vertical="top" indent="1"/>
    </xf>
    <xf numFmtId="0" fontId="157" fillId="93" borderId="237" applyNumberFormat="0" applyProtection="0">
      <alignment horizontal="left" vertical="center" indent="1"/>
    </xf>
    <xf numFmtId="0" fontId="157" fillId="93" borderId="239" applyNumberFormat="0" applyProtection="0">
      <alignment horizontal="left" vertical="top" indent="1"/>
    </xf>
    <xf numFmtId="0" fontId="181" fillId="73" borderId="241" applyBorder="0"/>
    <xf numFmtId="4" fontId="182" fillId="47" borderId="239" applyNumberFormat="0" applyProtection="0">
      <alignment vertical="center"/>
    </xf>
    <xf numFmtId="4" fontId="178" fillId="95" borderId="235" applyNumberFormat="0" applyProtection="0">
      <alignment vertical="center"/>
    </xf>
    <xf numFmtId="4" fontId="182" fillId="43" borderId="239" applyNumberFormat="0" applyProtection="0">
      <alignment horizontal="left" vertical="center" indent="1"/>
    </xf>
    <xf numFmtId="0" fontId="182" fillId="47" borderId="239" applyNumberFormat="0" applyProtection="0">
      <alignment horizontal="left" vertical="top" indent="1"/>
    </xf>
    <xf numFmtId="4" fontId="157" fillId="0" borderId="237" applyNumberFormat="0" applyProtection="0">
      <alignment horizontal="right" vertical="center"/>
    </xf>
    <xf numFmtId="4" fontId="178" fillId="96" borderId="237" applyNumberFormat="0" applyProtection="0">
      <alignment horizontal="right" vertical="center"/>
    </xf>
    <xf numFmtId="4" fontId="157" fillId="75" borderId="237" applyNumberFormat="0" applyProtection="0">
      <alignment horizontal="left" vertical="center" indent="1"/>
    </xf>
    <xf numFmtId="0" fontId="182" fillId="92" borderId="239" applyNumberFormat="0" applyProtection="0">
      <alignment horizontal="left" vertical="top" indent="1"/>
    </xf>
    <xf numFmtId="4" fontId="183" fillId="97" borderId="240" applyNumberFormat="0" applyProtection="0">
      <alignment horizontal="left" vertical="center" indent="1"/>
    </xf>
    <xf numFmtId="0" fontId="157" fillId="98" borderId="235"/>
    <xf numFmtId="4" fontId="184" fillId="44" borderId="237" applyNumberFormat="0" applyProtection="0">
      <alignment horizontal="right" vertical="center"/>
    </xf>
    <xf numFmtId="0" fontId="176" fillId="44" borderId="236" applyNumberFormat="0" applyAlignment="0" applyProtection="0"/>
    <xf numFmtId="0" fontId="177" fillId="78" borderId="237" applyNumberFormat="0" applyAlignment="0" applyProtection="0"/>
    <xf numFmtId="4" fontId="157" fillId="50" borderId="237" applyNumberFormat="0" applyProtection="0">
      <alignment vertical="center"/>
    </xf>
    <xf numFmtId="4" fontId="178" fillId="85" borderId="237" applyNumberFormat="0" applyProtection="0">
      <alignment vertical="center"/>
    </xf>
    <xf numFmtId="4" fontId="157" fillId="85" borderId="237" applyNumberFormat="0" applyProtection="0">
      <alignment horizontal="left" vertical="center" indent="1"/>
    </xf>
    <xf numFmtId="0" fontId="179" fillId="50" borderId="239" applyNumberFormat="0" applyProtection="0">
      <alignment horizontal="left" vertical="top" indent="1"/>
    </xf>
    <xf numFmtId="0" fontId="157" fillId="66" borderId="237" applyNumberFormat="0" applyFont="0" applyAlignment="0" applyProtection="0"/>
    <xf numFmtId="4" fontId="157" fillId="75" borderId="237" applyNumberFormat="0" applyProtection="0">
      <alignment horizontal="left" vertical="center" indent="1"/>
    </xf>
    <xf numFmtId="4" fontId="157" fillId="51" borderId="237" applyNumberFormat="0" applyProtection="0">
      <alignment horizontal="right" vertical="center"/>
    </xf>
    <xf numFmtId="4" fontId="157" fillId="86" borderId="237" applyNumberFormat="0" applyProtection="0">
      <alignment horizontal="right" vertical="center"/>
    </xf>
    <xf numFmtId="4" fontId="157" fillId="76" borderId="240" applyNumberFormat="0" applyProtection="0">
      <alignment horizontal="right" vertical="center"/>
    </xf>
    <xf numFmtId="4" fontId="157" fillId="53" borderId="237" applyNumberFormat="0" applyProtection="0">
      <alignment horizontal="right" vertical="center"/>
    </xf>
    <xf numFmtId="4" fontId="157" fillId="87" borderId="237" applyNumberFormat="0" applyProtection="0">
      <alignment horizontal="right" vertical="center"/>
    </xf>
    <xf numFmtId="4" fontId="157" fillId="52" borderId="237" applyNumberFormat="0" applyProtection="0">
      <alignment horizontal="right" vertical="center"/>
    </xf>
    <xf numFmtId="4" fontId="157" fillId="88" borderId="237" applyNumberFormat="0" applyProtection="0">
      <alignment horizontal="right" vertical="center"/>
    </xf>
    <xf numFmtId="4" fontId="157" fillId="89" borderId="237" applyNumberFormat="0" applyProtection="0">
      <alignment horizontal="right" vertical="center"/>
    </xf>
    <xf numFmtId="4" fontId="157" fillId="90" borderId="237" applyNumberFormat="0" applyProtection="0">
      <alignment horizontal="right" vertical="center"/>
    </xf>
    <xf numFmtId="4" fontId="157" fillId="91" borderId="240" applyNumberFormat="0" applyProtection="0">
      <alignment horizontal="left" vertical="center" indent="1"/>
    </xf>
    <xf numFmtId="4" fontId="180" fillId="73" borderId="240" applyNumberFormat="0" applyProtection="0">
      <alignment horizontal="left" vertical="center" indent="1"/>
    </xf>
    <xf numFmtId="4" fontId="180" fillId="73" borderId="240" applyNumberFormat="0" applyProtection="0">
      <alignment horizontal="left" vertical="center" indent="1"/>
    </xf>
    <xf numFmtId="4" fontId="157" fillId="92" borderId="237" applyNumberFormat="0" applyProtection="0">
      <alignment horizontal="right" vertical="center"/>
    </xf>
    <xf numFmtId="4" fontId="157" fillId="93" borderId="240" applyNumberFormat="0" applyProtection="0">
      <alignment horizontal="left" vertical="center" indent="1"/>
    </xf>
    <xf numFmtId="4" fontId="157" fillId="92" borderId="240" applyNumberFormat="0" applyProtection="0">
      <alignment horizontal="left" vertical="center" indent="1"/>
    </xf>
    <xf numFmtId="0" fontId="157" fillId="43" borderId="237" applyNumberFormat="0" applyProtection="0">
      <alignment horizontal="left" vertical="center" indent="1"/>
    </xf>
    <xf numFmtId="0" fontId="157" fillId="73" borderId="239" applyNumberFormat="0" applyProtection="0">
      <alignment horizontal="left" vertical="top" indent="1"/>
    </xf>
    <xf numFmtId="0" fontId="157" fillId="94" borderId="237" applyNumberFormat="0" applyProtection="0">
      <alignment horizontal="left" vertical="center" indent="1"/>
    </xf>
    <xf numFmtId="0" fontId="157" fillId="92" borderId="239" applyNumberFormat="0" applyProtection="0">
      <alignment horizontal="left" vertical="top" indent="1"/>
    </xf>
    <xf numFmtId="0" fontId="157" fillId="45" borderId="237" applyNumberFormat="0" applyProtection="0">
      <alignment horizontal="left" vertical="center" indent="1"/>
    </xf>
    <xf numFmtId="0" fontId="157" fillId="45" borderId="239" applyNumberFormat="0" applyProtection="0">
      <alignment horizontal="left" vertical="top" indent="1"/>
    </xf>
    <xf numFmtId="0" fontId="157" fillId="93" borderId="237" applyNumberFormat="0" applyProtection="0">
      <alignment horizontal="left" vertical="center" indent="1"/>
    </xf>
    <xf numFmtId="0" fontId="157" fillId="93" borderId="239" applyNumberFormat="0" applyProtection="0">
      <alignment horizontal="left" vertical="top" indent="1"/>
    </xf>
    <xf numFmtId="0" fontId="181" fillId="73" borderId="241" applyBorder="0"/>
    <xf numFmtId="4" fontId="182" fillId="47" borderId="239" applyNumberFormat="0" applyProtection="0">
      <alignment vertical="center"/>
    </xf>
    <xf numFmtId="4" fontId="182" fillId="43" borderId="239" applyNumberFormat="0" applyProtection="0">
      <alignment horizontal="left" vertical="center" indent="1"/>
    </xf>
    <xf numFmtId="0" fontId="182" fillId="47" borderId="239" applyNumberFormat="0" applyProtection="0">
      <alignment horizontal="left" vertical="top" indent="1"/>
    </xf>
    <xf numFmtId="4" fontId="157" fillId="0" borderId="237" applyNumberFormat="0" applyProtection="0">
      <alignment horizontal="right" vertical="center"/>
    </xf>
    <xf numFmtId="4" fontId="178" fillId="96" borderId="237" applyNumberFormat="0" applyProtection="0">
      <alignment horizontal="right" vertical="center"/>
    </xf>
    <xf numFmtId="4" fontId="157" fillId="75" borderId="237" applyNumberFormat="0" applyProtection="0">
      <alignment horizontal="left" vertical="center" indent="1"/>
    </xf>
    <xf numFmtId="0" fontId="182" fillId="92" borderId="239" applyNumberFormat="0" applyProtection="0">
      <alignment horizontal="left" vertical="top" indent="1"/>
    </xf>
    <xf numFmtId="4" fontId="183" fillId="97" borderId="240" applyNumberFormat="0" applyProtection="0">
      <alignment horizontal="left" vertical="center" indent="1"/>
    </xf>
    <xf numFmtId="4" fontId="184" fillId="44" borderId="237" applyNumberFormat="0" applyProtection="0">
      <alignment horizontal="right" vertical="center"/>
    </xf>
    <xf numFmtId="0" fontId="42" fillId="47" borderId="242" applyNumberFormat="0" applyFont="0" applyAlignment="0" applyProtection="0"/>
    <xf numFmtId="0" fontId="157" fillId="66" borderId="237" applyNumberFormat="0" applyFont="0" applyAlignment="0" applyProtection="0"/>
    <xf numFmtId="4" fontId="157" fillId="51" borderId="237" applyNumberFormat="0" applyProtection="0">
      <alignment horizontal="right" vertical="center"/>
    </xf>
    <xf numFmtId="4" fontId="157" fillId="86" borderId="237" applyNumberFormat="0" applyProtection="0">
      <alignment horizontal="right" vertical="center"/>
    </xf>
    <xf numFmtId="4" fontId="157" fillId="76" borderId="240" applyNumberFormat="0" applyProtection="0">
      <alignment horizontal="right" vertical="center"/>
    </xf>
    <xf numFmtId="4" fontId="157" fillId="53" borderId="237" applyNumberFormat="0" applyProtection="0">
      <alignment horizontal="right" vertical="center"/>
    </xf>
    <xf numFmtId="4" fontId="157" fillId="87" borderId="237" applyNumberFormat="0" applyProtection="0">
      <alignment horizontal="right" vertical="center"/>
    </xf>
    <xf numFmtId="4" fontId="157" fillId="52" borderId="237" applyNumberFormat="0" applyProtection="0">
      <alignment horizontal="right" vertical="center"/>
    </xf>
    <xf numFmtId="4" fontId="157" fillId="88" borderId="237" applyNumberFormat="0" applyProtection="0">
      <alignment horizontal="right" vertical="center"/>
    </xf>
    <xf numFmtId="4" fontId="157" fillId="89" borderId="237" applyNumberFormat="0" applyProtection="0">
      <alignment horizontal="right" vertical="center"/>
    </xf>
    <xf numFmtId="4" fontId="157" fillId="90" borderId="237" applyNumberFormat="0" applyProtection="0">
      <alignment horizontal="right" vertical="center"/>
    </xf>
    <xf numFmtId="4" fontId="157" fillId="91" borderId="240" applyNumberFormat="0" applyProtection="0">
      <alignment horizontal="left" vertical="center" indent="1"/>
    </xf>
    <xf numFmtId="4" fontId="180" fillId="73" borderId="240" applyNumberFormat="0" applyProtection="0">
      <alignment horizontal="left" vertical="center" indent="1"/>
    </xf>
    <xf numFmtId="4" fontId="180" fillId="73" borderId="240" applyNumberFormat="0" applyProtection="0">
      <alignment horizontal="left" vertical="center" indent="1"/>
    </xf>
    <xf numFmtId="4" fontId="157" fillId="92" borderId="237" applyNumberFormat="0" applyProtection="0">
      <alignment horizontal="right" vertical="center"/>
    </xf>
    <xf numFmtId="4" fontId="157" fillId="93" borderId="240" applyNumberFormat="0" applyProtection="0">
      <alignment horizontal="left" vertical="center" indent="1"/>
    </xf>
    <xf numFmtId="4" fontId="157" fillId="92" borderId="240" applyNumberFormat="0" applyProtection="0">
      <alignment horizontal="left" vertical="center" indent="1"/>
    </xf>
    <xf numFmtId="0" fontId="157" fillId="43" borderId="237" applyNumberFormat="0" applyProtection="0">
      <alignment horizontal="left" vertical="center" indent="1"/>
    </xf>
    <xf numFmtId="0" fontId="157" fillId="73" borderId="239" applyNumberFormat="0" applyProtection="0">
      <alignment horizontal="left" vertical="top" indent="1"/>
    </xf>
    <xf numFmtId="0" fontId="157" fillId="94" borderId="237" applyNumberFormat="0" applyProtection="0">
      <alignment horizontal="left" vertical="center" indent="1"/>
    </xf>
    <xf numFmtId="0" fontId="157" fillId="92" borderId="239" applyNumberFormat="0" applyProtection="0">
      <alignment horizontal="left" vertical="top" indent="1"/>
    </xf>
    <xf numFmtId="0" fontId="157" fillId="45" borderId="237" applyNumberFormat="0" applyProtection="0">
      <alignment horizontal="left" vertical="center" indent="1"/>
    </xf>
    <xf numFmtId="0" fontId="157" fillId="45" borderId="239" applyNumberFormat="0" applyProtection="0">
      <alignment horizontal="left" vertical="top" indent="1"/>
    </xf>
    <xf numFmtId="0" fontId="157" fillId="93" borderId="237" applyNumberFormat="0" applyProtection="0">
      <alignment horizontal="left" vertical="center" indent="1"/>
    </xf>
    <xf numFmtId="0" fontId="157" fillId="93" borderId="239" applyNumberFormat="0" applyProtection="0">
      <alignment horizontal="left" vertical="top" indent="1"/>
    </xf>
    <xf numFmtId="0" fontId="181" fillId="73" borderId="241" applyBorder="0"/>
    <xf numFmtId="4" fontId="182" fillId="47" borderId="239" applyNumberFormat="0" applyProtection="0">
      <alignment vertical="center"/>
    </xf>
    <xf numFmtId="4" fontId="178" fillId="95" borderId="235" applyNumberFormat="0" applyProtection="0">
      <alignment vertical="center"/>
    </xf>
    <xf numFmtId="4" fontId="182" fillId="43" borderId="239" applyNumberFormat="0" applyProtection="0">
      <alignment horizontal="left" vertical="center" indent="1"/>
    </xf>
    <xf numFmtId="0" fontId="182" fillId="47" borderId="239" applyNumberFormat="0" applyProtection="0">
      <alignment horizontal="left" vertical="top" indent="1"/>
    </xf>
    <xf numFmtId="4" fontId="157" fillId="0" borderId="237" applyNumberFormat="0" applyProtection="0">
      <alignment horizontal="right" vertical="center"/>
    </xf>
    <xf numFmtId="4" fontId="178" fillId="96" borderId="237" applyNumberFormat="0" applyProtection="0">
      <alignment horizontal="right" vertical="center"/>
    </xf>
    <xf numFmtId="4" fontId="157" fillId="75" borderId="237" applyNumberFormat="0" applyProtection="0">
      <alignment horizontal="left" vertical="center" indent="1"/>
    </xf>
    <xf numFmtId="0" fontId="182" fillId="92" borderId="239" applyNumberFormat="0" applyProtection="0">
      <alignment horizontal="left" vertical="top" indent="1"/>
    </xf>
    <xf numFmtId="4" fontId="183" fillId="97" borderId="240" applyNumberFormat="0" applyProtection="0">
      <alignment horizontal="left" vertical="center" indent="1"/>
    </xf>
    <xf numFmtId="0" fontId="157" fillId="98" borderId="235"/>
    <xf numFmtId="4" fontId="184" fillId="44" borderId="237" applyNumberFormat="0" applyProtection="0">
      <alignment horizontal="right" vertical="center"/>
    </xf>
    <xf numFmtId="0" fontId="157" fillId="66" borderId="237" applyNumberFormat="0" applyFont="0" applyAlignment="0" applyProtection="0"/>
    <xf numFmtId="0" fontId="14" fillId="0" borderId="0"/>
    <xf numFmtId="43" fontId="18" fillId="0" borderId="0" applyFont="0" applyFill="0" applyBorder="0" applyAlignment="0" applyProtection="0"/>
    <xf numFmtId="0" fontId="14" fillId="0" borderId="0" applyNumberFormat="0" applyBorder="0" applyAlignment="0"/>
    <xf numFmtId="44" fontId="37" fillId="0" borderId="0" applyFont="0" applyFill="0" applyBorder="0" applyAlignment="0" applyProtection="0"/>
    <xf numFmtId="0" fontId="177" fillId="78" borderId="237" applyNumberFormat="0" applyAlignment="0" applyProtection="0"/>
    <xf numFmtId="0" fontId="152" fillId="0" borderId="0"/>
    <xf numFmtId="0" fontId="176" fillId="44" borderId="236" applyNumberFormat="0" applyAlignment="0" applyProtection="0"/>
    <xf numFmtId="4" fontId="184" fillId="44" borderId="237" applyNumberFormat="0" applyProtection="0">
      <alignment horizontal="right" vertical="center"/>
    </xf>
    <xf numFmtId="4" fontId="183" fillId="97" borderId="240" applyNumberFormat="0" applyProtection="0">
      <alignment horizontal="left" vertical="center" indent="1"/>
    </xf>
    <xf numFmtId="0" fontId="182" fillId="92" borderId="239" applyNumberFormat="0" applyProtection="0">
      <alignment horizontal="left" vertical="top" indent="1"/>
    </xf>
    <xf numFmtId="4" fontId="157" fillId="75" borderId="237" applyNumberFormat="0" applyProtection="0">
      <alignment horizontal="left" vertical="center" indent="1"/>
    </xf>
    <xf numFmtId="4" fontId="178" fillId="96" borderId="237" applyNumberFormat="0" applyProtection="0">
      <alignment horizontal="right" vertical="center"/>
    </xf>
    <xf numFmtId="4" fontId="157" fillId="0" borderId="237" applyNumberFormat="0" applyProtection="0">
      <alignment horizontal="right" vertical="center"/>
    </xf>
    <xf numFmtId="0" fontId="182" fillId="47" borderId="239" applyNumberFormat="0" applyProtection="0">
      <alignment horizontal="left" vertical="top" indent="1"/>
    </xf>
    <xf numFmtId="4" fontId="182" fillId="43" borderId="239" applyNumberFormat="0" applyProtection="0">
      <alignment horizontal="left" vertical="center" indent="1"/>
    </xf>
    <xf numFmtId="4" fontId="182" fillId="47" borderId="239" applyNumberFormat="0" applyProtection="0">
      <alignment vertical="center"/>
    </xf>
    <xf numFmtId="0" fontId="181" fillId="73" borderId="241" applyBorder="0"/>
    <xf numFmtId="0" fontId="157" fillId="93" borderId="239" applyNumberFormat="0" applyProtection="0">
      <alignment horizontal="left" vertical="top" indent="1"/>
    </xf>
    <xf numFmtId="0" fontId="157" fillId="93" borderId="237" applyNumberFormat="0" applyProtection="0">
      <alignment horizontal="left" vertical="center" indent="1"/>
    </xf>
    <xf numFmtId="0" fontId="157" fillId="45" borderId="239" applyNumberFormat="0" applyProtection="0">
      <alignment horizontal="left" vertical="top" indent="1"/>
    </xf>
    <xf numFmtId="0" fontId="157" fillId="45" borderId="237" applyNumberFormat="0" applyProtection="0">
      <alignment horizontal="left" vertical="center" indent="1"/>
    </xf>
    <xf numFmtId="0" fontId="157" fillId="92" borderId="239" applyNumberFormat="0" applyProtection="0">
      <alignment horizontal="left" vertical="top" indent="1"/>
    </xf>
    <xf numFmtId="0" fontId="157" fillId="94" borderId="237" applyNumberFormat="0" applyProtection="0">
      <alignment horizontal="left" vertical="center" indent="1"/>
    </xf>
    <xf numFmtId="0" fontId="157" fillId="73" borderId="239" applyNumberFormat="0" applyProtection="0">
      <alignment horizontal="left" vertical="top" indent="1"/>
    </xf>
    <xf numFmtId="0" fontId="157" fillId="43" borderId="237" applyNumberFormat="0" applyProtection="0">
      <alignment horizontal="left" vertical="center" indent="1"/>
    </xf>
    <xf numFmtId="4" fontId="157" fillId="92" borderId="240" applyNumberFormat="0" applyProtection="0">
      <alignment horizontal="left" vertical="center" indent="1"/>
    </xf>
    <xf numFmtId="4" fontId="157" fillId="93" borderId="240" applyNumberFormat="0" applyProtection="0">
      <alignment horizontal="left" vertical="center" indent="1"/>
    </xf>
    <xf numFmtId="4" fontId="157" fillId="92" borderId="237" applyNumberFormat="0" applyProtection="0">
      <alignment horizontal="right" vertical="center"/>
    </xf>
    <xf numFmtId="4" fontId="180" fillId="73" borderId="240" applyNumberFormat="0" applyProtection="0">
      <alignment horizontal="left" vertical="center" indent="1"/>
    </xf>
    <xf numFmtId="4" fontId="180" fillId="73" borderId="240" applyNumberFormat="0" applyProtection="0">
      <alignment horizontal="left" vertical="center" indent="1"/>
    </xf>
    <xf numFmtId="4" fontId="157" fillId="91" borderId="240" applyNumberFormat="0" applyProtection="0">
      <alignment horizontal="left" vertical="center" indent="1"/>
    </xf>
    <xf numFmtId="4" fontId="157" fillId="90" borderId="237" applyNumberFormat="0" applyProtection="0">
      <alignment horizontal="right" vertical="center"/>
    </xf>
    <xf numFmtId="4" fontId="157" fillId="89" borderId="237" applyNumberFormat="0" applyProtection="0">
      <alignment horizontal="right" vertical="center"/>
    </xf>
    <xf numFmtId="4" fontId="157" fillId="88" borderId="237" applyNumberFormat="0" applyProtection="0">
      <alignment horizontal="right" vertical="center"/>
    </xf>
    <xf numFmtId="4" fontId="157" fillId="52" borderId="237" applyNumberFormat="0" applyProtection="0">
      <alignment horizontal="right" vertical="center"/>
    </xf>
    <xf numFmtId="4" fontId="157" fillId="87" borderId="237" applyNumberFormat="0" applyProtection="0">
      <alignment horizontal="right" vertical="center"/>
    </xf>
    <xf numFmtId="4" fontId="157" fillId="53" borderId="237" applyNumberFormat="0" applyProtection="0">
      <alignment horizontal="right" vertical="center"/>
    </xf>
    <xf numFmtId="4" fontId="157" fillId="76" borderId="240" applyNumberFormat="0" applyProtection="0">
      <alignment horizontal="right" vertical="center"/>
    </xf>
    <xf numFmtId="4" fontId="157" fillId="86" borderId="237" applyNumberFormat="0" applyProtection="0">
      <alignment horizontal="right" vertical="center"/>
    </xf>
    <xf numFmtId="4" fontId="157" fillId="51" borderId="237" applyNumberFormat="0" applyProtection="0">
      <alignment horizontal="right" vertical="center"/>
    </xf>
    <xf numFmtId="4" fontId="157" fillId="75" borderId="237" applyNumberFormat="0" applyProtection="0">
      <alignment horizontal="left" vertical="center" indent="1"/>
    </xf>
    <xf numFmtId="0" fontId="179" fillId="50" borderId="239" applyNumberFormat="0" applyProtection="0">
      <alignment horizontal="left" vertical="top" indent="1"/>
    </xf>
    <xf numFmtId="4" fontId="157" fillId="85" borderId="237" applyNumberFormat="0" applyProtection="0">
      <alignment horizontal="left" vertical="center" indent="1"/>
    </xf>
    <xf numFmtId="4" fontId="178" fillId="85" borderId="237" applyNumberFormat="0" applyProtection="0">
      <alignment vertical="center"/>
    </xf>
    <xf numFmtId="4" fontId="157" fillId="50" borderId="237" applyNumberFormat="0" applyProtection="0">
      <alignment vertical="center"/>
    </xf>
    <xf numFmtId="0" fontId="177" fillId="78" borderId="237" applyNumberFormat="0" applyAlignment="0" applyProtection="0"/>
    <xf numFmtId="0" fontId="176" fillId="44" borderId="236" applyNumberFormat="0" applyAlignment="0" applyProtection="0"/>
    <xf numFmtId="0" fontId="161" fillId="78" borderId="238" applyNumberFormat="0" applyAlignment="0" applyProtection="0"/>
    <xf numFmtId="0" fontId="160" fillId="44" borderId="238" applyNumberFormat="0" applyAlignment="0" applyProtection="0"/>
    <xf numFmtId="0" fontId="159" fillId="67" borderId="237" applyNumberFormat="0" applyAlignment="0" applyProtection="0"/>
    <xf numFmtId="0" fontId="158" fillId="50" borderId="236" applyNumberFormat="0" applyAlignment="0" applyProtection="0"/>
    <xf numFmtId="0" fontId="157" fillId="0" borderId="235"/>
    <xf numFmtId="0" fontId="161" fillId="78" borderId="238" applyNumberFormat="0" applyAlignment="0" applyProtection="0"/>
    <xf numFmtId="0" fontId="158" fillId="50" borderId="236" applyNumberFormat="0" applyAlignment="0" applyProtection="0"/>
    <xf numFmtId="0" fontId="157" fillId="0" borderId="235"/>
    <xf numFmtId="0" fontId="161" fillId="78" borderId="238" applyNumberFormat="0" applyAlignment="0" applyProtection="0"/>
    <xf numFmtId="0" fontId="160" fillId="44" borderId="238" applyNumberFormat="0" applyAlignment="0" applyProtection="0"/>
    <xf numFmtId="43" fontId="42" fillId="0" borderId="0" applyFont="0" applyFill="0" applyBorder="0" applyAlignment="0" applyProtection="0"/>
    <xf numFmtId="0" fontId="159" fillId="67" borderId="237" applyNumberFormat="0" applyAlignment="0" applyProtection="0"/>
    <xf numFmtId="0" fontId="158" fillId="50" borderId="236" applyNumberFormat="0" applyAlignment="0" applyProtection="0"/>
    <xf numFmtId="0" fontId="157" fillId="0" borderId="235"/>
    <xf numFmtId="0" fontId="161" fillId="78" borderId="238" applyNumberFormat="0" applyAlignment="0" applyProtection="0"/>
    <xf numFmtId="0" fontId="160" fillId="44" borderId="238" applyNumberFormat="0" applyAlignment="0" applyProtection="0"/>
    <xf numFmtId="0" fontId="159" fillId="67" borderId="237" applyNumberFormat="0" applyAlignment="0" applyProtection="0"/>
    <xf numFmtId="0" fontId="158" fillId="50" borderId="236" applyNumberFormat="0" applyAlignment="0" applyProtection="0"/>
    <xf numFmtId="0" fontId="157" fillId="0" borderId="235"/>
    <xf numFmtId="0" fontId="161" fillId="78" borderId="238" applyNumberFormat="0" applyAlignment="0" applyProtection="0"/>
    <xf numFmtId="0" fontId="160" fillId="44" borderId="238" applyNumberFormat="0" applyAlignment="0" applyProtection="0"/>
    <xf numFmtId="0" fontId="159" fillId="67" borderId="237" applyNumberFormat="0" applyAlignment="0" applyProtection="0"/>
    <xf numFmtId="0" fontId="158" fillId="50" borderId="236" applyNumberFormat="0" applyAlignment="0" applyProtection="0"/>
    <xf numFmtId="0" fontId="157" fillId="0" borderId="235"/>
    <xf numFmtId="0" fontId="161" fillId="78" borderId="238" applyNumberFormat="0" applyAlignment="0" applyProtection="0"/>
    <xf numFmtId="0" fontId="160" fillId="44" borderId="238" applyNumberFormat="0" applyAlignment="0" applyProtection="0"/>
    <xf numFmtId="0" fontId="159" fillId="67" borderId="237" applyNumberFormat="0" applyAlignment="0" applyProtection="0"/>
    <xf numFmtId="0" fontId="158" fillId="50" borderId="236" applyNumberFormat="0" applyAlignment="0" applyProtection="0"/>
    <xf numFmtId="0" fontId="157" fillId="0" borderId="235"/>
    <xf numFmtId="0" fontId="157" fillId="0" borderId="235"/>
    <xf numFmtId="0" fontId="157" fillId="0" borderId="235"/>
    <xf numFmtId="0" fontId="158" fillId="50" borderId="236" applyNumberFormat="0" applyAlignment="0" applyProtection="0"/>
    <xf numFmtId="0" fontId="159" fillId="67" borderId="237" applyNumberFormat="0" applyAlignment="0" applyProtection="0"/>
    <xf numFmtId="0" fontId="160" fillId="44" borderId="238" applyNumberFormat="0" applyAlignment="0" applyProtection="0"/>
    <xf numFmtId="0" fontId="161" fillId="78" borderId="238" applyNumberFormat="0" applyAlignment="0" applyProtection="0"/>
    <xf numFmtId="0" fontId="158" fillId="50" borderId="236" applyNumberFormat="0" applyAlignment="0" applyProtection="0"/>
    <xf numFmtId="0" fontId="159" fillId="67" borderId="237" applyNumberFormat="0" applyAlignment="0" applyProtection="0"/>
    <xf numFmtId="0" fontId="160" fillId="44" borderId="238" applyNumberFormat="0" applyAlignment="0" applyProtection="0"/>
    <xf numFmtId="0" fontId="161" fillId="78" borderId="238" applyNumberFormat="0" applyAlignment="0" applyProtection="0"/>
    <xf numFmtId="0" fontId="157" fillId="0" borderId="235"/>
    <xf numFmtId="0" fontId="158" fillId="50" borderId="236" applyNumberFormat="0" applyAlignment="0" applyProtection="0"/>
    <xf numFmtId="0" fontId="159" fillId="67" borderId="237" applyNumberFormat="0" applyAlignment="0" applyProtection="0"/>
    <xf numFmtId="0" fontId="160" fillId="44" borderId="238" applyNumberFormat="0" applyAlignment="0" applyProtection="0"/>
    <xf numFmtId="0" fontId="161" fillId="78" borderId="238" applyNumberFormat="0" applyAlignment="0" applyProtection="0"/>
    <xf numFmtId="0" fontId="157" fillId="0" borderId="235"/>
    <xf numFmtId="0" fontId="158" fillId="50" borderId="236" applyNumberFormat="0" applyAlignment="0" applyProtection="0"/>
    <xf numFmtId="0" fontId="159" fillId="67" borderId="237" applyNumberFormat="0" applyAlignment="0" applyProtection="0"/>
    <xf numFmtId="0" fontId="160" fillId="44" borderId="238" applyNumberFormat="0" applyAlignment="0" applyProtection="0"/>
    <xf numFmtId="0" fontId="161" fillId="78" borderId="238" applyNumberFormat="0" applyAlignment="0" applyProtection="0"/>
    <xf numFmtId="0" fontId="158" fillId="50" borderId="236" applyNumberFormat="0" applyAlignment="0" applyProtection="0"/>
    <xf numFmtId="0" fontId="159" fillId="67" borderId="237" applyNumberFormat="0" applyAlignment="0" applyProtection="0"/>
    <xf numFmtId="0" fontId="160" fillId="44" borderId="238" applyNumberFormat="0" applyAlignment="0" applyProtection="0"/>
    <xf numFmtId="0" fontId="161" fillId="78" borderId="238" applyNumberFormat="0" applyAlignment="0" applyProtection="0"/>
    <xf numFmtId="0" fontId="176" fillId="44" borderId="236" applyNumberFormat="0" applyAlignment="0" applyProtection="0"/>
    <xf numFmtId="0" fontId="177" fillId="78" borderId="237" applyNumberFormat="0" applyAlignment="0" applyProtection="0"/>
    <xf numFmtId="4" fontId="157" fillId="50" borderId="237" applyNumberFormat="0" applyProtection="0">
      <alignment vertical="center"/>
    </xf>
    <xf numFmtId="4" fontId="178" fillId="85" borderId="237" applyNumberFormat="0" applyProtection="0">
      <alignment vertical="center"/>
    </xf>
    <xf numFmtId="4" fontId="157" fillId="85" borderId="237" applyNumberFormat="0" applyProtection="0">
      <alignment horizontal="left" vertical="center" indent="1"/>
    </xf>
    <xf numFmtId="0" fontId="179" fillId="50" borderId="239" applyNumberFormat="0" applyProtection="0">
      <alignment horizontal="left" vertical="top" indent="1"/>
    </xf>
    <xf numFmtId="4" fontId="157" fillId="75" borderId="237" applyNumberFormat="0" applyProtection="0">
      <alignment horizontal="left" vertical="center" indent="1"/>
    </xf>
    <xf numFmtId="4" fontId="157" fillId="51" borderId="237" applyNumberFormat="0" applyProtection="0">
      <alignment horizontal="right" vertical="center"/>
    </xf>
    <xf numFmtId="4" fontId="157" fillId="86" borderId="237" applyNumberFormat="0" applyProtection="0">
      <alignment horizontal="right" vertical="center"/>
    </xf>
    <xf numFmtId="4" fontId="157" fillId="76" borderId="240" applyNumberFormat="0" applyProtection="0">
      <alignment horizontal="right" vertical="center"/>
    </xf>
    <xf numFmtId="44" fontId="42" fillId="0" borderId="0" applyFont="0" applyFill="0" applyBorder="0" applyAlignment="0" applyProtection="0"/>
    <xf numFmtId="0" fontId="160" fillId="44" borderId="238" applyNumberFormat="0" applyAlignment="0" applyProtection="0"/>
    <xf numFmtId="0" fontId="159" fillId="67" borderId="237" applyNumberFormat="0" applyAlignment="0" applyProtection="0"/>
    <xf numFmtId="4" fontId="157" fillId="50" borderId="237" applyNumberFormat="0" applyProtection="0">
      <alignment vertical="center"/>
    </xf>
    <xf numFmtId="4" fontId="178" fillId="85" borderId="237" applyNumberFormat="0" applyProtection="0">
      <alignment vertical="center"/>
    </xf>
    <xf numFmtId="4" fontId="157" fillId="85" borderId="237" applyNumberFormat="0" applyProtection="0">
      <alignment horizontal="left" vertical="center" indent="1"/>
    </xf>
    <xf numFmtId="0" fontId="157" fillId="66" borderId="237" applyNumberFormat="0" applyFont="0" applyAlignment="0" applyProtection="0"/>
    <xf numFmtId="0" fontId="179" fillId="50" borderId="239" applyNumberFormat="0" applyProtection="0">
      <alignment horizontal="left" vertical="top" indent="1"/>
    </xf>
    <xf numFmtId="4" fontId="157" fillId="53" borderId="237" applyNumberFormat="0" applyProtection="0">
      <alignment horizontal="right" vertical="center"/>
    </xf>
    <xf numFmtId="4" fontId="157" fillId="87" borderId="237" applyNumberFormat="0" applyProtection="0">
      <alignment horizontal="right" vertical="center"/>
    </xf>
    <xf numFmtId="4" fontId="157" fillId="52" borderId="237" applyNumberFormat="0" applyProtection="0">
      <alignment horizontal="right" vertical="center"/>
    </xf>
    <xf numFmtId="4" fontId="157" fillId="88" borderId="237" applyNumberFormat="0" applyProtection="0">
      <alignment horizontal="right" vertical="center"/>
    </xf>
    <xf numFmtId="4" fontId="157" fillId="89" borderId="237" applyNumberFormat="0" applyProtection="0">
      <alignment horizontal="right" vertical="center"/>
    </xf>
    <xf numFmtId="4" fontId="157" fillId="90" borderId="237" applyNumberFormat="0" applyProtection="0">
      <alignment horizontal="right" vertical="center"/>
    </xf>
    <xf numFmtId="4" fontId="157" fillId="91" borderId="240" applyNumberFormat="0" applyProtection="0">
      <alignment horizontal="left" vertical="center" indent="1"/>
    </xf>
    <xf numFmtId="4" fontId="180" fillId="73" borderId="240" applyNumberFormat="0" applyProtection="0">
      <alignment horizontal="left" vertical="center" indent="1"/>
    </xf>
    <xf numFmtId="4" fontId="180" fillId="73" borderId="240" applyNumberFormat="0" applyProtection="0">
      <alignment horizontal="left" vertical="center" indent="1"/>
    </xf>
    <xf numFmtId="4" fontId="157" fillId="92" borderId="237" applyNumberFormat="0" applyProtection="0">
      <alignment horizontal="right" vertical="center"/>
    </xf>
    <xf numFmtId="4" fontId="157" fillId="93" borderId="240" applyNumberFormat="0" applyProtection="0">
      <alignment horizontal="left" vertical="center" indent="1"/>
    </xf>
    <xf numFmtId="4" fontId="157" fillId="92" borderId="240" applyNumberFormat="0" applyProtection="0">
      <alignment horizontal="left" vertical="center" indent="1"/>
    </xf>
    <xf numFmtId="0" fontId="157" fillId="43" borderId="237" applyNumberFormat="0" applyProtection="0">
      <alignment horizontal="left" vertical="center" indent="1"/>
    </xf>
    <xf numFmtId="0" fontId="157" fillId="73" borderId="239" applyNumberFormat="0" applyProtection="0">
      <alignment horizontal="left" vertical="top" indent="1"/>
    </xf>
    <xf numFmtId="0" fontId="157" fillId="94" borderId="237" applyNumberFormat="0" applyProtection="0">
      <alignment horizontal="left" vertical="center" indent="1"/>
    </xf>
    <xf numFmtId="0" fontId="157" fillId="92" borderId="239" applyNumberFormat="0" applyProtection="0">
      <alignment horizontal="left" vertical="top" indent="1"/>
    </xf>
    <xf numFmtId="0" fontId="157" fillId="45" borderId="237" applyNumberFormat="0" applyProtection="0">
      <alignment horizontal="left" vertical="center" indent="1"/>
    </xf>
    <xf numFmtId="0" fontId="157" fillId="45" borderId="239" applyNumberFormat="0" applyProtection="0">
      <alignment horizontal="left" vertical="top" indent="1"/>
    </xf>
    <xf numFmtId="0" fontId="157" fillId="93" borderId="237" applyNumberFormat="0" applyProtection="0">
      <alignment horizontal="left" vertical="center" indent="1"/>
    </xf>
    <xf numFmtId="0" fontId="157" fillId="93" borderId="239" applyNumberFormat="0" applyProtection="0">
      <alignment horizontal="left" vertical="top" indent="1"/>
    </xf>
    <xf numFmtId="0" fontId="181" fillId="73" borderId="241" applyBorder="0"/>
    <xf numFmtId="4" fontId="182" fillId="47" borderId="239" applyNumberFormat="0" applyProtection="0">
      <alignment vertical="center"/>
    </xf>
    <xf numFmtId="4" fontId="178" fillId="95" borderId="235" applyNumberFormat="0" applyProtection="0">
      <alignment vertical="center"/>
    </xf>
    <xf numFmtId="4" fontId="182" fillId="43" borderId="239" applyNumberFormat="0" applyProtection="0">
      <alignment horizontal="left" vertical="center" indent="1"/>
    </xf>
    <xf numFmtId="0" fontId="182" fillId="47" borderId="239" applyNumberFormat="0" applyProtection="0">
      <alignment horizontal="left" vertical="top" indent="1"/>
    </xf>
    <xf numFmtId="4" fontId="157" fillId="0" borderId="237" applyNumberFormat="0" applyProtection="0">
      <alignment horizontal="right" vertical="center"/>
    </xf>
    <xf numFmtId="4" fontId="178" fillId="96" borderId="237" applyNumberFormat="0" applyProtection="0">
      <alignment horizontal="right" vertical="center"/>
    </xf>
    <xf numFmtId="4" fontId="157" fillId="75" borderId="237" applyNumberFormat="0" applyProtection="0">
      <alignment horizontal="left" vertical="center" indent="1"/>
    </xf>
    <xf numFmtId="0" fontId="182" fillId="92" borderId="239" applyNumberFormat="0" applyProtection="0">
      <alignment horizontal="left" vertical="top" indent="1"/>
    </xf>
    <xf numFmtId="4" fontId="183" fillId="97" borderId="240" applyNumberFormat="0" applyProtection="0">
      <alignment horizontal="left" vertical="center" indent="1"/>
    </xf>
    <xf numFmtId="0" fontId="157" fillId="98" borderId="235"/>
    <xf numFmtId="4" fontId="184" fillId="44" borderId="237" applyNumberFormat="0" applyProtection="0">
      <alignment horizontal="right" vertical="center"/>
    </xf>
    <xf numFmtId="0" fontId="176" fillId="44" borderId="236" applyNumberFormat="0" applyAlignment="0" applyProtection="0"/>
    <xf numFmtId="0" fontId="177" fillId="78" borderId="237" applyNumberFormat="0" applyAlignment="0" applyProtection="0"/>
    <xf numFmtId="4" fontId="157" fillId="50" borderId="237" applyNumberFormat="0" applyProtection="0">
      <alignment vertical="center"/>
    </xf>
    <xf numFmtId="4" fontId="178" fillId="85" borderId="237" applyNumberFormat="0" applyProtection="0">
      <alignment vertical="center"/>
    </xf>
    <xf numFmtId="4" fontId="157" fillId="85" borderId="237" applyNumberFormat="0" applyProtection="0">
      <alignment horizontal="left" vertical="center" indent="1"/>
    </xf>
    <xf numFmtId="0" fontId="179" fillId="50" borderId="239" applyNumberFormat="0" applyProtection="0">
      <alignment horizontal="left" vertical="top" indent="1"/>
    </xf>
    <xf numFmtId="0" fontId="42" fillId="47" borderId="242" applyNumberFormat="0" applyFont="0" applyAlignment="0" applyProtection="0"/>
    <xf numFmtId="0" fontId="157" fillId="66" borderId="237" applyNumberFormat="0" applyFont="0" applyAlignment="0" applyProtection="0"/>
    <xf numFmtId="4" fontId="157" fillId="75" borderId="237" applyNumberFormat="0" applyProtection="0">
      <alignment horizontal="left" vertical="center" indent="1"/>
    </xf>
    <xf numFmtId="4" fontId="157" fillId="75" borderId="237" applyNumberFormat="0" applyProtection="0">
      <alignment horizontal="left" vertical="center" indent="1"/>
    </xf>
    <xf numFmtId="4" fontId="157" fillId="51" borderId="237" applyNumberFormat="0" applyProtection="0">
      <alignment horizontal="right" vertical="center"/>
    </xf>
    <xf numFmtId="4" fontId="157" fillId="86" borderId="237" applyNumberFormat="0" applyProtection="0">
      <alignment horizontal="right" vertical="center"/>
    </xf>
    <xf numFmtId="4" fontId="157" fillId="76" borderId="240" applyNumberFormat="0" applyProtection="0">
      <alignment horizontal="right" vertical="center"/>
    </xf>
    <xf numFmtId="4" fontId="157" fillId="53" borderId="237" applyNumberFormat="0" applyProtection="0">
      <alignment horizontal="right" vertical="center"/>
    </xf>
    <xf numFmtId="4" fontId="157" fillId="87" borderId="237" applyNumberFormat="0" applyProtection="0">
      <alignment horizontal="right" vertical="center"/>
    </xf>
    <xf numFmtId="4" fontId="157" fillId="52" borderId="237" applyNumberFormat="0" applyProtection="0">
      <alignment horizontal="right" vertical="center"/>
    </xf>
    <xf numFmtId="4" fontId="157" fillId="88" borderId="237" applyNumberFormat="0" applyProtection="0">
      <alignment horizontal="right" vertical="center"/>
    </xf>
    <xf numFmtId="4" fontId="157" fillId="89" borderId="237" applyNumberFormat="0" applyProtection="0">
      <alignment horizontal="right" vertical="center"/>
    </xf>
    <xf numFmtId="4" fontId="157" fillId="90" borderId="237" applyNumberFormat="0" applyProtection="0">
      <alignment horizontal="right" vertical="center"/>
    </xf>
    <xf numFmtId="4" fontId="157" fillId="91" borderId="240" applyNumberFormat="0" applyProtection="0">
      <alignment horizontal="left" vertical="center" indent="1"/>
    </xf>
    <xf numFmtId="4" fontId="180" fillId="73" borderId="240" applyNumberFormat="0" applyProtection="0">
      <alignment horizontal="left" vertical="center" indent="1"/>
    </xf>
    <xf numFmtId="4" fontId="180" fillId="73" borderId="240" applyNumberFormat="0" applyProtection="0">
      <alignment horizontal="left" vertical="center" indent="1"/>
    </xf>
    <xf numFmtId="4" fontId="157" fillId="92" borderId="237" applyNumberFormat="0" applyProtection="0">
      <alignment horizontal="right" vertical="center"/>
    </xf>
    <xf numFmtId="4" fontId="157" fillId="93" borderId="240" applyNumberFormat="0" applyProtection="0">
      <alignment horizontal="left" vertical="center" indent="1"/>
    </xf>
    <xf numFmtId="4" fontId="157" fillId="92" borderId="240" applyNumberFormat="0" applyProtection="0">
      <alignment horizontal="left" vertical="center" indent="1"/>
    </xf>
    <xf numFmtId="0" fontId="157" fillId="43" borderId="237" applyNumberFormat="0" applyProtection="0">
      <alignment horizontal="left" vertical="center" indent="1"/>
    </xf>
    <xf numFmtId="0" fontId="157" fillId="73" borderId="239" applyNumberFormat="0" applyProtection="0">
      <alignment horizontal="left" vertical="top" indent="1"/>
    </xf>
    <xf numFmtId="0" fontId="157" fillId="94" borderId="237" applyNumberFormat="0" applyProtection="0">
      <alignment horizontal="left" vertical="center" indent="1"/>
    </xf>
    <xf numFmtId="0" fontId="157" fillId="92" borderId="239" applyNumberFormat="0" applyProtection="0">
      <alignment horizontal="left" vertical="top" indent="1"/>
    </xf>
    <xf numFmtId="0" fontId="157" fillId="45" borderId="237" applyNumberFormat="0" applyProtection="0">
      <alignment horizontal="left" vertical="center" indent="1"/>
    </xf>
    <xf numFmtId="0" fontId="157" fillId="45" borderId="239" applyNumberFormat="0" applyProtection="0">
      <alignment horizontal="left" vertical="top" indent="1"/>
    </xf>
    <xf numFmtId="0" fontId="157" fillId="93" borderId="237" applyNumberFormat="0" applyProtection="0">
      <alignment horizontal="left" vertical="center" indent="1"/>
    </xf>
    <xf numFmtId="0" fontId="157" fillId="93" borderId="239" applyNumberFormat="0" applyProtection="0">
      <alignment horizontal="left" vertical="top" indent="1"/>
    </xf>
    <xf numFmtId="0" fontId="181" fillId="73" borderId="241" applyBorder="0"/>
    <xf numFmtId="4" fontId="182" fillId="47" borderId="239" applyNumberFormat="0" applyProtection="0">
      <alignment vertical="center"/>
    </xf>
    <xf numFmtId="4" fontId="178" fillId="95" borderId="235" applyNumberFormat="0" applyProtection="0">
      <alignment vertical="center"/>
    </xf>
    <xf numFmtId="4" fontId="182" fillId="43" borderId="239" applyNumberFormat="0" applyProtection="0">
      <alignment horizontal="left" vertical="center" indent="1"/>
    </xf>
    <xf numFmtId="0" fontId="182" fillId="47" borderId="239" applyNumberFormat="0" applyProtection="0">
      <alignment horizontal="left" vertical="top" indent="1"/>
    </xf>
    <xf numFmtId="4" fontId="157" fillId="0" borderId="237" applyNumberFormat="0" applyProtection="0">
      <alignment horizontal="right" vertical="center"/>
    </xf>
    <xf numFmtId="4" fontId="178" fillId="96" borderId="237" applyNumberFormat="0" applyProtection="0">
      <alignment horizontal="right" vertical="center"/>
    </xf>
    <xf numFmtId="4" fontId="157" fillId="75" borderId="237" applyNumberFormat="0" applyProtection="0">
      <alignment horizontal="left" vertical="center" indent="1"/>
    </xf>
    <xf numFmtId="0" fontId="182" fillId="92" borderId="239" applyNumberFormat="0" applyProtection="0">
      <alignment horizontal="left" vertical="top" indent="1"/>
    </xf>
    <xf numFmtId="4" fontId="183" fillId="97" borderId="240" applyNumberFormat="0" applyProtection="0">
      <alignment horizontal="left" vertical="center" indent="1"/>
    </xf>
    <xf numFmtId="0" fontId="157" fillId="98" borderId="235"/>
    <xf numFmtId="4" fontId="184" fillId="44" borderId="237" applyNumberFormat="0" applyProtection="0">
      <alignment horizontal="right" vertical="center"/>
    </xf>
    <xf numFmtId="0" fontId="176" fillId="44" borderId="236" applyNumberFormat="0" applyAlignment="0" applyProtection="0"/>
    <xf numFmtId="0" fontId="177" fillId="78" borderId="237" applyNumberFormat="0" applyAlignment="0" applyProtection="0"/>
    <xf numFmtId="4" fontId="157" fillId="50" borderId="237" applyNumberFormat="0" applyProtection="0">
      <alignment vertical="center"/>
    </xf>
    <xf numFmtId="4" fontId="178" fillId="85" borderId="237" applyNumberFormat="0" applyProtection="0">
      <alignment vertical="center"/>
    </xf>
    <xf numFmtId="4" fontId="157" fillId="85" borderId="237" applyNumberFormat="0" applyProtection="0">
      <alignment horizontal="left" vertical="center" indent="1"/>
    </xf>
    <xf numFmtId="0" fontId="157" fillId="66" borderId="237" applyNumberFormat="0" applyFont="0" applyAlignment="0" applyProtection="0"/>
    <xf numFmtId="0" fontId="179" fillId="50" borderId="239" applyNumberFormat="0" applyProtection="0">
      <alignment horizontal="left" vertical="top" indent="1"/>
    </xf>
    <xf numFmtId="4" fontId="157" fillId="51" borderId="237" applyNumberFormat="0" applyProtection="0">
      <alignment horizontal="right" vertical="center"/>
    </xf>
    <xf numFmtId="4" fontId="157" fillId="86" borderId="237" applyNumberFormat="0" applyProtection="0">
      <alignment horizontal="right" vertical="center"/>
    </xf>
    <xf numFmtId="4" fontId="157" fillId="76" borderId="240" applyNumberFormat="0" applyProtection="0">
      <alignment horizontal="right" vertical="center"/>
    </xf>
    <xf numFmtId="4" fontId="157" fillId="53" borderId="237" applyNumberFormat="0" applyProtection="0">
      <alignment horizontal="right" vertical="center"/>
    </xf>
    <xf numFmtId="4" fontId="157" fillId="87" borderId="237" applyNumberFormat="0" applyProtection="0">
      <alignment horizontal="right" vertical="center"/>
    </xf>
    <xf numFmtId="4" fontId="157" fillId="52" borderId="237" applyNumberFormat="0" applyProtection="0">
      <alignment horizontal="right" vertical="center"/>
    </xf>
    <xf numFmtId="4" fontId="157" fillId="88" borderId="237" applyNumberFormat="0" applyProtection="0">
      <alignment horizontal="right" vertical="center"/>
    </xf>
    <xf numFmtId="4" fontId="157" fillId="89" borderId="237" applyNumberFormat="0" applyProtection="0">
      <alignment horizontal="right" vertical="center"/>
    </xf>
    <xf numFmtId="4" fontId="157" fillId="90" borderId="237" applyNumberFormat="0" applyProtection="0">
      <alignment horizontal="right" vertical="center"/>
    </xf>
    <xf numFmtId="4" fontId="157" fillId="91" borderId="240" applyNumberFormat="0" applyProtection="0">
      <alignment horizontal="left" vertical="center" indent="1"/>
    </xf>
    <xf numFmtId="4" fontId="180" fillId="73" borderId="240" applyNumberFormat="0" applyProtection="0">
      <alignment horizontal="left" vertical="center" indent="1"/>
    </xf>
    <xf numFmtId="4" fontId="180" fillId="73" borderId="240" applyNumberFormat="0" applyProtection="0">
      <alignment horizontal="left" vertical="center" indent="1"/>
    </xf>
    <xf numFmtId="4" fontId="157" fillId="92" borderId="237" applyNumberFormat="0" applyProtection="0">
      <alignment horizontal="right" vertical="center"/>
    </xf>
    <xf numFmtId="4" fontId="157" fillId="93" borderId="240" applyNumberFormat="0" applyProtection="0">
      <alignment horizontal="left" vertical="center" indent="1"/>
    </xf>
    <xf numFmtId="4" fontId="157" fillId="92" borderId="240" applyNumberFormat="0" applyProtection="0">
      <alignment horizontal="left" vertical="center" indent="1"/>
    </xf>
    <xf numFmtId="0" fontId="157" fillId="43" borderId="237" applyNumberFormat="0" applyProtection="0">
      <alignment horizontal="left" vertical="center" indent="1"/>
    </xf>
    <xf numFmtId="0" fontId="157" fillId="73" borderId="239" applyNumberFormat="0" applyProtection="0">
      <alignment horizontal="left" vertical="top" indent="1"/>
    </xf>
    <xf numFmtId="0" fontId="157" fillId="94" borderId="237" applyNumberFormat="0" applyProtection="0">
      <alignment horizontal="left" vertical="center" indent="1"/>
    </xf>
    <xf numFmtId="0" fontId="157" fillId="92" borderId="239" applyNumberFormat="0" applyProtection="0">
      <alignment horizontal="left" vertical="top" indent="1"/>
    </xf>
    <xf numFmtId="0" fontId="157" fillId="45" borderId="237" applyNumberFormat="0" applyProtection="0">
      <alignment horizontal="left" vertical="center" indent="1"/>
    </xf>
    <xf numFmtId="0" fontId="157" fillId="45" borderId="239" applyNumberFormat="0" applyProtection="0">
      <alignment horizontal="left" vertical="top" indent="1"/>
    </xf>
    <xf numFmtId="0" fontId="157" fillId="93" borderId="237" applyNumberFormat="0" applyProtection="0">
      <alignment horizontal="left" vertical="center" indent="1"/>
    </xf>
    <xf numFmtId="0" fontId="157" fillId="93" borderId="239" applyNumberFormat="0" applyProtection="0">
      <alignment horizontal="left" vertical="top" indent="1"/>
    </xf>
    <xf numFmtId="0" fontId="181" fillId="73" borderId="241" applyBorder="0"/>
    <xf numFmtId="4" fontId="182" fillId="47" borderId="239" applyNumberFormat="0" applyProtection="0">
      <alignment vertical="center"/>
    </xf>
    <xf numFmtId="4" fontId="178" fillId="95" borderId="235" applyNumberFormat="0" applyProtection="0">
      <alignment vertical="center"/>
    </xf>
    <xf numFmtId="4" fontId="182" fillId="43" borderId="239" applyNumberFormat="0" applyProtection="0">
      <alignment horizontal="left" vertical="center" indent="1"/>
    </xf>
    <xf numFmtId="0" fontId="182" fillId="47" borderId="239" applyNumberFormat="0" applyProtection="0">
      <alignment horizontal="left" vertical="top" indent="1"/>
    </xf>
    <xf numFmtId="4" fontId="157" fillId="0" borderId="237" applyNumberFormat="0" applyProtection="0">
      <alignment horizontal="right" vertical="center"/>
    </xf>
    <xf numFmtId="4" fontId="178" fillId="96" borderId="237" applyNumberFormat="0" applyProtection="0">
      <alignment horizontal="right" vertical="center"/>
    </xf>
    <xf numFmtId="4" fontId="157" fillId="75" borderId="237" applyNumberFormat="0" applyProtection="0">
      <alignment horizontal="left" vertical="center" indent="1"/>
    </xf>
    <xf numFmtId="0" fontId="182" fillId="92" borderId="239" applyNumberFormat="0" applyProtection="0">
      <alignment horizontal="left" vertical="top" indent="1"/>
    </xf>
    <xf numFmtId="4" fontId="183" fillId="97" borderId="240" applyNumberFormat="0" applyProtection="0">
      <alignment horizontal="left" vertical="center" indent="1"/>
    </xf>
    <xf numFmtId="0" fontId="157" fillId="98" borderId="235"/>
    <xf numFmtId="4" fontId="184" fillId="44" borderId="237" applyNumberFormat="0" applyProtection="0">
      <alignment horizontal="right" vertical="center"/>
    </xf>
    <xf numFmtId="0" fontId="176" fillId="44" borderId="236" applyNumberFormat="0" applyAlignment="0" applyProtection="0"/>
    <xf numFmtId="0" fontId="177" fillId="78" borderId="237" applyNumberFormat="0" applyAlignment="0" applyProtection="0"/>
    <xf numFmtId="4" fontId="157" fillId="50" borderId="237" applyNumberFormat="0" applyProtection="0">
      <alignment vertical="center"/>
    </xf>
    <xf numFmtId="4" fontId="178" fillId="85" borderId="237" applyNumberFormat="0" applyProtection="0">
      <alignment vertical="center"/>
    </xf>
    <xf numFmtId="4" fontId="157" fillId="85" borderId="237" applyNumberFormat="0" applyProtection="0">
      <alignment horizontal="left" vertical="center" indent="1"/>
    </xf>
    <xf numFmtId="0" fontId="42" fillId="47" borderId="242" applyNumberFormat="0" applyFont="0" applyAlignment="0" applyProtection="0"/>
    <xf numFmtId="0" fontId="157" fillId="66" borderId="237" applyNumberFormat="0" applyFont="0" applyAlignment="0" applyProtection="0"/>
    <xf numFmtId="0" fontId="179" fillId="50" borderId="239" applyNumberFormat="0" applyProtection="0">
      <alignment horizontal="left" vertical="top" indent="1"/>
    </xf>
    <xf numFmtId="4" fontId="157" fillId="75" borderId="237" applyNumberFormat="0" applyProtection="0">
      <alignment horizontal="left" vertical="center" indent="1"/>
    </xf>
    <xf numFmtId="4" fontId="157" fillId="51" borderId="237" applyNumberFormat="0" applyProtection="0">
      <alignment horizontal="right" vertical="center"/>
    </xf>
    <xf numFmtId="4" fontId="157" fillId="86" borderId="237" applyNumberFormat="0" applyProtection="0">
      <alignment horizontal="right" vertical="center"/>
    </xf>
    <xf numFmtId="4" fontId="157" fillId="76" borderId="240" applyNumberFormat="0" applyProtection="0">
      <alignment horizontal="right" vertical="center"/>
    </xf>
    <xf numFmtId="4" fontId="157" fillId="53" borderId="237" applyNumberFormat="0" applyProtection="0">
      <alignment horizontal="right" vertical="center"/>
    </xf>
    <xf numFmtId="4" fontId="157" fillId="87" borderId="237" applyNumberFormat="0" applyProtection="0">
      <alignment horizontal="right" vertical="center"/>
    </xf>
    <xf numFmtId="4" fontId="157" fillId="52" borderId="237" applyNumberFormat="0" applyProtection="0">
      <alignment horizontal="right" vertical="center"/>
    </xf>
    <xf numFmtId="4" fontId="157" fillId="88" borderId="237" applyNumberFormat="0" applyProtection="0">
      <alignment horizontal="right" vertical="center"/>
    </xf>
    <xf numFmtId="4" fontId="157" fillId="89" borderId="237" applyNumberFormat="0" applyProtection="0">
      <alignment horizontal="right" vertical="center"/>
    </xf>
    <xf numFmtId="4" fontId="157" fillId="90" borderId="237" applyNumberFormat="0" applyProtection="0">
      <alignment horizontal="right" vertical="center"/>
    </xf>
    <xf numFmtId="4" fontId="157" fillId="91" borderId="240" applyNumberFormat="0" applyProtection="0">
      <alignment horizontal="left" vertical="center" indent="1"/>
    </xf>
    <xf numFmtId="4" fontId="180" fillId="73" borderId="240" applyNumberFormat="0" applyProtection="0">
      <alignment horizontal="left" vertical="center" indent="1"/>
    </xf>
    <xf numFmtId="4" fontId="180" fillId="73" borderId="240" applyNumberFormat="0" applyProtection="0">
      <alignment horizontal="left" vertical="center" indent="1"/>
    </xf>
    <xf numFmtId="4" fontId="157" fillId="92" borderId="237" applyNumberFormat="0" applyProtection="0">
      <alignment horizontal="right" vertical="center"/>
    </xf>
    <xf numFmtId="4" fontId="157" fillId="93" borderId="240" applyNumberFormat="0" applyProtection="0">
      <alignment horizontal="left" vertical="center" indent="1"/>
    </xf>
    <xf numFmtId="4" fontId="157" fillId="92" borderId="240" applyNumberFormat="0" applyProtection="0">
      <alignment horizontal="left" vertical="center" indent="1"/>
    </xf>
    <xf numFmtId="0" fontId="157" fillId="43" borderId="237" applyNumberFormat="0" applyProtection="0">
      <alignment horizontal="left" vertical="center" indent="1"/>
    </xf>
    <xf numFmtId="0" fontId="157" fillId="73" borderId="239" applyNumberFormat="0" applyProtection="0">
      <alignment horizontal="left" vertical="top" indent="1"/>
    </xf>
    <xf numFmtId="0" fontId="157" fillId="94" borderId="237" applyNumberFormat="0" applyProtection="0">
      <alignment horizontal="left" vertical="center" indent="1"/>
    </xf>
    <xf numFmtId="0" fontId="157" fillId="92" borderId="239" applyNumberFormat="0" applyProtection="0">
      <alignment horizontal="left" vertical="top" indent="1"/>
    </xf>
    <xf numFmtId="0" fontId="157" fillId="45" borderId="237" applyNumberFormat="0" applyProtection="0">
      <alignment horizontal="left" vertical="center" indent="1"/>
    </xf>
    <xf numFmtId="0" fontId="157" fillId="45" borderId="239" applyNumberFormat="0" applyProtection="0">
      <alignment horizontal="left" vertical="top" indent="1"/>
    </xf>
    <xf numFmtId="0" fontId="157" fillId="93" borderId="237" applyNumberFormat="0" applyProtection="0">
      <alignment horizontal="left" vertical="center" indent="1"/>
    </xf>
    <xf numFmtId="0" fontId="157" fillId="93" borderId="239" applyNumberFormat="0" applyProtection="0">
      <alignment horizontal="left" vertical="top" indent="1"/>
    </xf>
    <xf numFmtId="0" fontId="181" fillId="73" borderId="241" applyBorder="0"/>
    <xf numFmtId="4" fontId="182" fillId="47" borderId="239" applyNumberFormat="0" applyProtection="0">
      <alignment vertical="center"/>
    </xf>
    <xf numFmtId="4" fontId="178" fillId="95" borderId="235" applyNumberFormat="0" applyProtection="0">
      <alignment vertical="center"/>
    </xf>
    <xf numFmtId="4" fontId="182" fillId="43" borderId="239" applyNumberFormat="0" applyProtection="0">
      <alignment horizontal="left" vertical="center" indent="1"/>
    </xf>
    <xf numFmtId="0" fontId="182" fillId="47" borderId="239" applyNumberFormat="0" applyProtection="0">
      <alignment horizontal="left" vertical="top" indent="1"/>
    </xf>
    <xf numFmtId="4" fontId="157" fillId="0" borderId="237" applyNumberFormat="0" applyProtection="0">
      <alignment horizontal="right" vertical="center"/>
    </xf>
    <xf numFmtId="4" fontId="178" fillId="96" borderId="237" applyNumberFormat="0" applyProtection="0">
      <alignment horizontal="right" vertical="center"/>
    </xf>
    <xf numFmtId="4" fontId="157" fillId="75" borderId="237" applyNumberFormat="0" applyProtection="0">
      <alignment horizontal="left" vertical="center" indent="1"/>
    </xf>
    <xf numFmtId="0" fontId="182" fillId="92" borderId="239" applyNumberFormat="0" applyProtection="0">
      <alignment horizontal="left" vertical="top" indent="1"/>
    </xf>
    <xf numFmtId="4" fontId="183" fillId="97" borderId="240" applyNumberFormat="0" applyProtection="0">
      <alignment horizontal="left" vertical="center" indent="1"/>
    </xf>
    <xf numFmtId="0" fontId="157" fillId="98" borderId="235"/>
    <xf numFmtId="4" fontId="184" fillId="44" borderId="237" applyNumberFormat="0" applyProtection="0">
      <alignment horizontal="right" vertical="center"/>
    </xf>
    <xf numFmtId="0" fontId="176" fillId="44" borderId="236" applyNumberFormat="0" applyAlignment="0" applyProtection="0"/>
    <xf numFmtId="0" fontId="177" fillId="78" borderId="237" applyNumberFormat="0" applyAlignment="0" applyProtection="0"/>
    <xf numFmtId="4" fontId="157" fillId="50" borderId="237" applyNumberFormat="0" applyProtection="0">
      <alignment vertical="center"/>
    </xf>
    <xf numFmtId="4" fontId="178" fillId="85" borderId="237" applyNumberFormat="0" applyProtection="0">
      <alignment vertical="center"/>
    </xf>
    <xf numFmtId="4" fontId="157" fillId="85" borderId="237" applyNumberFormat="0" applyProtection="0">
      <alignment horizontal="left" vertical="center" indent="1"/>
    </xf>
    <xf numFmtId="0" fontId="42" fillId="47" borderId="242" applyNumberFormat="0" applyFont="0" applyAlignment="0" applyProtection="0"/>
    <xf numFmtId="0" fontId="157" fillId="66" borderId="237" applyNumberFormat="0" applyFont="0" applyAlignment="0" applyProtection="0"/>
    <xf numFmtId="0" fontId="179" fillId="50" borderId="239" applyNumberFormat="0" applyProtection="0">
      <alignment horizontal="left" vertical="top" indent="1"/>
    </xf>
    <xf numFmtId="4" fontId="157" fillId="75" borderId="237" applyNumberFormat="0" applyProtection="0">
      <alignment horizontal="left" vertical="center" indent="1"/>
    </xf>
    <xf numFmtId="4" fontId="157" fillId="51" borderId="237" applyNumberFormat="0" applyProtection="0">
      <alignment horizontal="right" vertical="center"/>
    </xf>
    <xf numFmtId="4" fontId="157" fillId="86" borderId="237" applyNumberFormat="0" applyProtection="0">
      <alignment horizontal="right" vertical="center"/>
    </xf>
    <xf numFmtId="4" fontId="157" fillId="76" borderId="240" applyNumberFormat="0" applyProtection="0">
      <alignment horizontal="right" vertical="center"/>
    </xf>
    <xf numFmtId="4" fontId="157" fillId="53" borderId="237" applyNumberFormat="0" applyProtection="0">
      <alignment horizontal="right" vertical="center"/>
    </xf>
    <xf numFmtId="4" fontId="157" fillId="87" borderId="237" applyNumberFormat="0" applyProtection="0">
      <alignment horizontal="right" vertical="center"/>
    </xf>
    <xf numFmtId="4" fontId="157" fillId="52" borderId="237" applyNumberFormat="0" applyProtection="0">
      <alignment horizontal="right" vertical="center"/>
    </xf>
    <xf numFmtId="4" fontId="157" fillId="88" borderId="237" applyNumberFormat="0" applyProtection="0">
      <alignment horizontal="right" vertical="center"/>
    </xf>
    <xf numFmtId="4" fontId="157" fillId="89" borderId="237" applyNumberFormat="0" applyProtection="0">
      <alignment horizontal="right" vertical="center"/>
    </xf>
    <xf numFmtId="4" fontId="157" fillId="90" borderId="237" applyNumberFormat="0" applyProtection="0">
      <alignment horizontal="right" vertical="center"/>
    </xf>
    <xf numFmtId="4" fontId="157" fillId="91" borderId="240" applyNumberFormat="0" applyProtection="0">
      <alignment horizontal="left" vertical="center" indent="1"/>
    </xf>
    <xf numFmtId="4" fontId="180" fillId="73" borderId="240" applyNumberFormat="0" applyProtection="0">
      <alignment horizontal="left" vertical="center" indent="1"/>
    </xf>
    <xf numFmtId="4" fontId="180" fillId="73" borderId="240" applyNumberFormat="0" applyProtection="0">
      <alignment horizontal="left" vertical="center" indent="1"/>
    </xf>
    <xf numFmtId="4" fontId="157" fillId="92" borderId="237" applyNumberFormat="0" applyProtection="0">
      <alignment horizontal="right" vertical="center"/>
    </xf>
    <xf numFmtId="4" fontId="157" fillId="93" borderId="240" applyNumberFormat="0" applyProtection="0">
      <alignment horizontal="left" vertical="center" indent="1"/>
    </xf>
    <xf numFmtId="4" fontId="157" fillId="92" borderId="240" applyNumberFormat="0" applyProtection="0">
      <alignment horizontal="left" vertical="center" indent="1"/>
    </xf>
    <xf numFmtId="0" fontId="157" fillId="43" borderId="237" applyNumberFormat="0" applyProtection="0">
      <alignment horizontal="left" vertical="center" indent="1"/>
    </xf>
    <xf numFmtId="0" fontId="157" fillId="73" borderId="239" applyNumberFormat="0" applyProtection="0">
      <alignment horizontal="left" vertical="top" indent="1"/>
    </xf>
    <xf numFmtId="0" fontId="157" fillId="94" borderId="237" applyNumberFormat="0" applyProtection="0">
      <alignment horizontal="left" vertical="center" indent="1"/>
    </xf>
    <xf numFmtId="0" fontId="157" fillId="92" borderId="239" applyNumberFormat="0" applyProtection="0">
      <alignment horizontal="left" vertical="top" indent="1"/>
    </xf>
    <xf numFmtId="0" fontId="157" fillId="45" borderId="237" applyNumberFormat="0" applyProtection="0">
      <alignment horizontal="left" vertical="center" indent="1"/>
    </xf>
    <xf numFmtId="0" fontId="157" fillId="45" borderId="239" applyNumberFormat="0" applyProtection="0">
      <alignment horizontal="left" vertical="top" indent="1"/>
    </xf>
    <xf numFmtId="0" fontId="157" fillId="93" borderId="237" applyNumberFormat="0" applyProtection="0">
      <alignment horizontal="left" vertical="center" indent="1"/>
    </xf>
    <xf numFmtId="0" fontId="157" fillId="93" borderId="239" applyNumberFormat="0" applyProtection="0">
      <alignment horizontal="left" vertical="top" indent="1"/>
    </xf>
    <xf numFmtId="0" fontId="181" fillId="73" borderId="241" applyBorder="0"/>
    <xf numFmtId="4" fontId="182" fillId="47" borderId="239" applyNumberFormat="0" applyProtection="0">
      <alignment vertical="center"/>
    </xf>
    <xf numFmtId="4" fontId="178" fillId="95" borderId="235" applyNumberFormat="0" applyProtection="0">
      <alignment vertical="center"/>
    </xf>
    <xf numFmtId="4" fontId="182" fillId="43" borderId="239" applyNumberFormat="0" applyProtection="0">
      <alignment horizontal="left" vertical="center" indent="1"/>
    </xf>
    <xf numFmtId="0" fontId="182" fillId="47" borderId="239" applyNumberFormat="0" applyProtection="0">
      <alignment horizontal="left" vertical="top" indent="1"/>
    </xf>
    <xf numFmtId="4" fontId="157" fillId="0" borderId="237" applyNumberFormat="0" applyProtection="0">
      <alignment horizontal="right" vertical="center"/>
    </xf>
    <xf numFmtId="4" fontId="178" fillId="96" borderId="237" applyNumberFormat="0" applyProtection="0">
      <alignment horizontal="right" vertical="center"/>
    </xf>
    <xf numFmtId="4" fontId="157" fillId="75" borderId="237" applyNumberFormat="0" applyProtection="0">
      <alignment horizontal="left" vertical="center" indent="1"/>
    </xf>
    <xf numFmtId="0" fontId="182" fillId="92" borderId="239" applyNumberFormat="0" applyProtection="0">
      <alignment horizontal="left" vertical="top" indent="1"/>
    </xf>
    <xf numFmtId="4" fontId="183" fillId="97" borderId="240" applyNumberFormat="0" applyProtection="0">
      <alignment horizontal="left" vertical="center" indent="1"/>
    </xf>
    <xf numFmtId="0" fontId="157" fillId="98" borderId="235"/>
    <xf numFmtId="4" fontId="184" fillId="44" borderId="237" applyNumberFormat="0" applyProtection="0">
      <alignment horizontal="right" vertical="center"/>
    </xf>
    <xf numFmtId="0" fontId="176" fillId="44" borderId="236" applyNumberFormat="0" applyAlignment="0" applyProtection="0"/>
    <xf numFmtId="0" fontId="177" fillId="78" borderId="237" applyNumberFormat="0" applyAlignment="0" applyProtection="0"/>
    <xf numFmtId="4" fontId="157" fillId="50" borderId="237" applyNumberFormat="0" applyProtection="0">
      <alignment vertical="center"/>
    </xf>
    <xf numFmtId="4" fontId="178" fillId="85" borderId="237" applyNumberFormat="0" applyProtection="0">
      <alignment vertical="center"/>
    </xf>
    <xf numFmtId="4" fontId="157" fillId="85" borderId="237" applyNumberFormat="0" applyProtection="0">
      <alignment horizontal="left" vertical="center" indent="1"/>
    </xf>
    <xf numFmtId="0" fontId="42" fillId="47" borderId="242" applyNumberFormat="0" applyFont="0" applyAlignment="0" applyProtection="0"/>
    <xf numFmtId="0" fontId="157" fillId="66" borderId="237" applyNumberFormat="0" applyFont="0" applyAlignment="0" applyProtection="0"/>
    <xf numFmtId="0" fontId="179" fillId="50" borderId="239" applyNumberFormat="0" applyProtection="0">
      <alignment horizontal="left" vertical="top" indent="1"/>
    </xf>
    <xf numFmtId="4" fontId="157" fillId="75" borderId="237" applyNumberFormat="0" applyProtection="0">
      <alignment horizontal="left" vertical="center" indent="1"/>
    </xf>
    <xf numFmtId="4" fontId="157" fillId="51" borderId="237" applyNumberFormat="0" applyProtection="0">
      <alignment horizontal="right" vertical="center"/>
    </xf>
    <xf numFmtId="4" fontId="157" fillId="86" borderId="237" applyNumberFormat="0" applyProtection="0">
      <alignment horizontal="right" vertical="center"/>
    </xf>
    <xf numFmtId="4" fontId="157" fillId="76" borderId="240" applyNumberFormat="0" applyProtection="0">
      <alignment horizontal="right" vertical="center"/>
    </xf>
    <xf numFmtId="4" fontId="157" fillId="53" borderId="237" applyNumberFormat="0" applyProtection="0">
      <alignment horizontal="right" vertical="center"/>
    </xf>
    <xf numFmtId="4" fontId="157" fillId="87" borderId="237" applyNumberFormat="0" applyProtection="0">
      <alignment horizontal="right" vertical="center"/>
    </xf>
    <xf numFmtId="4" fontId="157" fillId="52" borderId="237" applyNumberFormat="0" applyProtection="0">
      <alignment horizontal="right" vertical="center"/>
    </xf>
    <xf numFmtId="4" fontId="157" fillId="88" borderId="237" applyNumberFormat="0" applyProtection="0">
      <alignment horizontal="right" vertical="center"/>
    </xf>
    <xf numFmtId="4" fontId="157" fillId="89" borderId="237" applyNumberFormat="0" applyProtection="0">
      <alignment horizontal="right" vertical="center"/>
    </xf>
    <xf numFmtId="4" fontId="157" fillId="90" borderId="237" applyNumberFormat="0" applyProtection="0">
      <alignment horizontal="right" vertical="center"/>
    </xf>
    <xf numFmtId="4" fontId="157" fillId="91" borderId="240" applyNumberFormat="0" applyProtection="0">
      <alignment horizontal="left" vertical="center" indent="1"/>
    </xf>
    <xf numFmtId="4" fontId="180" fillId="73" borderId="240" applyNumberFormat="0" applyProtection="0">
      <alignment horizontal="left" vertical="center" indent="1"/>
    </xf>
    <xf numFmtId="4" fontId="180" fillId="73" borderId="240" applyNumberFormat="0" applyProtection="0">
      <alignment horizontal="left" vertical="center" indent="1"/>
    </xf>
    <xf numFmtId="4" fontId="157" fillId="92" borderId="237" applyNumberFormat="0" applyProtection="0">
      <alignment horizontal="right" vertical="center"/>
    </xf>
    <xf numFmtId="4" fontId="157" fillId="93" borderId="240" applyNumberFormat="0" applyProtection="0">
      <alignment horizontal="left" vertical="center" indent="1"/>
    </xf>
    <xf numFmtId="4" fontId="157" fillId="92" borderId="240" applyNumberFormat="0" applyProtection="0">
      <alignment horizontal="left" vertical="center" indent="1"/>
    </xf>
    <xf numFmtId="0" fontId="157" fillId="43" borderId="237" applyNumberFormat="0" applyProtection="0">
      <alignment horizontal="left" vertical="center" indent="1"/>
    </xf>
    <xf numFmtId="0" fontId="157" fillId="73" borderId="239" applyNumberFormat="0" applyProtection="0">
      <alignment horizontal="left" vertical="top" indent="1"/>
    </xf>
    <xf numFmtId="0" fontId="157" fillId="94" borderId="237" applyNumberFormat="0" applyProtection="0">
      <alignment horizontal="left" vertical="center" indent="1"/>
    </xf>
    <xf numFmtId="0" fontId="157" fillId="92" borderId="239" applyNumberFormat="0" applyProtection="0">
      <alignment horizontal="left" vertical="top" indent="1"/>
    </xf>
    <xf numFmtId="0" fontId="157" fillId="45" borderId="237" applyNumberFormat="0" applyProtection="0">
      <alignment horizontal="left" vertical="center" indent="1"/>
    </xf>
    <xf numFmtId="0" fontId="157" fillId="45" borderId="239" applyNumberFormat="0" applyProtection="0">
      <alignment horizontal="left" vertical="top" indent="1"/>
    </xf>
    <xf numFmtId="0" fontId="157" fillId="93" borderId="237" applyNumberFormat="0" applyProtection="0">
      <alignment horizontal="left" vertical="center" indent="1"/>
    </xf>
    <xf numFmtId="0" fontId="157" fillId="93" borderId="239" applyNumberFormat="0" applyProtection="0">
      <alignment horizontal="left" vertical="top" indent="1"/>
    </xf>
    <xf numFmtId="0" fontId="181" fillId="73" borderId="241" applyBorder="0"/>
    <xf numFmtId="4" fontId="182" fillId="47" borderId="239" applyNumberFormat="0" applyProtection="0">
      <alignment vertical="center"/>
    </xf>
    <xf numFmtId="4" fontId="178" fillId="95" borderId="235" applyNumberFormat="0" applyProtection="0">
      <alignment vertical="center"/>
    </xf>
    <xf numFmtId="4" fontId="182" fillId="43" borderId="239" applyNumberFormat="0" applyProtection="0">
      <alignment horizontal="left" vertical="center" indent="1"/>
    </xf>
    <xf numFmtId="0" fontId="182" fillId="47" borderId="239" applyNumberFormat="0" applyProtection="0">
      <alignment horizontal="left" vertical="top" indent="1"/>
    </xf>
    <xf numFmtId="4" fontId="157" fillId="0" borderId="237" applyNumberFormat="0" applyProtection="0">
      <alignment horizontal="right" vertical="center"/>
    </xf>
    <xf numFmtId="4" fontId="178" fillId="96" borderId="237" applyNumberFormat="0" applyProtection="0">
      <alignment horizontal="right" vertical="center"/>
    </xf>
    <xf numFmtId="4" fontId="157" fillId="75" borderId="237" applyNumberFormat="0" applyProtection="0">
      <alignment horizontal="left" vertical="center" indent="1"/>
    </xf>
    <xf numFmtId="0" fontId="182" fillId="92" borderId="239" applyNumberFormat="0" applyProtection="0">
      <alignment horizontal="left" vertical="top" indent="1"/>
    </xf>
    <xf numFmtId="4" fontId="183" fillId="97" borderId="240" applyNumberFormat="0" applyProtection="0">
      <alignment horizontal="left" vertical="center" indent="1"/>
    </xf>
    <xf numFmtId="0" fontId="157" fillId="98" borderId="235"/>
    <xf numFmtId="4" fontId="184" fillId="44" borderId="237" applyNumberFormat="0" applyProtection="0">
      <alignment horizontal="right" vertical="center"/>
    </xf>
    <xf numFmtId="0" fontId="176" fillId="44" borderId="236" applyNumberFormat="0" applyAlignment="0" applyProtection="0"/>
    <xf numFmtId="0" fontId="177" fillId="78" borderId="237" applyNumberFormat="0" applyAlignment="0" applyProtection="0"/>
    <xf numFmtId="4" fontId="157" fillId="50" borderId="237" applyNumberFormat="0" applyProtection="0">
      <alignment vertical="center"/>
    </xf>
    <xf numFmtId="4" fontId="178" fillId="85" borderId="237" applyNumberFormat="0" applyProtection="0">
      <alignment vertical="center"/>
    </xf>
    <xf numFmtId="4" fontId="157" fillId="85" borderId="237" applyNumberFormat="0" applyProtection="0">
      <alignment horizontal="left" vertical="center" indent="1"/>
    </xf>
    <xf numFmtId="0" fontId="42" fillId="47" borderId="242" applyNumberFormat="0" applyFont="0" applyAlignment="0" applyProtection="0"/>
    <xf numFmtId="0" fontId="157" fillId="66" borderId="237" applyNumberFormat="0" applyFont="0" applyAlignment="0" applyProtection="0"/>
    <xf numFmtId="0" fontId="179" fillId="50" borderId="239" applyNumberFormat="0" applyProtection="0">
      <alignment horizontal="left" vertical="top" indent="1"/>
    </xf>
    <xf numFmtId="4" fontId="157" fillId="75" borderId="237" applyNumberFormat="0" applyProtection="0">
      <alignment horizontal="left" vertical="center" indent="1"/>
    </xf>
    <xf numFmtId="4" fontId="157" fillId="51" borderId="237" applyNumberFormat="0" applyProtection="0">
      <alignment horizontal="right" vertical="center"/>
    </xf>
    <xf numFmtId="4" fontId="157" fillId="86" borderId="237" applyNumberFormat="0" applyProtection="0">
      <alignment horizontal="right" vertical="center"/>
    </xf>
    <xf numFmtId="4" fontId="157" fillId="76" borderId="240" applyNumberFormat="0" applyProtection="0">
      <alignment horizontal="right" vertical="center"/>
    </xf>
    <xf numFmtId="4" fontId="157" fillId="53" borderId="237" applyNumberFormat="0" applyProtection="0">
      <alignment horizontal="right" vertical="center"/>
    </xf>
    <xf numFmtId="4" fontId="157" fillId="87" borderId="237" applyNumberFormat="0" applyProtection="0">
      <alignment horizontal="right" vertical="center"/>
    </xf>
    <xf numFmtId="4" fontId="157" fillId="52" borderId="237" applyNumberFormat="0" applyProtection="0">
      <alignment horizontal="right" vertical="center"/>
    </xf>
    <xf numFmtId="4" fontId="157" fillId="88" borderId="237" applyNumberFormat="0" applyProtection="0">
      <alignment horizontal="right" vertical="center"/>
    </xf>
    <xf numFmtId="4" fontId="157" fillId="89" borderId="237" applyNumberFormat="0" applyProtection="0">
      <alignment horizontal="right" vertical="center"/>
    </xf>
    <xf numFmtId="4" fontId="157" fillId="90" borderId="237" applyNumberFormat="0" applyProtection="0">
      <alignment horizontal="right" vertical="center"/>
    </xf>
    <xf numFmtId="4" fontId="157" fillId="91" borderId="240" applyNumberFormat="0" applyProtection="0">
      <alignment horizontal="left" vertical="center" indent="1"/>
    </xf>
    <xf numFmtId="4" fontId="180" fillId="73" borderId="240" applyNumberFormat="0" applyProtection="0">
      <alignment horizontal="left" vertical="center" indent="1"/>
    </xf>
    <xf numFmtId="4" fontId="180" fillId="73" borderId="240" applyNumberFormat="0" applyProtection="0">
      <alignment horizontal="left" vertical="center" indent="1"/>
    </xf>
    <xf numFmtId="4" fontId="157" fillId="92" borderId="237" applyNumberFormat="0" applyProtection="0">
      <alignment horizontal="right" vertical="center"/>
    </xf>
    <xf numFmtId="4" fontId="157" fillId="93" borderId="240" applyNumberFormat="0" applyProtection="0">
      <alignment horizontal="left" vertical="center" indent="1"/>
    </xf>
    <xf numFmtId="4" fontId="157" fillId="92" borderId="240" applyNumberFormat="0" applyProtection="0">
      <alignment horizontal="left" vertical="center" indent="1"/>
    </xf>
    <xf numFmtId="0" fontId="157" fillId="43" borderId="237" applyNumberFormat="0" applyProtection="0">
      <alignment horizontal="left" vertical="center" indent="1"/>
    </xf>
    <xf numFmtId="0" fontId="157" fillId="73" borderId="239" applyNumberFormat="0" applyProtection="0">
      <alignment horizontal="left" vertical="top" indent="1"/>
    </xf>
    <xf numFmtId="0" fontId="157" fillId="94" borderId="237" applyNumberFormat="0" applyProtection="0">
      <alignment horizontal="left" vertical="center" indent="1"/>
    </xf>
    <xf numFmtId="0" fontId="157" fillId="92" borderId="239" applyNumberFormat="0" applyProtection="0">
      <alignment horizontal="left" vertical="top" indent="1"/>
    </xf>
    <xf numFmtId="0" fontId="157" fillId="45" borderId="237" applyNumberFormat="0" applyProtection="0">
      <alignment horizontal="left" vertical="center" indent="1"/>
    </xf>
    <xf numFmtId="0" fontId="157" fillId="45" borderId="239" applyNumberFormat="0" applyProtection="0">
      <alignment horizontal="left" vertical="top" indent="1"/>
    </xf>
    <xf numFmtId="0" fontId="157" fillId="93" borderId="237" applyNumberFormat="0" applyProtection="0">
      <alignment horizontal="left" vertical="center" indent="1"/>
    </xf>
    <xf numFmtId="0" fontId="157" fillId="93" borderId="239" applyNumberFormat="0" applyProtection="0">
      <alignment horizontal="left" vertical="top" indent="1"/>
    </xf>
    <xf numFmtId="0" fontId="181" fillId="73" borderId="241" applyBorder="0"/>
    <xf numFmtId="4" fontId="182" fillId="47" borderId="239" applyNumberFormat="0" applyProtection="0">
      <alignment vertical="center"/>
    </xf>
    <xf numFmtId="4" fontId="178" fillId="95" borderId="235" applyNumberFormat="0" applyProtection="0">
      <alignment vertical="center"/>
    </xf>
    <xf numFmtId="4" fontId="182" fillId="43" borderId="239" applyNumberFormat="0" applyProtection="0">
      <alignment horizontal="left" vertical="center" indent="1"/>
    </xf>
    <xf numFmtId="0" fontId="182" fillId="47" borderId="239" applyNumberFormat="0" applyProtection="0">
      <alignment horizontal="left" vertical="top" indent="1"/>
    </xf>
    <xf numFmtId="4" fontId="157" fillId="0" borderId="237" applyNumberFormat="0" applyProtection="0">
      <alignment horizontal="right" vertical="center"/>
    </xf>
    <xf numFmtId="4" fontId="178" fillId="96" borderId="237" applyNumberFormat="0" applyProtection="0">
      <alignment horizontal="right" vertical="center"/>
    </xf>
    <xf numFmtId="4" fontId="157" fillId="75" borderId="237" applyNumberFormat="0" applyProtection="0">
      <alignment horizontal="left" vertical="center" indent="1"/>
    </xf>
    <xf numFmtId="0" fontId="182" fillId="92" borderId="239" applyNumberFormat="0" applyProtection="0">
      <alignment horizontal="left" vertical="top" indent="1"/>
    </xf>
    <xf numFmtId="4" fontId="183" fillId="97" borderId="240" applyNumberFormat="0" applyProtection="0">
      <alignment horizontal="left" vertical="center" indent="1"/>
    </xf>
    <xf numFmtId="0" fontId="157" fillId="98" borderId="235"/>
    <xf numFmtId="4" fontId="184" fillId="44" borderId="237" applyNumberFormat="0" applyProtection="0">
      <alignment horizontal="right" vertical="center"/>
    </xf>
    <xf numFmtId="0" fontId="176" fillId="44" borderId="236" applyNumberFormat="0" applyAlignment="0" applyProtection="0"/>
    <xf numFmtId="0" fontId="177" fillId="78" borderId="237" applyNumberFormat="0" applyAlignment="0" applyProtection="0"/>
    <xf numFmtId="4" fontId="157" fillId="50" borderId="237" applyNumberFormat="0" applyProtection="0">
      <alignment vertical="center"/>
    </xf>
    <xf numFmtId="4" fontId="178" fillId="85" borderId="237" applyNumberFormat="0" applyProtection="0">
      <alignment vertical="center"/>
    </xf>
    <xf numFmtId="4" fontId="157" fillId="85" borderId="237" applyNumberFormat="0" applyProtection="0">
      <alignment horizontal="left" vertical="center" indent="1"/>
    </xf>
    <xf numFmtId="0" fontId="179" fillId="50" borderId="239" applyNumberFormat="0" applyProtection="0">
      <alignment horizontal="left" vertical="top" indent="1"/>
    </xf>
    <xf numFmtId="0" fontId="42" fillId="47" borderId="242" applyNumberFormat="0" applyFont="0" applyAlignment="0" applyProtection="0"/>
    <xf numFmtId="0" fontId="157" fillId="66" borderId="237" applyNumberFormat="0" applyFont="0" applyAlignment="0" applyProtection="0"/>
    <xf numFmtId="4" fontId="157" fillId="75" borderId="237" applyNumberFormat="0" applyProtection="0">
      <alignment horizontal="left" vertical="center" indent="1"/>
    </xf>
    <xf numFmtId="4" fontId="157" fillId="75" borderId="237" applyNumberFormat="0" applyProtection="0">
      <alignment horizontal="left" vertical="center" indent="1"/>
    </xf>
    <xf numFmtId="4" fontId="157" fillId="51" borderId="237" applyNumberFormat="0" applyProtection="0">
      <alignment horizontal="right" vertical="center"/>
    </xf>
    <xf numFmtId="4" fontId="157" fillId="86" borderId="237" applyNumberFormat="0" applyProtection="0">
      <alignment horizontal="right" vertical="center"/>
    </xf>
    <xf numFmtId="4" fontId="157" fillId="76" borderId="240" applyNumberFormat="0" applyProtection="0">
      <alignment horizontal="right" vertical="center"/>
    </xf>
    <xf numFmtId="4" fontId="157" fillId="53" borderId="237" applyNumberFormat="0" applyProtection="0">
      <alignment horizontal="right" vertical="center"/>
    </xf>
    <xf numFmtId="4" fontId="157" fillId="87" borderId="237" applyNumberFormat="0" applyProtection="0">
      <alignment horizontal="right" vertical="center"/>
    </xf>
    <xf numFmtId="4" fontId="157" fillId="52" borderId="237" applyNumberFormat="0" applyProtection="0">
      <alignment horizontal="right" vertical="center"/>
    </xf>
    <xf numFmtId="4" fontId="157" fillId="88" borderId="237" applyNumberFormat="0" applyProtection="0">
      <alignment horizontal="right" vertical="center"/>
    </xf>
    <xf numFmtId="4" fontId="157" fillId="89" borderId="237" applyNumberFormat="0" applyProtection="0">
      <alignment horizontal="right" vertical="center"/>
    </xf>
    <xf numFmtId="4" fontId="157" fillId="90" borderId="237" applyNumberFormat="0" applyProtection="0">
      <alignment horizontal="right" vertical="center"/>
    </xf>
    <xf numFmtId="4" fontId="157" fillId="91" borderId="240" applyNumberFormat="0" applyProtection="0">
      <alignment horizontal="left" vertical="center" indent="1"/>
    </xf>
    <xf numFmtId="4" fontId="180" fillId="73" borderId="240" applyNumberFormat="0" applyProtection="0">
      <alignment horizontal="left" vertical="center" indent="1"/>
    </xf>
    <xf numFmtId="4" fontId="180" fillId="73" borderId="240" applyNumberFormat="0" applyProtection="0">
      <alignment horizontal="left" vertical="center" indent="1"/>
    </xf>
    <xf numFmtId="4" fontId="157" fillId="92" borderId="237" applyNumberFormat="0" applyProtection="0">
      <alignment horizontal="right" vertical="center"/>
    </xf>
    <xf numFmtId="4" fontId="157" fillId="93" borderId="240" applyNumberFormat="0" applyProtection="0">
      <alignment horizontal="left" vertical="center" indent="1"/>
    </xf>
    <xf numFmtId="4" fontId="157" fillId="92" borderId="240" applyNumberFormat="0" applyProtection="0">
      <alignment horizontal="left" vertical="center" indent="1"/>
    </xf>
    <xf numFmtId="0" fontId="157" fillId="43" borderId="237" applyNumberFormat="0" applyProtection="0">
      <alignment horizontal="left" vertical="center" indent="1"/>
    </xf>
    <xf numFmtId="0" fontId="157" fillId="73" borderId="239" applyNumberFormat="0" applyProtection="0">
      <alignment horizontal="left" vertical="top" indent="1"/>
    </xf>
    <xf numFmtId="0" fontId="157" fillId="94" borderId="237" applyNumberFormat="0" applyProtection="0">
      <alignment horizontal="left" vertical="center" indent="1"/>
    </xf>
    <xf numFmtId="0" fontId="157" fillId="92" borderId="239" applyNumberFormat="0" applyProtection="0">
      <alignment horizontal="left" vertical="top" indent="1"/>
    </xf>
    <xf numFmtId="0" fontId="157" fillId="45" borderId="237" applyNumberFormat="0" applyProtection="0">
      <alignment horizontal="left" vertical="center" indent="1"/>
    </xf>
    <xf numFmtId="0" fontId="157" fillId="45" borderId="239" applyNumberFormat="0" applyProtection="0">
      <alignment horizontal="left" vertical="top" indent="1"/>
    </xf>
    <xf numFmtId="0" fontId="157" fillId="93" borderId="237" applyNumberFormat="0" applyProtection="0">
      <alignment horizontal="left" vertical="center" indent="1"/>
    </xf>
    <xf numFmtId="0" fontId="157" fillId="93" borderId="239" applyNumberFormat="0" applyProtection="0">
      <alignment horizontal="left" vertical="top" indent="1"/>
    </xf>
    <xf numFmtId="0" fontId="181" fillId="73" borderId="241" applyBorder="0"/>
    <xf numFmtId="4" fontId="182" fillId="47" borderId="239" applyNumberFormat="0" applyProtection="0">
      <alignment vertical="center"/>
    </xf>
    <xf numFmtId="4" fontId="178" fillId="95" borderId="235" applyNumberFormat="0" applyProtection="0">
      <alignment vertical="center"/>
    </xf>
    <xf numFmtId="4" fontId="182" fillId="43" borderId="239" applyNumberFormat="0" applyProtection="0">
      <alignment horizontal="left" vertical="center" indent="1"/>
    </xf>
    <xf numFmtId="0" fontId="182" fillId="47" borderId="239" applyNumberFormat="0" applyProtection="0">
      <alignment horizontal="left" vertical="top" indent="1"/>
    </xf>
    <xf numFmtId="4" fontId="157" fillId="0" borderId="237" applyNumberFormat="0" applyProtection="0">
      <alignment horizontal="right" vertical="center"/>
    </xf>
    <xf numFmtId="4" fontId="178" fillId="96" borderId="237" applyNumberFormat="0" applyProtection="0">
      <alignment horizontal="right" vertical="center"/>
    </xf>
    <xf numFmtId="4" fontId="157" fillId="75" borderId="237" applyNumberFormat="0" applyProtection="0">
      <alignment horizontal="left" vertical="center" indent="1"/>
    </xf>
    <xf numFmtId="0" fontId="182" fillId="92" borderId="239" applyNumberFormat="0" applyProtection="0">
      <alignment horizontal="left" vertical="top" indent="1"/>
    </xf>
    <xf numFmtId="4" fontId="183" fillId="97" borderId="240" applyNumberFormat="0" applyProtection="0">
      <alignment horizontal="left" vertical="center" indent="1"/>
    </xf>
    <xf numFmtId="0" fontId="157" fillId="98" borderId="235"/>
    <xf numFmtId="4" fontId="184" fillId="44" borderId="237" applyNumberFormat="0" applyProtection="0">
      <alignment horizontal="right" vertical="center"/>
    </xf>
    <xf numFmtId="0" fontId="176" fillId="44" borderId="236" applyNumberFormat="0" applyAlignment="0" applyProtection="0"/>
    <xf numFmtId="0" fontId="177" fillId="78" borderId="237" applyNumberFormat="0" applyAlignment="0" applyProtection="0"/>
    <xf numFmtId="4" fontId="157" fillId="50" borderId="237" applyNumberFormat="0" applyProtection="0">
      <alignment vertical="center"/>
    </xf>
    <xf numFmtId="4" fontId="178" fillId="85" borderId="237" applyNumberFormat="0" applyProtection="0">
      <alignment vertical="center"/>
    </xf>
    <xf numFmtId="4" fontId="157" fillId="85" borderId="237" applyNumberFormat="0" applyProtection="0">
      <alignment horizontal="left" vertical="center" indent="1"/>
    </xf>
    <xf numFmtId="0" fontId="179" fillId="50" borderId="239" applyNumberFormat="0" applyProtection="0">
      <alignment horizontal="left" vertical="top" indent="1"/>
    </xf>
    <xf numFmtId="0" fontId="157" fillId="66" borderId="237" applyNumberFormat="0" applyFont="0" applyAlignment="0" applyProtection="0"/>
    <xf numFmtId="4" fontId="157" fillId="75" borderId="237" applyNumberFormat="0" applyProtection="0">
      <alignment horizontal="left" vertical="center" indent="1"/>
    </xf>
    <xf numFmtId="4" fontId="157" fillId="51" borderId="237" applyNumberFormat="0" applyProtection="0">
      <alignment horizontal="right" vertical="center"/>
    </xf>
    <xf numFmtId="4" fontId="157" fillId="86" borderId="237" applyNumberFormat="0" applyProtection="0">
      <alignment horizontal="right" vertical="center"/>
    </xf>
    <xf numFmtId="4" fontId="157" fillId="76" borderId="240" applyNumberFormat="0" applyProtection="0">
      <alignment horizontal="right" vertical="center"/>
    </xf>
    <xf numFmtId="4" fontId="157" fillId="53" borderId="237" applyNumberFormat="0" applyProtection="0">
      <alignment horizontal="right" vertical="center"/>
    </xf>
    <xf numFmtId="4" fontId="157" fillId="87" borderId="237" applyNumberFormat="0" applyProtection="0">
      <alignment horizontal="right" vertical="center"/>
    </xf>
    <xf numFmtId="4" fontId="157" fillId="52" borderId="237" applyNumberFormat="0" applyProtection="0">
      <alignment horizontal="right" vertical="center"/>
    </xf>
    <xf numFmtId="4" fontId="157" fillId="88" borderId="237" applyNumberFormat="0" applyProtection="0">
      <alignment horizontal="right" vertical="center"/>
    </xf>
    <xf numFmtId="4" fontId="157" fillId="89" borderId="237" applyNumberFormat="0" applyProtection="0">
      <alignment horizontal="right" vertical="center"/>
    </xf>
    <xf numFmtId="4" fontId="157" fillId="90" borderId="237" applyNumberFormat="0" applyProtection="0">
      <alignment horizontal="right" vertical="center"/>
    </xf>
    <xf numFmtId="4" fontId="157" fillId="91" borderId="240" applyNumberFormat="0" applyProtection="0">
      <alignment horizontal="left" vertical="center" indent="1"/>
    </xf>
    <xf numFmtId="4" fontId="180" fillId="73" borderId="240" applyNumberFormat="0" applyProtection="0">
      <alignment horizontal="left" vertical="center" indent="1"/>
    </xf>
    <xf numFmtId="4" fontId="180" fillId="73" borderId="240" applyNumberFormat="0" applyProtection="0">
      <alignment horizontal="left" vertical="center" indent="1"/>
    </xf>
    <xf numFmtId="4" fontId="157" fillId="92" borderId="237" applyNumberFormat="0" applyProtection="0">
      <alignment horizontal="right" vertical="center"/>
    </xf>
    <xf numFmtId="4" fontId="157" fillId="93" borderId="240" applyNumberFormat="0" applyProtection="0">
      <alignment horizontal="left" vertical="center" indent="1"/>
    </xf>
    <xf numFmtId="4" fontId="157" fillId="92" borderId="240" applyNumberFormat="0" applyProtection="0">
      <alignment horizontal="left" vertical="center" indent="1"/>
    </xf>
    <xf numFmtId="0" fontId="157" fillId="43" borderId="237" applyNumberFormat="0" applyProtection="0">
      <alignment horizontal="left" vertical="center" indent="1"/>
    </xf>
    <xf numFmtId="0" fontId="157" fillId="73" borderId="239" applyNumberFormat="0" applyProtection="0">
      <alignment horizontal="left" vertical="top" indent="1"/>
    </xf>
    <xf numFmtId="0" fontId="157" fillId="94" borderId="237" applyNumberFormat="0" applyProtection="0">
      <alignment horizontal="left" vertical="center" indent="1"/>
    </xf>
    <xf numFmtId="0" fontId="157" fillId="92" borderId="239" applyNumberFormat="0" applyProtection="0">
      <alignment horizontal="left" vertical="top" indent="1"/>
    </xf>
    <xf numFmtId="0" fontId="157" fillId="45" borderId="237" applyNumberFormat="0" applyProtection="0">
      <alignment horizontal="left" vertical="center" indent="1"/>
    </xf>
    <xf numFmtId="0" fontId="157" fillId="45" borderId="239" applyNumberFormat="0" applyProtection="0">
      <alignment horizontal="left" vertical="top" indent="1"/>
    </xf>
    <xf numFmtId="0" fontId="157" fillId="93" borderId="237" applyNumberFormat="0" applyProtection="0">
      <alignment horizontal="left" vertical="center" indent="1"/>
    </xf>
    <xf numFmtId="0" fontId="157" fillId="93" borderId="239" applyNumberFormat="0" applyProtection="0">
      <alignment horizontal="left" vertical="top" indent="1"/>
    </xf>
    <xf numFmtId="0" fontId="181" fillId="73" borderId="241" applyBorder="0"/>
    <xf numFmtId="4" fontId="182" fillId="47" borderId="239" applyNumberFormat="0" applyProtection="0">
      <alignment vertical="center"/>
    </xf>
    <xf numFmtId="4" fontId="178" fillId="95" borderId="235" applyNumberFormat="0" applyProtection="0">
      <alignment vertical="center"/>
    </xf>
    <xf numFmtId="4" fontId="182" fillId="43" borderId="239" applyNumberFormat="0" applyProtection="0">
      <alignment horizontal="left" vertical="center" indent="1"/>
    </xf>
    <xf numFmtId="0" fontId="182" fillId="47" borderId="239" applyNumberFormat="0" applyProtection="0">
      <alignment horizontal="left" vertical="top" indent="1"/>
    </xf>
    <xf numFmtId="4" fontId="157" fillId="0" borderId="237" applyNumberFormat="0" applyProtection="0">
      <alignment horizontal="right" vertical="center"/>
    </xf>
    <xf numFmtId="4" fontId="178" fillId="96" borderId="237" applyNumberFormat="0" applyProtection="0">
      <alignment horizontal="right" vertical="center"/>
    </xf>
    <xf numFmtId="4" fontId="157" fillId="75" borderId="237" applyNumberFormat="0" applyProtection="0">
      <alignment horizontal="left" vertical="center" indent="1"/>
    </xf>
    <xf numFmtId="0" fontId="182" fillId="92" borderId="239" applyNumberFormat="0" applyProtection="0">
      <alignment horizontal="left" vertical="top" indent="1"/>
    </xf>
    <xf numFmtId="4" fontId="183" fillId="97" borderId="240" applyNumberFormat="0" applyProtection="0">
      <alignment horizontal="left" vertical="center" indent="1"/>
    </xf>
    <xf numFmtId="0" fontId="157" fillId="98" borderId="235"/>
    <xf numFmtId="4" fontId="184" fillId="44" borderId="237" applyNumberFormat="0" applyProtection="0">
      <alignment horizontal="right" vertical="center"/>
    </xf>
    <xf numFmtId="0" fontId="157" fillId="66" borderId="237" applyNumberFormat="0" applyFont="0" applyAlignment="0" applyProtection="0"/>
    <xf numFmtId="4" fontId="157" fillId="51" borderId="237" applyNumberFormat="0" applyProtection="0">
      <alignment horizontal="right" vertical="center"/>
    </xf>
    <xf numFmtId="4" fontId="157" fillId="86" borderId="237" applyNumberFormat="0" applyProtection="0">
      <alignment horizontal="right" vertical="center"/>
    </xf>
    <xf numFmtId="4" fontId="157" fillId="76" borderId="240" applyNumberFormat="0" applyProtection="0">
      <alignment horizontal="right" vertical="center"/>
    </xf>
    <xf numFmtId="4" fontId="157" fillId="53" borderId="237" applyNumberFormat="0" applyProtection="0">
      <alignment horizontal="right" vertical="center"/>
    </xf>
    <xf numFmtId="4" fontId="157" fillId="87" borderId="237" applyNumberFormat="0" applyProtection="0">
      <alignment horizontal="right" vertical="center"/>
    </xf>
    <xf numFmtId="4" fontId="157" fillId="52" borderId="237" applyNumberFormat="0" applyProtection="0">
      <alignment horizontal="right" vertical="center"/>
    </xf>
    <xf numFmtId="4" fontId="157" fillId="88" borderId="237" applyNumberFormat="0" applyProtection="0">
      <alignment horizontal="right" vertical="center"/>
    </xf>
    <xf numFmtId="4" fontId="157" fillId="89" borderId="237" applyNumberFormat="0" applyProtection="0">
      <alignment horizontal="right" vertical="center"/>
    </xf>
    <xf numFmtId="4" fontId="157" fillId="90" borderId="237" applyNumberFormat="0" applyProtection="0">
      <alignment horizontal="right" vertical="center"/>
    </xf>
    <xf numFmtId="4" fontId="157" fillId="91" borderId="240" applyNumberFormat="0" applyProtection="0">
      <alignment horizontal="left" vertical="center" indent="1"/>
    </xf>
    <xf numFmtId="4" fontId="180" fillId="73" borderId="240" applyNumberFormat="0" applyProtection="0">
      <alignment horizontal="left" vertical="center" indent="1"/>
    </xf>
    <xf numFmtId="4" fontId="180" fillId="73" borderId="240" applyNumberFormat="0" applyProtection="0">
      <alignment horizontal="left" vertical="center" indent="1"/>
    </xf>
    <xf numFmtId="4" fontId="157" fillId="92" borderId="237" applyNumberFormat="0" applyProtection="0">
      <alignment horizontal="right" vertical="center"/>
    </xf>
    <xf numFmtId="4" fontId="157" fillId="93" borderId="240" applyNumberFormat="0" applyProtection="0">
      <alignment horizontal="left" vertical="center" indent="1"/>
    </xf>
    <xf numFmtId="4" fontId="157" fillId="92" borderId="240" applyNumberFormat="0" applyProtection="0">
      <alignment horizontal="left" vertical="center" indent="1"/>
    </xf>
    <xf numFmtId="0" fontId="157" fillId="43" borderId="237" applyNumberFormat="0" applyProtection="0">
      <alignment horizontal="left" vertical="center" indent="1"/>
    </xf>
    <xf numFmtId="0" fontId="157" fillId="73" borderId="239" applyNumberFormat="0" applyProtection="0">
      <alignment horizontal="left" vertical="top" indent="1"/>
    </xf>
    <xf numFmtId="0" fontId="157" fillId="94" borderId="237" applyNumberFormat="0" applyProtection="0">
      <alignment horizontal="left" vertical="center" indent="1"/>
    </xf>
    <xf numFmtId="0" fontId="157" fillId="92" borderId="239" applyNumberFormat="0" applyProtection="0">
      <alignment horizontal="left" vertical="top" indent="1"/>
    </xf>
    <xf numFmtId="0" fontId="157" fillId="45" borderId="237" applyNumberFormat="0" applyProtection="0">
      <alignment horizontal="left" vertical="center" indent="1"/>
    </xf>
    <xf numFmtId="0" fontId="157" fillId="45" borderId="239" applyNumberFormat="0" applyProtection="0">
      <alignment horizontal="left" vertical="top" indent="1"/>
    </xf>
    <xf numFmtId="0" fontId="157" fillId="93" borderId="237" applyNumberFormat="0" applyProtection="0">
      <alignment horizontal="left" vertical="center" indent="1"/>
    </xf>
    <xf numFmtId="0" fontId="157" fillId="93" borderId="239" applyNumberFormat="0" applyProtection="0">
      <alignment horizontal="left" vertical="top" indent="1"/>
    </xf>
    <xf numFmtId="0" fontId="181" fillId="73" borderId="241" applyBorder="0"/>
    <xf numFmtId="4" fontId="182" fillId="47" borderId="239" applyNumberFormat="0" applyProtection="0">
      <alignment vertical="center"/>
    </xf>
    <xf numFmtId="4" fontId="178" fillId="95" borderId="235" applyNumberFormat="0" applyProtection="0">
      <alignment vertical="center"/>
    </xf>
    <xf numFmtId="4" fontId="182" fillId="43" borderId="239" applyNumberFormat="0" applyProtection="0">
      <alignment horizontal="left" vertical="center" indent="1"/>
    </xf>
    <xf numFmtId="0" fontId="182" fillId="47" borderId="239" applyNumberFormat="0" applyProtection="0">
      <alignment horizontal="left" vertical="top" indent="1"/>
    </xf>
    <xf numFmtId="4" fontId="157" fillId="0" borderId="237" applyNumberFormat="0" applyProtection="0">
      <alignment horizontal="right" vertical="center"/>
    </xf>
    <xf numFmtId="4" fontId="178" fillId="96" borderId="237" applyNumberFormat="0" applyProtection="0">
      <alignment horizontal="right" vertical="center"/>
    </xf>
    <xf numFmtId="4" fontId="157" fillId="75" borderId="237" applyNumberFormat="0" applyProtection="0">
      <alignment horizontal="left" vertical="center" indent="1"/>
    </xf>
    <xf numFmtId="0" fontId="182" fillId="92" borderId="239" applyNumberFormat="0" applyProtection="0">
      <alignment horizontal="left" vertical="top" indent="1"/>
    </xf>
    <xf numFmtId="4" fontId="183" fillId="97" borderId="240" applyNumberFormat="0" applyProtection="0">
      <alignment horizontal="left" vertical="center" indent="1"/>
    </xf>
    <xf numFmtId="0" fontId="157" fillId="98" borderId="235"/>
    <xf numFmtId="4" fontId="184" fillId="44" borderId="237" applyNumberFormat="0" applyProtection="0">
      <alignment horizontal="right" vertical="center"/>
    </xf>
    <xf numFmtId="0" fontId="157" fillId="66" borderId="237" applyNumberFormat="0" applyFont="0" applyAlignment="0" applyProtection="0"/>
    <xf numFmtId="0" fontId="14" fillId="0" borderId="0"/>
    <xf numFmtId="0" fontId="14" fillId="0" borderId="0" applyNumberFormat="0" applyBorder="0" applyAlignment="0"/>
    <xf numFmtId="167" fontId="18" fillId="0" borderId="0" applyFont="0" applyFill="0" applyBorder="0" applyAlignment="0" applyProtection="0"/>
    <xf numFmtId="43" fontId="18" fillId="0" borderId="0" applyFont="0" applyFill="0" applyBorder="0" applyAlignment="0" applyProtection="0"/>
    <xf numFmtId="0" fontId="197" fillId="0" borderId="0"/>
    <xf numFmtId="43" fontId="18" fillId="0" borderId="0" applyFont="0" applyFill="0" applyBorder="0" applyAlignment="0" applyProtection="0"/>
    <xf numFmtId="0" fontId="199" fillId="0" borderId="0"/>
    <xf numFmtId="0" fontId="202" fillId="0" borderId="0"/>
    <xf numFmtId="0" fontId="203" fillId="0" borderId="0">
      <alignment vertical="top"/>
      <protection locked="0"/>
    </xf>
    <xf numFmtId="0" fontId="203" fillId="0" borderId="0"/>
    <xf numFmtId="0" fontId="204" fillId="0" borderId="0"/>
    <xf numFmtId="0" fontId="204" fillId="0" borderId="0" applyNumberFormat="0" applyBorder="0" applyAlignment="0"/>
    <xf numFmtId="0" fontId="209" fillId="0" borderId="0"/>
    <xf numFmtId="0" fontId="203" fillId="0" borderId="0"/>
    <xf numFmtId="0" fontId="213" fillId="0" borderId="0"/>
    <xf numFmtId="0" fontId="159" fillId="67" borderId="267" applyNumberFormat="0" applyAlignment="0" applyProtection="0"/>
    <xf numFmtId="4" fontId="157" fillId="86" borderId="267" applyNumberFormat="0" applyProtection="0">
      <alignment horizontal="right" vertical="center"/>
    </xf>
    <xf numFmtId="4" fontId="157" fillId="51" borderId="267" applyNumberFormat="0" applyProtection="0">
      <alignment horizontal="right" vertical="center"/>
    </xf>
    <xf numFmtId="4" fontId="157" fillId="75" borderId="267" applyNumberFormat="0" applyProtection="0">
      <alignment horizontal="left" vertical="center" indent="1"/>
    </xf>
    <xf numFmtId="0" fontId="179" fillId="50" borderId="269" applyNumberFormat="0" applyProtection="0">
      <alignment horizontal="left" vertical="top" indent="1"/>
    </xf>
    <xf numFmtId="4" fontId="157" fillId="85" borderId="267" applyNumberFormat="0" applyProtection="0">
      <alignment horizontal="left" vertical="center" indent="1"/>
    </xf>
    <xf numFmtId="4" fontId="178" fillId="85" borderId="267" applyNumberFormat="0" applyProtection="0">
      <alignment vertical="center"/>
    </xf>
    <xf numFmtId="4" fontId="157" fillId="50" borderId="267" applyNumberFormat="0" applyProtection="0">
      <alignment vertical="center"/>
    </xf>
    <xf numFmtId="4" fontId="184" fillId="44" borderId="255" applyNumberFormat="0" applyProtection="0">
      <alignment horizontal="right" vertical="center"/>
    </xf>
    <xf numFmtId="0" fontId="177" fillId="78" borderId="267" applyNumberFormat="0" applyAlignment="0" applyProtection="0"/>
    <xf numFmtId="4" fontId="183" fillId="97" borderId="258" applyNumberFormat="0" applyProtection="0">
      <alignment horizontal="left" vertical="center" indent="1"/>
    </xf>
    <xf numFmtId="0" fontId="182" fillId="92" borderId="257" applyNumberFormat="0" applyProtection="0">
      <alignment horizontal="left" vertical="top" indent="1"/>
    </xf>
    <xf numFmtId="4" fontId="157" fillId="75" borderId="255" applyNumberFormat="0" applyProtection="0">
      <alignment horizontal="left" vertical="center" indent="1"/>
    </xf>
    <xf numFmtId="4" fontId="178" fillId="96" borderId="255" applyNumberFormat="0" applyProtection="0">
      <alignment horizontal="right" vertical="center"/>
    </xf>
    <xf numFmtId="4" fontId="157" fillId="0" borderId="255" applyNumberFormat="0" applyProtection="0">
      <alignment horizontal="right" vertical="center"/>
    </xf>
    <xf numFmtId="0" fontId="182" fillId="47" borderId="257" applyNumberFormat="0" applyProtection="0">
      <alignment horizontal="left" vertical="top" indent="1"/>
    </xf>
    <xf numFmtId="4" fontId="182" fillId="43" borderId="257" applyNumberFormat="0" applyProtection="0">
      <alignment horizontal="left" vertical="center" indent="1"/>
    </xf>
    <xf numFmtId="0" fontId="176" fillId="44" borderId="266" applyNumberFormat="0" applyAlignment="0" applyProtection="0"/>
    <xf numFmtId="4" fontId="182" fillId="47" borderId="257" applyNumberFormat="0" applyProtection="0">
      <alignment vertical="center"/>
    </xf>
    <xf numFmtId="0" fontId="181" fillId="73" borderId="259" applyBorder="0"/>
    <xf numFmtId="0" fontId="157" fillId="93" borderId="257" applyNumberFormat="0" applyProtection="0">
      <alignment horizontal="left" vertical="top" indent="1"/>
    </xf>
    <xf numFmtId="0" fontId="157" fillId="93" borderId="255" applyNumberFormat="0" applyProtection="0">
      <alignment horizontal="left" vertical="center" indent="1"/>
    </xf>
    <xf numFmtId="0" fontId="157" fillId="45" borderId="257" applyNumberFormat="0" applyProtection="0">
      <alignment horizontal="left" vertical="top" indent="1"/>
    </xf>
    <xf numFmtId="0" fontId="157" fillId="45" borderId="255" applyNumberFormat="0" applyProtection="0">
      <alignment horizontal="left" vertical="center" indent="1"/>
    </xf>
    <xf numFmtId="0" fontId="157" fillId="92" borderId="257" applyNumberFormat="0" applyProtection="0">
      <alignment horizontal="left" vertical="top" indent="1"/>
    </xf>
    <xf numFmtId="0" fontId="157" fillId="94" borderId="255" applyNumberFormat="0" applyProtection="0">
      <alignment horizontal="left" vertical="center" indent="1"/>
    </xf>
    <xf numFmtId="0" fontId="157" fillId="73" borderId="257" applyNumberFormat="0" applyProtection="0">
      <alignment horizontal="left" vertical="top" indent="1"/>
    </xf>
    <xf numFmtId="0" fontId="157" fillId="43" borderId="255" applyNumberFormat="0" applyProtection="0">
      <alignment horizontal="left" vertical="center" indent="1"/>
    </xf>
    <xf numFmtId="4" fontId="157" fillId="92" borderId="258" applyNumberFormat="0" applyProtection="0">
      <alignment horizontal="left" vertical="center" indent="1"/>
    </xf>
    <xf numFmtId="4" fontId="157" fillId="93" borderId="258" applyNumberFormat="0" applyProtection="0">
      <alignment horizontal="left" vertical="center" indent="1"/>
    </xf>
    <xf numFmtId="4" fontId="157" fillId="92" borderId="255" applyNumberFormat="0" applyProtection="0">
      <alignment horizontal="right" vertical="center"/>
    </xf>
    <xf numFmtId="4" fontId="180" fillId="73" borderId="258" applyNumberFormat="0" applyProtection="0">
      <alignment horizontal="left" vertical="center" indent="1"/>
    </xf>
    <xf numFmtId="4" fontId="180" fillId="73" borderId="258" applyNumberFormat="0" applyProtection="0">
      <alignment horizontal="left" vertical="center" indent="1"/>
    </xf>
    <xf numFmtId="4" fontId="157" fillId="91" borderId="258" applyNumberFormat="0" applyProtection="0">
      <alignment horizontal="left" vertical="center" indent="1"/>
    </xf>
    <xf numFmtId="4" fontId="157" fillId="90" borderId="255" applyNumberFormat="0" applyProtection="0">
      <alignment horizontal="right" vertical="center"/>
    </xf>
    <xf numFmtId="4" fontId="157" fillId="89" borderId="255" applyNumberFormat="0" applyProtection="0">
      <alignment horizontal="right" vertical="center"/>
    </xf>
    <xf numFmtId="4" fontId="157" fillId="88" borderId="255" applyNumberFormat="0" applyProtection="0">
      <alignment horizontal="right" vertical="center"/>
    </xf>
    <xf numFmtId="4" fontId="157" fillId="52" borderId="255" applyNumberFormat="0" applyProtection="0">
      <alignment horizontal="right" vertical="center"/>
    </xf>
    <xf numFmtId="4" fontId="157" fillId="87" borderId="255" applyNumberFormat="0" applyProtection="0">
      <alignment horizontal="right" vertical="center"/>
    </xf>
    <xf numFmtId="4" fontId="157" fillId="53" borderId="255" applyNumberFormat="0" applyProtection="0">
      <alignment horizontal="right" vertical="center"/>
    </xf>
    <xf numFmtId="4" fontId="157" fillId="76" borderId="258" applyNumberFormat="0" applyProtection="0">
      <alignment horizontal="right" vertical="center"/>
    </xf>
    <xf numFmtId="4" fontId="157" fillId="86" borderId="255" applyNumberFormat="0" applyProtection="0">
      <alignment horizontal="right" vertical="center"/>
    </xf>
    <xf numFmtId="4" fontId="157" fillId="51" borderId="255" applyNumberFormat="0" applyProtection="0">
      <alignment horizontal="right" vertical="center"/>
    </xf>
    <xf numFmtId="4" fontId="157" fillId="75" borderId="255" applyNumberFormat="0" applyProtection="0">
      <alignment horizontal="left" vertical="center" indent="1"/>
    </xf>
    <xf numFmtId="0" fontId="179" fillId="50" borderId="257" applyNumberFormat="0" applyProtection="0">
      <alignment horizontal="left" vertical="top" indent="1"/>
    </xf>
    <xf numFmtId="4" fontId="157" fillId="85" borderId="255" applyNumberFormat="0" applyProtection="0">
      <alignment horizontal="left" vertical="center" indent="1"/>
    </xf>
    <xf numFmtId="4" fontId="178" fillId="85" borderId="255" applyNumberFormat="0" applyProtection="0">
      <alignment vertical="center"/>
    </xf>
    <xf numFmtId="4" fontId="157" fillId="50" borderId="255" applyNumberFormat="0" applyProtection="0">
      <alignment vertical="center"/>
    </xf>
    <xf numFmtId="0" fontId="177" fillId="78" borderId="255" applyNumberFormat="0" applyAlignment="0" applyProtection="0"/>
    <xf numFmtId="0" fontId="176" fillId="44" borderId="254" applyNumberFormat="0" applyAlignment="0" applyProtection="0"/>
    <xf numFmtId="0" fontId="161" fillId="78" borderId="346" applyNumberFormat="0" applyAlignment="0" applyProtection="0"/>
    <xf numFmtId="0" fontId="160" fillId="44" borderId="346" applyNumberFormat="0" applyAlignment="0" applyProtection="0"/>
    <xf numFmtId="0" fontId="159" fillId="67" borderId="345" applyNumberFormat="0" applyAlignment="0" applyProtection="0"/>
    <xf numFmtId="0" fontId="159" fillId="67" borderId="331" applyNumberFormat="0" applyAlignment="0" applyProtection="0"/>
    <xf numFmtId="43" fontId="42" fillId="0" borderId="0" applyFont="0" applyFill="0" applyBorder="0" applyAlignment="0" applyProtection="0"/>
    <xf numFmtId="0" fontId="158" fillId="50" borderId="330" applyNumberFormat="0" applyAlignment="0" applyProtection="0"/>
    <xf numFmtId="0" fontId="161" fillId="78" borderId="319" applyNumberFormat="0" applyAlignment="0" applyProtection="0"/>
    <xf numFmtId="0" fontId="160" fillId="44" borderId="319" applyNumberFormat="0" applyAlignment="0" applyProtection="0"/>
    <xf numFmtId="0" fontId="159" fillId="67" borderId="318" applyNumberFormat="0" applyAlignment="0" applyProtection="0"/>
    <xf numFmtId="0" fontId="158" fillId="50" borderId="317" applyNumberFormat="0" applyAlignment="0" applyProtection="0"/>
    <xf numFmtId="0" fontId="161" fillId="78" borderId="306" applyNumberFormat="0" applyAlignment="0" applyProtection="0"/>
    <xf numFmtId="0" fontId="160" fillId="44" borderId="306" applyNumberFormat="0" applyAlignment="0" applyProtection="0"/>
    <xf numFmtId="0" fontId="161" fillId="78" borderId="294" applyNumberFormat="0" applyAlignment="0" applyProtection="0"/>
    <xf numFmtId="0" fontId="160" fillId="44" borderId="294" applyNumberFormat="0" applyAlignment="0" applyProtection="0"/>
    <xf numFmtId="0" fontId="159" fillId="67" borderId="293" applyNumberFormat="0" applyAlignment="0" applyProtection="0"/>
    <xf numFmtId="0" fontId="161" fillId="78" borderId="281" applyNumberFormat="0" applyAlignment="0" applyProtection="0"/>
    <xf numFmtId="0" fontId="160" fillId="44" borderId="281" applyNumberFormat="0" applyAlignment="0" applyProtection="0"/>
    <xf numFmtId="0" fontId="159" fillId="67" borderId="280" applyNumberFormat="0" applyAlignment="0" applyProtection="0"/>
    <xf numFmtId="0" fontId="158" fillId="50" borderId="279" applyNumberFormat="0" applyAlignment="0" applyProtection="0"/>
    <xf numFmtId="0" fontId="158" fillId="50" borderId="292" applyNumberFormat="0" applyAlignment="0" applyProtection="0"/>
    <xf numFmtId="0" fontId="161" fillId="78" borderId="268" applyNumberFormat="0" applyAlignment="0" applyProtection="0"/>
    <xf numFmtId="0" fontId="160" fillId="44" borderId="268" applyNumberFormat="0" applyAlignment="0" applyProtection="0"/>
    <xf numFmtId="0" fontId="158" fillId="50" borderId="266" applyNumberFormat="0" applyAlignment="0" applyProtection="0"/>
    <xf numFmtId="0" fontId="161" fillId="78" borderId="256" applyNumberFormat="0" applyAlignment="0" applyProtection="0"/>
    <xf numFmtId="0" fontId="160" fillId="44" borderId="256" applyNumberFormat="0" applyAlignment="0" applyProtection="0"/>
    <xf numFmtId="0" fontId="159" fillId="67" borderId="255" applyNumberFormat="0" applyAlignment="0" applyProtection="0"/>
    <xf numFmtId="0" fontId="158" fillId="50" borderId="254" applyNumberFormat="0" applyAlignment="0" applyProtection="0"/>
    <xf numFmtId="0" fontId="157" fillId="0" borderId="291"/>
    <xf numFmtId="0" fontId="159" fillId="67" borderId="305" applyNumberFormat="0" applyAlignment="0" applyProtection="0"/>
    <xf numFmtId="0" fontId="158" fillId="50" borderId="304" applyNumberFormat="0" applyAlignment="0" applyProtection="0"/>
    <xf numFmtId="0" fontId="157" fillId="0" borderId="316"/>
    <xf numFmtId="0" fontId="157" fillId="0" borderId="272"/>
    <xf numFmtId="0" fontId="158" fillId="50" borderId="260" applyNumberFormat="0" applyAlignment="0" applyProtection="0"/>
    <xf numFmtId="0" fontId="159" fillId="67" borderId="261" applyNumberFormat="0" applyAlignment="0" applyProtection="0"/>
    <xf numFmtId="0" fontId="160" fillId="44" borderId="262" applyNumberFormat="0" applyAlignment="0" applyProtection="0"/>
    <xf numFmtId="0" fontId="161" fillId="78" borderId="262" applyNumberFormat="0" applyAlignment="0" applyProtection="0"/>
    <xf numFmtId="0" fontId="158" fillId="50" borderId="273" applyNumberFormat="0" applyAlignment="0" applyProtection="0"/>
    <xf numFmtId="0" fontId="159" fillId="67" borderId="274" applyNumberFormat="0" applyAlignment="0" applyProtection="0"/>
    <xf numFmtId="0" fontId="160" fillId="44" borderId="275" applyNumberFormat="0" applyAlignment="0" applyProtection="0"/>
    <xf numFmtId="0" fontId="161" fillId="78" borderId="275" applyNumberFormat="0" applyAlignment="0" applyProtection="0"/>
    <xf numFmtId="0" fontId="158" fillId="50" borderId="285" applyNumberFormat="0" applyAlignment="0" applyProtection="0"/>
    <xf numFmtId="0" fontId="159" fillId="67" borderId="286" applyNumberFormat="0" applyAlignment="0" applyProtection="0"/>
    <xf numFmtId="0" fontId="160" fillId="44" borderId="287" applyNumberFormat="0" applyAlignment="0" applyProtection="0"/>
    <xf numFmtId="0" fontId="161" fillId="78" borderId="287" applyNumberFormat="0" applyAlignment="0" applyProtection="0"/>
    <xf numFmtId="0" fontId="157" fillId="0" borderId="336"/>
    <xf numFmtId="0" fontId="158" fillId="50" borderId="298" applyNumberFormat="0" applyAlignment="0" applyProtection="0"/>
    <xf numFmtId="0" fontId="159" fillId="67" borderId="299" applyNumberFormat="0" applyAlignment="0" applyProtection="0"/>
    <xf numFmtId="0" fontId="160" fillId="44" borderId="300" applyNumberFormat="0" applyAlignment="0" applyProtection="0"/>
    <xf numFmtId="0" fontId="161" fillId="78" borderId="300" applyNumberFormat="0" applyAlignment="0" applyProtection="0"/>
    <xf numFmtId="0" fontId="158" fillId="50" borderId="310" applyNumberFormat="0" applyAlignment="0" applyProtection="0"/>
    <xf numFmtId="0" fontId="159" fillId="67" borderId="311" applyNumberFormat="0" applyAlignment="0" applyProtection="0"/>
    <xf numFmtId="0" fontId="160" fillId="44" borderId="312" applyNumberFormat="0" applyAlignment="0" applyProtection="0"/>
    <xf numFmtId="0" fontId="161" fillId="78" borderId="312" applyNumberFormat="0" applyAlignment="0" applyProtection="0"/>
    <xf numFmtId="0" fontId="158" fillId="50" borderId="337" applyNumberFormat="0" applyAlignment="0" applyProtection="0"/>
    <xf numFmtId="0" fontId="158" fillId="50" borderId="324" applyNumberFormat="0" applyAlignment="0" applyProtection="0"/>
    <xf numFmtId="0" fontId="159" fillId="67" borderId="325" applyNumberFormat="0" applyAlignment="0" applyProtection="0"/>
    <xf numFmtId="0" fontId="160" fillId="44" borderId="339" applyNumberFormat="0" applyAlignment="0" applyProtection="0"/>
    <xf numFmtId="0" fontId="161" fillId="78" borderId="339" applyNumberFormat="0" applyAlignment="0" applyProtection="0"/>
    <xf numFmtId="0" fontId="157" fillId="0" borderId="350"/>
    <xf numFmtId="0" fontId="160" fillId="44" borderId="353" applyNumberFormat="0" applyAlignment="0" applyProtection="0"/>
    <xf numFmtId="0" fontId="161" fillId="78" borderId="353" applyNumberFormat="0" applyAlignment="0" applyProtection="0"/>
    <xf numFmtId="0" fontId="176" fillId="44" borderId="260" applyNumberFormat="0" applyAlignment="0" applyProtection="0"/>
    <xf numFmtId="0" fontId="177" fillId="78" borderId="261" applyNumberFormat="0" applyAlignment="0" applyProtection="0"/>
    <xf numFmtId="4" fontId="157" fillId="50" borderId="261" applyNumberFormat="0" applyProtection="0">
      <alignment vertical="center"/>
    </xf>
    <xf numFmtId="4" fontId="178" fillId="85" borderId="261" applyNumberFormat="0" applyProtection="0">
      <alignment vertical="center"/>
    </xf>
    <xf numFmtId="4" fontId="157" fillId="85" borderId="261" applyNumberFormat="0" applyProtection="0">
      <alignment horizontal="left" vertical="center" indent="1"/>
    </xf>
    <xf numFmtId="0" fontId="179" fillId="50" borderId="263" applyNumberFormat="0" applyProtection="0">
      <alignment horizontal="left" vertical="top" indent="1"/>
    </xf>
    <xf numFmtId="4" fontId="157" fillId="75" borderId="261" applyNumberFormat="0" applyProtection="0">
      <alignment horizontal="left" vertical="center" indent="1"/>
    </xf>
    <xf numFmtId="4" fontId="157" fillId="51" borderId="261" applyNumberFormat="0" applyProtection="0">
      <alignment horizontal="right" vertical="center"/>
    </xf>
    <xf numFmtId="4" fontId="157" fillId="86" borderId="261" applyNumberFormat="0" applyProtection="0">
      <alignment horizontal="right" vertical="center"/>
    </xf>
    <xf numFmtId="4" fontId="157" fillId="76" borderId="264" applyNumberFormat="0" applyProtection="0">
      <alignment horizontal="right" vertical="center"/>
    </xf>
    <xf numFmtId="44" fontId="42" fillId="0" borderId="0" applyFont="0" applyFill="0" applyBorder="0" applyAlignment="0" applyProtection="0"/>
    <xf numFmtId="0" fontId="161" fillId="78" borderId="332" applyNumberFormat="0" applyAlignment="0" applyProtection="0"/>
    <xf numFmtId="0" fontId="160" fillId="44" borderId="332" applyNumberFormat="0" applyAlignment="0" applyProtection="0"/>
    <xf numFmtId="0" fontId="157" fillId="66" borderId="255" applyNumberFormat="0" applyFont="0" applyAlignment="0" applyProtection="0"/>
    <xf numFmtId="4" fontId="157" fillId="76" borderId="270" applyNumberFormat="0" applyProtection="0">
      <alignment horizontal="right" vertical="center"/>
    </xf>
    <xf numFmtId="0" fontId="157" fillId="0" borderId="323"/>
    <xf numFmtId="0" fontId="159" fillId="67" borderId="338" applyNumberFormat="0" applyAlignment="0" applyProtection="0"/>
    <xf numFmtId="4" fontId="157" fillId="53" borderId="261" applyNumberFormat="0" applyProtection="0">
      <alignment horizontal="right" vertical="center"/>
    </xf>
    <xf numFmtId="4" fontId="157" fillId="87" borderId="261" applyNumberFormat="0" applyProtection="0">
      <alignment horizontal="right" vertical="center"/>
    </xf>
    <xf numFmtId="4" fontId="157" fillId="52" borderId="261" applyNumberFormat="0" applyProtection="0">
      <alignment horizontal="right" vertical="center"/>
    </xf>
    <xf numFmtId="4" fontId="157" fillId="88" borderId="261" applyNumberFormat="0" applyProtection="0">
      <alignment horizontal="right" vertical="center"/>
    </xf>
    <xf numFmtId="4" fontId="157" fillId="89" borderId="261" applyNumberFormat="0" applyProtection="0">
      <alignment horizontal="right" vertical="center"/>
    </xf>
    <xf numFmtId="4" fontId="157" fillId="90" borderId="261" applyNumberFormat="0" applyProtection="0">
      <alignment horizontal="right" vertical="center"/>
    </xf>
    <xf numFmtId="4" fontId="157" fillId="91" borderId="264" applyNumberFormat="0" applyProtection="0">
      <alignment horizontal="left" vertical="center" indent="1"/>
    </xf>
    <xf numFmtId="4" fontId="180" fillId="73" borderId="264" applyNumberFormat="0" applyProtection="0">
      <alignment horizontal="left" vertical="center" indent="1"/>
    </xf>
    <xf numFmtId="4" fontId="180" fillId="73" borderId="264" applyNumberFormat="0" applyProtection="0">
      <alignment horizontal="left" vertical="center" indent="1"/>
    </xf>
    <xf numFmtId="4" fontId="157" fillId="92" borderId="261" applyNumberFormat="0" applyProtection="0">
      <alignment horizontal="right" vertical="center"/>
    </xf>
    <xf numFmtId="4" fontId="157" fillId="93" borderId="264" applyNumberFormat="0" applyProtection="0">
      <alignment horizontal="left" vertical="center" indent="1"/>
    </xf>
    <xf numFmtId="4" fontId="157" fillId="92" borderId="264" applyNumberFormat="0" applyProtection="0">
      <alignment horizontal="left" vertical="center" indent="1"/>
    </xf>
    <xf numFmtId="0" fontId="157" fillId="43" borderId="261" applyNumberFormat="0" applyProtection="0">
      <alignment horizontal="left" vertical="center" indent="1"/>
    </xf>
    <xf numFmtId="0" fontId="157" fillId="73" borderId="263" applyNumberFormat="0" applyProtection="0">
      <alignment horizontal="left" vertical="top" indent="1"/>
    </xf>
    <xf numFmtId="0" fontId="157" fillId="94" borderId="261" applyNumberFormat="0" applyProtection="0">
      <alignment horizontal="left" vertical="center" indent="1"/>
    </xf>
    <xf numFmtId="0" fontId="157" fillId="92" borderId="263" applyNumberFormat="0" applyProtection="0">
      <alignment horizontal="left" vertical="top" indent="1"/>
    </xf>
    <xf numFmtId="0" fontId="157" fillId="45" borderId="261" applyNumberFormat="0" applyProtection="0">
      <alignment horizontal="left" vertical="center" indent="1"/>
    </xf>
    <xf numFmtId="0" fontId="157" fillId="45" borderId="263" applyNumberFormat="0" applyProtection="0">
      <alignment horizontal="left" vertical="top" indent="1"/>
    </xf>
    <xf numFmtId="0" fontId="157" fillId="93" borderId="261" applyNumberFormat="0" applyProtection="0">
      <alignment horizontal="left" vertical="center" indent="1"/>
    </xf>
    <xf numFmtId="0" fontId="157" fillId="93" borderId="263" applyNumberFormat="0" applyProtection="0">
      <alignment horizontal="left" vertical="top" indent="1"/>
    </xf>
    <xf numFmtId="0" fontId="181" fillId="73" borderId="265" applyBorder="0"/>
    <xf numFmtId="4" fontId="182" fillId="47" borderId="263" applyNumberFormat="0" applyProtection="0">
      <alignment vertical="center"/>
    </xf>
    <xf numFmtId="0" fontId="176" fillId="44" borderId="273" applyNumberFormat="0" applyAlignment="0" applyProtection="0"/>
    <xf numFmtId="4" fontId="182" fillId="43" borderId="263" applyNumberFormat="0" applyProtection="0">
      <alignment horizontal="left" vertical="center" indent="1"/>
    </xf>
    <xf numFmtId="0" fontId="182" fillId="47" borderId="263" applyNumberFormat="0" applyProtection="0">
      <alignment horizontal="left" vertical="top" indent="1"/>
    </xf>
    <xf numFmtId="4" fontId="157" fillId="0" borderId="261" applyNumberFormat="0" applyProtection="0">
      <alignment horizontal="right" vertical="center"/>
    </xf>
    <xf numFmtId="4" fontId="178" fillId="96" borderId="261" applyNumberFormat="0" applyProtection="0">
      <alignment horizontal="right" vertical="center"/>
    </xf>
    <xf numFmtId="4" fontId="157" fillId="75" borderId="261" applyNumberFormat="0" applyProtection="0">
      <alignment horizontal="left" vertical="center" indent="1"/>
    </xf>
    <xf numFmtId="0" fontId="182" fillId="92" borderId="263" applyNumberFormat="0" applyProtection="0">
      <alignment horizontal="left" vertical="top" indent="1"/>
    </xf>
    <xf numFmtId="4" fontId="183" fillId="97" borderId="264" applyNumberFormat="0" applyProtection="0">
      <alignment horizontal="left" vertical="center" indent="1"/>
    </xf>
    <xf numFmtId="0" fontId="177" fillId="78" borderId="274" applyNumberFormat="0" applyAlignment="0" applyProtection="0"/>
    <xf numFmtId="4" fontId="184" fillId="44" borderId="261" applyNumberFormat="0" applyProtection="0">
      <alignment horizontal="right" vertical="center"/>
    </xf>
    <xf numFmtId="4" fontId="157" fillId="50" borderId="274" applyNumberFormat="0" applyProtection="0">
      <alignment vertical="center"/>
    </xf>
    <xf numFmtId="4" fontId="178" fillId="85" borderId="274" applyNumberFormat="0" applyProtection="0">
      <alignment vertical="center"/>
    </xf>
    <xf numFmtId="4" fontId="157" fillId="85" borderId="274" applyNumberFormat="0" applyProtection="0">
      <alignment horizontal="left" vertical="center" indent="1"/>
    </xf>
    <xf numFmtId="0" fontId="179" fillId="50" borderId="276" applyNumberFormat="0" applyProtection="0">
      <alignment horizontal="left" vertical="top" indent="1"/>
    </xf>
    <xf numFmtId="4" fontId="157" fillId="75" borderId="274" applyNumberFormat="0" applyProtection="0">
      <alignment horizontal="left" vertical="center" indent="1"/>
    </xf>
    <xf numFmtId="4" fontId="157" fillId="51" borderId="274" applyNumberFormat="0" applyProtection="0">
      <alignment horizontal="right" vertical="center"/>
    </xf>
    <xf numFmtId="4" fontId="157" fillId="86" borderId="274" applyNumberFormat="0" applyProtection="0">
      <alignment horizontal="right" vertical="center"/>
    </xf>
    <xf numFmtId="0" fontId="157" fillId="66" borderId="261" applyNumberFormat="0" applyFont="0" applyAlignment="0" applyProtection="0"/>
    <xf numFmtId="4" fontId="157" fillId="76" borderId="277" applyNumberFormat="0" applyProtection="0">
      <alignment horizontal="right" vertical="center"/>
    </xf>
    <xf numFmtId="0" fontId="158" fillId="50" borderId="344" applyNumberFormat="0" applyAlignment="0" applyProtection="0"/>
    <xf numFmtId="0" fontId="157" fillId="0" borderId="343"/>
    <xf numFmtId="4" fontId="157" fillId="53" borderId="267" applyNumberFormat="0" applyProtection="0">
      <alignment horizontal="right" vertical="center"/>
    </xf>
    <xf numFmtId="4" fontId="157" fillId="87" borderId="267" applyNumberFormat="0" applyProtection="0">
      <alignment horizontal="right" vertical="center"/>
    </xf>
    <xf numFmtId="4" fontId="157" fillId="52" borderId="267" applyNumberFormat="0" applyProtection="0">
      <alignment horizontal="right" vertical="center"/>
    </xf>
    <xf numFmtId="4" fontId="157" fillId="88" borderId="267" applyNumberFormat="0" applyProtection="0">
      <alignment horizontal="right" vertical="center"/>
    </xf>
    <xf numFmtId="4" fontId="157" fillId="89" borderId="267" applyNumberFormat="0" applyProtection="0">
      <alignment horizontal="right" vertical="center"/>
    </xf>
    <xf numFmtId="4" fontId="157" fillId="90" borderId="267" applyNumberFormat="0" applyProtection="0">
      <alignment horizontal="right" vertical="center"/>
    </xf>
    <xf numFmtId="4" fontId="157" fillId="91" borderId="270" applyNumberFormat="0" applyProtection="0">
      <alignment horizontal="left" vertical="center" indent="1"/>
    </xf>
    <xf numFmtId="4" fontId="180" fillId="73" borderId="270" applyNumberFormat="0" applyProtection="0">
      <alignment horizontal="left" vertical="center" indent="1"/>
    </xf>
    <xf numFmtId="4" fontId="180" fillId="73" borderId="270" applyNumberFormat="0" applyProtection="0">
      <alignment horizontal="left" vertical="center" indent="1"/>
    </xf>
    <xf numFmtId="4" fontId="157" fillId="92" borderId="267" applyNumberFormat="0" applyProtection="0">
      <alignment horizontal="right" vertical="center"/>
    </xf>
    <xf numFmtId="4" fontId="157" fillId="93" borderId="270" applyNumberFormat="0" applyProtection="0">
      <alignment horizontal="left" vertical="center" indent="1"/>
    </xf>
    <xf numFmtId="4" fontId="157" fillId="92" borderId="270" applyNumberFormat="0" applyProtection="0">
      <alignment horizontal="left" vertical="center" indent="1"/>
    </xf>
    <xf numFmtId="0" fontId="157" fillId="43" borderId="267" applyNumberFormat="0" applyProtection="0">
      <alignment horizontal="left" vertical="center" indent="1"/>
    </xf>
    <xf numFmtId="0" fontId="157" fillId="73" borderId="269" applyNumberFormat="0" applyProtection="0">
      <alignment horizontal="left" vertical="top" indent="1"/>
    </xf>
    <xf numFmtId="0" fontId="157" fillId="94" borderId="267" applyNumberFormat="0" applyProtection="0">
      <alignment horizontal="left" vertical="center" indent="1"/>
    </xf>
    <xf numFmtId="0" fontId="157" fillId="92" borderId="269" applyNumberFormat="0" applyProtection="0">
      <alignment horizontal="left" vertical="top" indent="1"/>
    </xf>
    <xf numFmtId="0" fontId="157" fillId="45" borderId="267" applyNumberFormat="0" applyProtection="0">
      <alignment horizontal="left" vertical="center" indent="1"/>
    </xf>
    <xf numFmtId="0" fontId="157" fillId="45" borderId="269" applyNumberFormat="0" applyProtection="0">
      <alignment horizontal="left" vertical="top" indent="1"/>
    </xf>
    <xf numFmtId="0" fontId="157" fillId="93" borderId="267" applyNumberFormat="0" applyProtection="0">
      <alignment horizontal="left" vertical="center" indent="1"/>
    </xf>
    <xf numFmtId="0" fontId="157" fillId="93" borderId="269" applyNumberFormat="0" applyProtection="0">
      <alignment horizontal="left" vertical="top" indent="1"/>
    </xf>
    <xf numFmtId="0" fontId="181" fillId="73" borderId="271" applyBorder="0"/>
    <xf numFmtId="4" fontId="182" fillId="47" borderId="269" applyNumberFormat="0" applyProtection="0">
      <alignment vertical="center"/>
    </xf>
    <xf numFmtId="4" fontId="182" fillId="43" borderId="269" applyNumberFormat="0" applyProtection="0">
      <alignment horizontal="left" vertical="center" indent="1"/>
    </xf>
    <xf numFmtId="0" fontId="182" fillId="47" borderId="269" applyNumberFormat="0" applyProtection="0">
      <alignment horizontal="left" vertical="top" indent="1"/>
    </xf>
    <xf numFmtId="4" fontId="157" fillId="0" borderId="267" applyNumberFormat="0" applyProtection="0">
      <alignment horizontal="right" vertical="center"/>
    </xf>
    <xf numFmtId="4" fontId="178" fillId="96" borderId="267" applyNumberFormat="0" applyProtection="0">
      <alignment horizontal="right" vertical="center"/>
    </xf>
    <xf numFmtId="4" fontId="157" fillId="75" borderId="267" applyNumberFormat="0" applyProtection="0">
      <alignment horizontal="left" vertical="center" indent="1"/>
    </xf>
    <xf numFmtId="0" fontId="182" fillId="92" borderId="269" applyNumberFormat="0" applyProtection="0">
      <alignment horizontal="left" vertical="top" indent="1"/>
    </xf>
    <xf numFmtId="4" fontId="183" fillId="97" borderId="270" applyNumberFormat="0" applyProtection="0">
      <alignment horizontal="left" vertical="center" indent="1"/>
    </xf>
    <xf numFmtId="0" fontId="176" fillId="44" borderId="279" applyNumberFormat="0" applyAlignment="0" applyProtection="0"/>
    <xf numFmtId="4" fontId="184" fillId="44" borderId="267" applyNumberFormat="0" applyProtection="0">
      <alignment horizontal="right" vertical="center"/>
    </xf>
    <xf numFmtId="0" fontId="177" fillId="78" borderId="280" applyNumberFormat="0" applyAlignment="0" applyProtection="0"/>
    <xf numFmtId="4" fontId="157" fillId="50" borderId="280" applyNumberFormat="0" applyProtection="0">
      <alignment vertical="center"/>
    </xf>
    <xf numFmtId="4" fontId="178" fillId="85" borderId="280" applyNumberFormat="0" applyProtection="0">
      <alignment vertical="center"/>
    </xf>
    <xf numFmtId="4" fontId="157" fillId="85" borderId="280" applyNumberFormat="0" applyProtection="0">
      <alignment horizontal="left" vertical="center" indent="1"/>
    </xf>
    <xf numFmtId="0" fontId="179" fillId="50" borderId="282" applyNumberFormat="0" applyProtection="0">
      <alignment horizontal="left" vertical="top" indent="1"/>
    </xf>
    <xf numFmtId="4" fontId="157" fillId="75" borderId="280" applyNumberFormat="0" applyProtection="0">
      <alignment horizontal="left" vertical="center" indent="1"/>
    </xf>
    <xf numFmtId="4" fontId="157" fillId="51" borderId="280" applyNumberFormat="0" applyProtection="0">
      <alignment horizontal="right" vertical="center"/>
    </xf>
    <xf numFmtId="0" fontId="157" fillId="66" borderId="267" applyNumberFormat="0" applyFont="0" applyAlignment="0" applyProtection="0"/>
    <xf numFmtId="4" fontId="157" fillId="86" borderId="280" applyNumberFormat="0" applyProtection="0">
      <alignment horizontal="right" vertical="center"/>
    </xf>
    <xf numFmtId="0" fontId="161" fillId="78" borderId="326" applyNumberFormat="0" applyAlignment="0" applyProtection="0"/>
    <xf numFmtId="0" fontId="160" fillId="44" borderId="326" applyNumberFormat="0" applyAlignment="0" applyProtection="0"/>
    <xf numFmtId="4" fontId="157" fillId="53" borderId="274" applyNumberFormat="0" applyProtection="0">
      <alignment horizontal="right" vertical="center"/>
    </xf>
    <xf numFmtId="4" fontId="157" fillId="87" borderId="274" applyNumberFormat="0" applyProtection="0">
      <alignment horizontal="right" vertical="center"/>
    </xf>
    <xf numFmtId="4" fontId="157" fillId="52" borderId="274" applyNumberFormat="0" applyProtection="0">
      <alignment horizontal="right" vertical="center"/>
    </xf>
    <xf numFmtId="4" fontId="157" fillId="88" borderId="274" applyNumberFormat="0" applyProtection="0">
      <alignment horizontal="right" vertical="center"/>
    </xf>
    <xf numFmtId="4" fontId="157" fillId="89" borderId="274" applyNumberFormat="0" applyProtection="0">
      <alignment horizontal="right" vertical="center"/>
    </xf>
    <xf numFmtId="4" fontId="157" fillId="90" borderId="274" applyNumberFormat="0" applyProtection="0">
      <alignment horizontal="right" vertical="center"/>
    </xf>
    <xf numFmtId="4" fontId="157" fillId="91" borderId="277" applyNumberFormat="0" applyProtection="0">
      <alignment horizontal="left" vertical="center" indent="1"/>
    </xf>
    <xf numFmtId="4" fontId="180" fillId="73" borderId="277" applyNumberFormat="0" applyProtection="0">
      <alignment horizontal="left" vertical="center" indent="1"/>
    </xf>
    <xf numFmtId="4" fontId="180" fillId="73" borderId="277" applyNumberFormat="0" applyProtection="0">
      <alignment horizontal="left" vertical="center" indent="1"/>
    </xf>
    <xf numFmtId="4" fontId="157" fillId="92" borderId="274" applyNumberFormat="0" applyProtection="0">
      <alignment horizontal="right" vertical="center"/>
    </xf>
    <xf numFmtId="4" fontId="157" fillId="93" borderId="277" applyNumberFormat="0" applyProtection="0">
      <alignment horizontal="left" vertical="center" indent="1"/>
    </xf>
    <xf numFmtId="4" fontId="157" fillId="92" borderId="277" applyNumberFormat="0" applyProtection="0">
      <alignment horizontal="left" vertical="center" indent="1"/>
    </xf>
    <xf numFmtId="0" fontId="157" fillId="43" borderId="274" applyNumberFormat="0" applyProtection="0">
      <alignment horizontal="left" vertical="center" indent="1"/>
    </xf>
    <xf numFmtId="0" fontId="157" fillId="73" borderId="276" applyNumberFormat="0" applyProtection="0">
      <alignment horizontal="left" vertical="top" indent="1"/>
    </xf>
    <xf numFmtId="0" fontId="157" fillId="94" borderId="274" applyNumberFormat="0" applyProtection="0">
      <alignment horizontal="left" vertical="center" indent="1"/>
    </xf>
    <xf numFmtId="0" fontId="157" fillId="92" borderId="276" applyNumberFormat="0" applyProtection="0">
      <alignment horizontal="left" vertical="top" indent="1"/>
    </xf>
    <xf numFmtId="0" fontId="157" fillId="45" borderId="274" applyNumberFormat="0" applyProtection="0">
      <alignment horizontal="left" vertical="center" indent="1"/>
    </xf>
    <xf numFmtId="0" fontId="157" fillId="45" borderId="276" applyNumberFormat="0" applyProtection="0">
      <alignment horizontal="left" vertical="top" indent="1"/>
    </xf>
    <xf numFmtId="0" fontId="157" fillId="93" borderId="274" applyNumberFormat="0" applyProtection="0">
      <alignment horizontal="left" vertical="center" indent="1"/>
    </xf>
    <xf numFmtId="0" fontId="157" fillId="93" borderId="276" applyNumberFormat="0" applyProtection="0">
      <alignment horizontal="left" vertical="top" indent="1"/>
    </xf>
    <xf numFmtId="0" fontId="181" fillId="73" borderId="278" applyBorder="0"/>
    <xf numFmtId="4" fontId="182" fillId="47" borderId="276" applyNumberFormat="0" applyProtection="0">
      <alignment vertical="center"/>
    </xf>
    <xf numFmtId="4" fontId="182" fillId="43" borderId="276" applyNumberFormat="0" applyProtection="0">
      <alignment horizontal="left" vertical="center" indent="1"/>
    </xf>
    <xf numFmtId="0" fontId="182" fillId="47" borderId="276" applyNumberFormat="0" applyProtection="0">
      <alignment horizontal="left" vertical="top" indent="1"/>
    </xf>
    <xf numFmtId="4" fontId="157" fillId="0" borderId="274" applyNumberFormat="0" applyProtection="0">
      <alignment horizontal="right" vertical="center"/>
    </xf>
    <xf numFmtId="4" fontId="178" fillId="96" borderId="274" applyNumberFormat="0" applyProtection="0">
      <alignment horizontal="right" vertical="center"/>
    </xf>
    <xf numFmtId="4" fontId="157" fillId="75" borderId="274" applyNumberFormat="0" applyProtection="0">
      <alignment horizontal="left" vertical="center" indent="1"/>
    </xf>
    <xf numFmtId="0" fontId="182" fillId="92" borderId="276" applyNumberFormat="0" applyProtection="0">
      <alignment horizontal="left" vertical="top" indent="1"/>
    </xf>
    <xf numFmtId="4" fontId="183" fillId="97" borderId="277" applyNumberFormat="0" applyProtection="0">
      <alignment horizontal="left" vertical="center" indent="1"/>
    </xf>
    <xf numFmtId="0" fontId="176" fillId="44" borderId="285" applyNumberFormat="0" applyAlignment="0" applyProtection="0"/>
    <xf numFmtId="4" fontId="184" fillId="44" borderId="274" applyNumberFormat="0" applyProtection="0">
      <alignment horizontal="right" vertical="center"/>
    </xf>
    <xf numFmtId="0" fontId="177" fillId="78" borderId="286" applyNumberFormat="0" applyAlignment="0" applyProtection="0"/>
    <xf numFmtId="4" fontId="157" fillId="50" borderId="286" applyNumberFormat="0" applyProtection="0">
      <alignment vertical="center"/>
    </xf>
    <xf numFmtId="4" fontId="178" fillId="85" borderId="286" applyNumberFormat="0" applyProtection="0">
      <alignment vertical="center"/>
    </xf>
    <xf numFmtId="4" fontId="157" fillId="85" borderId="286" applyNumberFormat="0" applyProtection="0">
      <alignment horizontal="left" vertical="center" indent="1"/>
    </xf>
    <xf numFmtId="0" fontId="179" fillId="50" borderId="288" applyNumberFormat="0" applyProtection="0">
      <alignment horizontal="left" vertical="top" indent="1"/>
    </xf>
    <xf numFmtId="4" fontId="157" fillId="75" borderId="286" applyNumberFormat="0" applyProtection="0">
      <alignment horizontal="left" vertical="center" indent="1"/>
    </xf>
    <xf numFmtId="4" fontId="157" fillId="51" borderId="286" applyNumberFormat="0" applyProtection="0">
      <alignment horizontal="right" vertical="center"/>
    </xf>
    <xf numFmtId="0" fontId="157" fillId="66" borderId="274" applyNumberFormat="0" applyFont="0" applyAlignment="0" applyProtection="0"/>
    <xf numFmtId="4" fontId="157" fillId="86" borderId="286" applyNumberFormat="0" applyProtection="0">
      <alignment horizontal="right" vertical="center"/>
    </xf>
    <xf numFmtId="4" fontId="157" fillId="76" borderId="283" applyNumberFormat="0" applyProtection="0">
      <alignment horizontal="right" vertical="center"/>
    </xf>
    <xf numFmtId="4" fontId="157" fillId="53" borderId="280" applyNumberFormat="0" applyProtection="0">
      <alignment horizontal="right" vertical="center"/>
    </xf>
    <xf numFmtId="4" fontId="157" fillId="87" borderId="280" applyNumberFormat="0" applyProtection="0">
      <alignment horizontal="right" vertical="center"/>
    </xf>
    <xf numFmtId="4" fontId="157" fillId="52" borderId="280" applyNumberFormat="0" applyProtection="0">
      <alignment horizontal="right" vertical="center"/>
    </xf>
    <xf numFmtId="4" fontId="157" fillId="88" borderId="280" applyNumberFormat="0" applyProtection="0">
      <alignment horizontal="right" vertical="center"/>
    </xf>
    <xf numFmtId="4" fontId="157" fillId="89" borderId="280" applyNumberFormat="0" applyProtection="0">
      <alignment horizontal="right" vertical="center"/>
    </xf>
    <xf numFmtId="4" fontId="157" fillId="90" borderId="280" applyNumberFormat="0" applyProtection="0">
      <alignment horizontal="right" vertical="center"/>
    </xf>
    <xf numFmtId="4" fontId="157" fillId="91" borderId="283" applyNumberFormat="0" applyProtection="0">
      <alignment horizontal="left" vertical="center" indent="1"/>
    </xf>
    <xf numFmtId="4" fontId="180" fillId="73" borderId="283" applyNumberFormat="0" applyProtection="0">
      <alignment horizontal="left" vertical="center" indent="1"/>
    </xf>
    <xf numFmtId="4" fontId="180" fillId="73" borderId="283" applyNumberFormat="0" applyProtection="0">
      <alignment horizontal="left" vertical="center" indent="1"/>
    </xf>
    <xf numFmtId="4" fontId="157" fillId="92" borderId="280" applyNumberFormat="0" applyProtection="0">
      <alignment horizontal="right" vertical="center"/>
    </xf>
    <xf numFmtId="4" fontId="157" fillId="93" borderId="283" applyNumberFormat="0" applyProtection="0">
      <alignment horizontal="left" vertical="center" indent="1"/>
    </xf>
    <xf numFmtId="4" fontId="157" fillId="92" borderId="283" applyNumberFormat="0" applyProtection="0">
      <alignment horizontal="left" vertical="center" indent="1"/>
    </xf>
    <xf numFmtId="0" fontId="157" fillId="43" borderId="280" applyNumberFormat="0" applyProtection="0">
      <alignment horizontal="left" vertical="center" indent="1"/>
    </xf>
    <xf numFmtId="0" fontId="157" fillId="73" borderId="282" applyNumberFormat="0" applyProtection="0">
      <alignment horizontal="left" vertical="top" indent="1"/>
    </xf>
    <xf numFmtId="0" fontId="157" fillId="94" borderId="280" applyNumberFormat="0" applyProtection="0">
      <alignment horizontal="left" vertical="center" indent="1"/>
    </xf>
    <xf numFmtId="0" fontId="157" fillId="92" borderId="282" applyNumberFormat="0" applyProtection="0">
      <alignment horizontal="left" vertical="top" indent="1"/>
    </xf>
    <xf numFmtId="0" fontId="157" fillId="45" borderId="280" applyNumberFormat="0" applyProtection="0">
      <alignment horizontal="left" vertical="center" indent="1"/>
    </xf>
    <xf numFmtId="0" fontId="157" fillId="45" borderId="282" applyNumberFormat="0" applyProtection="0">
      <alignment horizontal="left" vertical="top" indent="1"/>
    </xf>
    <xf numFmtId="0" fontId="157" fillId="93" borderId="280" applyNumberFormat="0" applyProtection="0">
      <alignment horizontal="left" vertical="center" indent="1"/>
    </xf>
    <xf numFmtId="0" fontId="157" fillId="93" borderId="282" applyNumberFormat="0" applyProtection="0">
      <alignment horizontal="left" vertical="top" indent="1"/>
    </xf>
    <xf numFmtId="0" fontId="176" fillId="44" borderId="292" applyNumberFormat="0" applyAlignment="0" applyProtection="0"/>
    <xf numFmtId="0" fontId="181" fillId="73" borderId="284" applyBorder="0"/>
    <xf numFmtId="4" fontId="182" fillId="47" borderId="282" applyNumberFormat="0" applyProtection="0">
      <alignment vertical="center"/>
    </xf>
    <xf numFmtId="0" fontId="177" fillId="78" borderId="293" applyNumberFormat="0" applyAlignment="0" applyProtection="0"/>
    <xf numFmtId="4" fontId="182" fillId="43" borderId="282" applyNumberFormat="0" applyProtection="0">
      <alignment horizontal="left" vertical="center" indent="1"/>
    </xf>
    <xf numFmtId="0" fontId="182" fillId="47" borderId="282" applyNumberFormat="0" applyProtection="0">
      <alignment horizontal="left" vertical="top" indent="1"/>
    </xf>
    <xf numFmtId="4" fontId="157" fillId="0" borderId="280" applyNumberFormat="0" applyProtection="0">
      <alignment horizontal="right" vertical="center"/>
    </xf>
    <xf numFmtId="4" fontId="178" fillId="96" borderId="280" applyNumberFormat="0" applyProtection="0">
      <alignment horizontal="right" vertical="center"/>
    </xf>
    <xf numFmtId="4" fontId="157" fillId="75" borderId="280" applyNumberFormat="0" applyProtection="0">
      <alignment horizontal="left" vertical="center" indent="1"/>
    </xf>
    <xf numFmtId="0" fontId="182" fillId="92" borderId="282" applyNumberFormat="0" applyProtection="0">
      <alignment horizontal="left" vertical="top" indent="1"/>
    </xf>
    <xf numFmtId="4" fontId="183" fillId="97" borderId="283" applyNumberFormat="0" applyProtection="0">
      <alignment horizontal="left" vertical="center" indent="1"/>
    </xf>
    <xf numFmtId="4" fontId="157" fillId="50" borderId="293" applyNumberFormat="0" applyProtection="0">
      <alignment vertical="center"/>
    </xf>
    <xf numFmtId="4" fontId="184" fillId="44" borderId="280" applyNumberFormat="0" applyProtection="0">
      <alignment horizontal="right" vertical="center"/>
    </xf>
    <xf numFmtId="4" fontId="178" fillId="85" borderId="293" applyNumberFormat="0" applyProtection="0">
      <alignment vertical="center"/>
    </xf>
    <xf numFmtId="4" fontId="157" fillId="85" borderId="293" applyNumberFormat="0" applyProtection="0">
      <alignment horizontal="left" vertical="center" indent="1"/>
    </xf>
    <xf numFmtId="0" fontId="179" fillId="50" borderId="295" applyNumberFormat="0" applyProtection="0">
      <alignment horizontal="left" vertical="top" indent="1"/>
    </xf>
    <xf numFmtId="4" fontId="157" fillId="75" borderId="293" applyNumberFormat="0" applyProtection="0">
      <alignment horizontal="left" vertical="center" indent="1"/>
    </xf>
    <xf numFmtId="4" fontId="157" fillId="51" borderId="293" applyNumberFormat="0" applyProtection="0">
      <alignment horizontal="right" vertical="center"/>
    </xf>
    <xf numFmtId="4" fontId="157" fillId="86" borderId="293" applyNumberFormat="0" applyProtection="0">
      <alignment horizontal="right" vertical="center"/>
    </xf>
    <xf numFmtId="4" fontId="157" fillId="76" borderId="296" applyNumberFormat="0" applyProtection="0">
      <alignment horizontal="right" vertical="center"/>
    </xf>
    <xf numFmtId="0" fontId="157" fillId="66" borderId="280" applyNumberFormat="0" applyFont="0" applyAlignment="0" applyProtection="0"/>
    <xf numFmtId="0" fontId="159" fillId="67" borderId="352" applyNumberFormat="0" applyAlignment="0" applyProtection="0"/>
    <xf numFmtId="0" fontId="158" fillId="50" borderId="351" applyNumberFormat="0" applyAlignment="0" applyProtection="0"/>
    <xf numFmtId="4" fontId="157" fillId="76" borderId="289" applyNumberFormat="0" applyProtection="0">
      <alignment horizontal="right" vertical="center"/>
    </xf>
    <xf numFmtId="4" fontId="157" fillId="53" borderId="286" applyNumberFormat="0" applyProtection="0">
      <alignment horizontal="right" vertical="center"/>
    </xf>
    <xf numFmtId="4" fontId="157" fillId="87" borderId="286" applyNumberFormat="0" applyProtection="0">
      <alignment horizontal="right" vertical="center"/>
    </xf>
    <xf numFmtId="4" fontId="157" fillId="52" borderId="286" applyNumberFormat="0" applyProtection="0">
      <alignment horizontal="right" vertical="center"/>
    </xf>
    <xf numFmtId="4" fontId="157" fillId="88" borderId="286" applyNumberFormat="0" applyProtection="0">
      <alignment horizontal="right" vertical="center"/>
    </xf>
    <xf numFmtId="4" fontId="157" fillId="89" borderId="286" applyNumberFormat="0" applyProtection="0">
      <alignment horizontal="right" vertical="center"/>
    </xf>
    <xf numFmtId="4" fontId="157" fillId="90" borderId="286" applyNumberFormat="0" applyProtection="0">
      <alignment horizontal="right" vertical="center"/>
    </xf>
    <xf numFmtId="4" fontId="157" fillId="91" borderId="289" applyNumberFormat="0" applyProtection="0">
      <alignment horizontal="left" vertical="center" indent="1"/>
    </xf>
    <xf numFmtId="4" fontId="180" fillId="73" borderId="289" applyNumberFormat="0" applyProtection="0">
      <alignment horizontal="left" vertical="center" indent="1"/>
    </xf>
    <xf numFmtId="4" fontId="180" fillId="73" borderId="289" applyNumberFormat="0" applyProtection="0">
      <alignment horizontal="left" vertical="center" indent="1"/>
    </xf>
    <xf numFmtId="4" fontId="157" fillId="92" borderId="286" applyNumberFormat="0" applyProtection="0">
      <alignment horizontal="right" vertical="center"/>
    </xf>
    <xf numFmtId="4" fontId="157" fillId="93" borderId="289" applyNumberFormat="0" applyProtection="0">
      <alignment horizontal="left" vertical="center" indent="1"/>
    </xf>
    <xf numFmtId="4" fontId="157" fillId="92" borderId="289" applyNumberFormat="0" applyProtection="0">
      <alignment horizontal="left" vertical="center" indent="1"/>
    </xf>
    <xf numFmtId="0" fontId="157" fillId="43" borderId="286" applyNumberFormat="0" applyProtection="0">
      <alignment horizontal="left" vertical="center" indent="1"/>
    </xf>
    <xf numFmtId="0" fontId="157" fillId="73" borderId="288" applyNumberFormat="0" applyProtection="0">
      <alignment horizontal="left" vertical="top" indent="1"/>
    </xf>
    <xf numFmtId="0" fontId="157" fillId="94" borderId="286" applyNumberFormat="0" applyProtection="0">
      <alignment horizontal="left" vertical="center" indent="1"/>
    </xf>
    <xf numFmtId="0" fontId="157" fillId="92" borderId="288" applyNumberFormat="0" applyProtection="0">
      <alignment horizontal="left" vertical="top" indent="1"/>
    </xf>
    <xf numFmtId="0" fontId="157" fillId="45" borderId="286" applyNumberFormat="0" applyProtection="0">
      <alignment horizontal="left" vertical="center" indent="1"/>
    </xf>
    <xf numFmtId="0" fontId="157" fillId="45" borderId="288" applyNumberFormat="0" applyProtection="0">
      <alignment horizontal="left" vertical="top" indent="1"/>
    </xf>
    <xf numFmtId="0" fontId="157" fillId="93" borderId="286" applyNumberFormat="0" applyProtection="0">
      <alignment horizontal="left" vertical="center" indent="1"/>
    </xf>
    <xf numFmtId="0" fontId="157" fillId="93" borderId="288" applyNumberFormat="0" applyProtection="0">
      <alignment horizontal="left" vertical="top" indent="1"/>
    </xf>
    <xf numFmtId="0" fontId="181" fillId="73" borderId="290" applyBorder="0"/>
    <xf numFmtId="4" fontId="182" fillId="47" borderId="288" applyNumberFormat="0" applyProtection="0">
      <alignment vertical="center"/>
    </xf>
    <xf numFmtId="4" fontId="182" fillId="43" borderId="288" applyNumberFormat="0" applyProtection="0">
      <alignment horizontal="left" vertical="center" indent="1"/>
    </xf>
    <xf numFmtId="0" fontId="182" fillId="47" borderId="288" applyNumberFormat="0" applyProtection="0">
      <alignment horizontal="left" vertical="top" indent="1"/>
    </xf>
    <xf numFmtId="4" fontId="157" fillId="0" borderId="286" applyNumberFormat="0" applyProtection="0">
      <alignment horizontal="right" vertical="center"/>
    </xf>
    <xf numFmtId="4" fontId="178" fillId="96" borderId="286" applyNumberFormat="0" applyProtection="0">
      <alignment horizontal="right" vertical="center"/>
    </xf>
    <xf numFmtId="4" fontId="157" fillId="75" borderId="286" applyNumberFormat="0" applyProtection="0">
      <alignment horizontal="left" vertical="center" indent="1"/>
    </xf>
    <xf numFmtId="0" fontId="182" fillId="92" borderId="288" applyNumberFormat="0" applyProtection="0">
      <alignment horizontal="left" vertical="top" indent="1"/>
    </xf>
    <xf numFmtId="4" fontId="183" fillId="97" borderId="289" applyNumberFormat="0" applyProtection="0">
      <alignment horizontal="left" vertical="center" indent="1"/>
    </xf>
    <xf numFmtId="4" fontId="184" fillId="44" borderId="286" applyNumberFormat="0" applyProtection="0">
      <alignment horizontal="right" vertical="center"/>
    </xf>
    <xf numFmtId="0" fontId="176" fillId="44" borderId="298" applyNumberFormat="0" applyAlignment="0" applyProtection="0"/>
    <xf numFmtId="0" fontId="177" fillId="78" borderId="299" applyNumberFormat="0" applyAlignment="0" applyProtection="0"/>
    <xf numFmtId="4" fontId="157" fillId="50" borderId="299" applyNumberFormat="0" applyProtection="0">
      <alignment vertical="center"/>
    </xf>
    <xf numFmtId="4" fontId="178" fillId="85" borderId="299" applyNumberFormat="0" applyProtection="0">
      <alignment vertical="center"/>
    </xf>
    <xf numFmtId="4" fontId="157" fillId="85" borderId="299" applyNumberFormat="0" applyProtection="0">
      <alignment horizontal="left" vertical="center" indent="1"/>
    </xf>
    <xf numFmtId="0" fontId="179" fillId="50" borderId="301" applyNumberFormat="0" applyProtection="0">
      <alignment horizontal="left" vertical="top" indent="1"/>
    </xf>
    <xf numFmtId="0" fontId="176" fillId="44" borderId="304" applyNumberFormat="0" applyAlignment="0" applyProtection="0"/>
    <xf numFmtId="0" fontId="157" fillId="66" borderId="286" applyNumberFormat="0" applyFont="0" applyAlignment="0" applyProtection="0"/>
    <xf numFmtId="4" fontId="157" fillId="75" borderId="299" applyNumberFormat="0" applyProtection="0">
      <alignment horizontal="left" vertical="center" indent="1"/>
    </xf>
    <xf numFmtId="4" fontId="157" fillId="53" borderId="293" applyNumberFormat="0" applyProtection="0">
      <alignment horizontal="right" vertical="center"/>
    </xf>
    <xf numFmtId="4" fontId="157" fillId="87" borderId="293" applyNumberFormat="0" applyProtection="0">
      <alignment horizontal="right" vertical="center"/>
    </xf>
    <xf numFmtId="4" fontId="157" fillId="52" borderId="293" applyNumberFormat="0" applyProtection="0">
      <alignment horizontal="right" vertical="center"/>
    </xf>
    <xf numFmtId="4" fontId="157" fillId="88" borderId="293" applyNumberFormat="0" applyProtection="0">
      <alignment horizontal="right" vertical="center"/>
    </xf>
    <xf numFmtId="4" fontId="157" fillId="89" borderId="293" applyNumberFormat="0" applyProtection="0">
      <alignment horizontal="right" vertical="center"/>
    </xf>
    <xf numFmtId="4" fontId="157" fillId="90" borderId="293" applyNumberFormat="0" applyProtection="0">
      <alignment horizontal="right" vertical="center"/>
    </xf>
    <xf numFmtId="4" fontId="157" fillId="91" borderId="296" applyNumberFormat="0" applyProtection="0">
      <alignment horizontal="left" vertical="center" indent="1"/>
    </xf>
    <xf numFmtId="4" fontId="180" fillId="73" borderId="296" applyNumberFormat="0" applyProtection="0">
      <alignment horizontal="left" vertical="center" indent="1"/>
    </xf>
    <xf numFmtId="4" fontId="180" fillId="73" borderId="296" applyNumberFormat="0" applyProtection="0">
      <alignment horizontal="left" vertical="center" indent="1"/>
    </xf>
    <xf numFmtId="4" fontId="157" fillId="92" borderId="293" applyNumberFormat="0" applyProtection="0">
      <alignment horizontal="right" vertical="center"/>
    </xf>
    <xf numFmtId="4" fontId="157" fillId="93" borderId="296" applyNumberFormat="0" applyProtection="0">
      <alignment horizontal="left" vertical="center" indent="1"/>
    </xf>
    <xf numFmtId="4" fontId="157" fillId="92" borderId="296" applyNumberFormat="0" applyProtection="0">
      <alignment horizontal="left" vertical="center" indent="1"/>
    </xf>
    <xf numFmtId="0" fontId="157" fillId="43" borderId="293" applyNumberFormat="0" applyProtection="0">
      <alignment horizontal="left" vertical="center" indent="1"/>
    </xf>
    <xf numFmtId="0" fontId="157" fillId="73" borderId="295" applyNumberFormat="0" applyProtection="0">
      <alignment horizontal="left" vertical="top" indent="1"/>
    </xf>
    <xf numFmtId="0" fontId="157" fillId="94" borderId="293" applyNumberFormat="0" applyProtection="0">
      <alignment horizontal="left" vertical="center" indent="1"/>
    </xf>
    <xf numFmtId="0" fontId="157" fillId="92" borderId="295" applyNumberFormat="0" applyProtection="0">
      <alignment horizontal="left" vertical="top" indent="1"/>
    </xf>
    <xf numFmtId="0" fontId="157" fillId="45" borderId="293" applyNumberFormat="0" applyProtection="0">
      <alignment horizontal="left" vertical="center" indent="1"/>
    </xf>
    <xf numFmtId="0" fontId="157" fillId="45" borderId="295" applyNumberFormat="0" applyProtection="0">
      <alignment horizontal="left" vertical="top" indent="1"/>
    </xf>
    <xf numFmtId="0" fontId="157" fillId="93" borderId="293" applyNumberFormat="0" applyProtection="0">
      <alignment horizontal="left" vertical="center" indent="1"/>
    </xf>
    <xf numFmtId="0" fontId="157" fillId="93" borderId="295" applyNumberFormat="0" applyProtection="0">
      <alignment horizontal="left" vertical="top" indent="1"/>
    </xf>
    <xf numFmtId="0" fontId="177" fillId="78" borderId="305" applyNumberFormat="0" applyAlignment="0" applyProtection="0"/>
    <xf numFmtId="0" fontId="181" fillId="73" borderId="297" applyBorder="0"/>
    <xf numFmtId="4" fontId="182" fillId="47" borderId="295" applyNumberFormat="0" applyProtection="0">
      <alignment vertical="center"/>
    </xf>
    <xf numFmtId="4" fontId="178" fillId="95" borderId="291" applyNumberFormat="0" applyProtection="0">
      <alignment vertical="center"/>
    </xf>
    <xf numFmtId="4" fontId="182" fillId="43" borderId="295" applyNumberFormat="0" applyProtection="0">
      <alignment horizontal="left" vertical="center" indent="1"/>
    </xf>
    <xf numFmtId="0" fontId="182" fillId="47" borderId="295" applyNumberFormat="0" applyProtection="0">
      <alignment horizontal="left" vertical="top" indent="1"/>
    </xf>
    <xf numFmtId="4" fontId="157" fillId="0" borderId="293" applyNumberFormat="0" applyProtection="0">
      <alignment horizontal="right" vertical="center"/>
    </xf>
    <xf numFmtId="4" fontId="178" fillId="96" borderId="293" applyNumberFormat="0" applyProtection="0">
      <alignment horizontal="right" vertical="center"/>
    </xf>
    <xf numFmtId="4" fontId="157" fillId="75" borderId="293" applyNumberFormat="0" applyProtection="0">
      <alignment horizontal="left" vertical="center" indent="1"/>
    </xf>
    <xf numFmtId="0" fontId="182" fillId="92" borderId="295" applyNumberFormat="0" applyProtection="0">
      <alignment horizontal="left" vertical="top" indent="1"/>
    </xf>
    <xf numFmtId="4" fontId="183" fillId="97" borderId="296" applyNumberFormat="0" applyProtection="0">
      <alignment horizontal="left" vertical="center" indent="1"/>
    </xf>
    <xf numFmtId="0" fontId="157" fillId="98" borderId="291"/>
    <xf numFmtId="4" fontId="184" fillId="44" borderId="293" applyNumberFormat="0" applyProtection="0">
      <alignment horizontal="right" vertical="center"/>
    </xf>
    <xf numFmtId="4" fontId="157" fillId="50" borderId="305" applyNumberFormat="0" applyProtection="0">
      <alignment vertical="center"/>
    </xf>
    <xf numFmtId="4" fontId="178" fillId="85" borderId="305" applyNumberFormat="0" applyProtection="0">
      <alignment vertical="center"/>
    </xf>
    <xf numFmtId="4" fontId="157" fillId="85" borderId="305" applyNumberFormat="0" applyProtection="0">
      <alignment horizontal="left" vertical="center" indent="1"/>
    </xf>
    <xf numFmtId="0" fontId="179" fillId="50" borderId="307" applyNumberFormat="0" applyProtection="0">
      <alignment horizontal="left" vertical="top" indent="1"/>
    </xf>
    <xf numFmtId="4" fontId="157" fillId="75" borderId="305" applyNumberFormat="0" applyProtection="0">
      <alignment horizontal="left" vertical="center" indent="1"/>
    </xf>
    <xf numFmtId="4" fontId="157" fillId="51" borderId="305" applyNumberFormat="0" applyProtection="0">
      <alignment horizontal="right" vertical="center"/>
    </xf>
    <xf numFmtId="4" fontId="157" fillId="86" borderId="305" applyNumberFormat="0" applyProtection="0">
      <alignment horizontal="right" vertical="center"/>
    </xf>
    <xf numFmtId="0" fontId="157" fillId="66" borderId="293" applyNumberFormat="0" applyFont="0" applyAlignment="0" applyProtection="0"/>
    <xf numFmtId="4" fontId="157" fillId="76" borderId="308" applyNumberFormat="0" applyProtection="0">
      <alignment horizontal="right" vertical="center"/>
    </xf>
    <xf numFmtId="4" fontId="157" fillId="51" borderId="299" applyNumberFormat="0" applyProtection="0">
      <alignment horizontal="right" vertical="center"/>
    </xf>
    <xf numFmtId="4" fontId="157" fillId="86" borderId="299" applyNumberFormat="0" applyProtection="0">
      <alignment horizontal="right" vertical="center"/>
    </xf>
    <xf numFmtId="4" fontId="157" fillId="76" borderId="302" applyNumberFormat="0" applyProtection="0">
      <alignment horizontal="right" vertical="center"/>
    </xf>
    <xf numFmtId="4" fontId="157" fillId="53" borderId="299" applyNumberFormat="0" applyProtection="0">
      <alignment horizontal="right" vertical="center"/>
    </xf>
    <xf numFmtId="4" fontId="157" fillId="87" borderId="299" applyNumberFormat="0" applyProtection="0">
      <alignment horizontal="right" vertical="center"/>
    </xf>
    <xf numFmtId="4" fontId="157" fillId="52" borderId="299" applyNumberFormat="0" applyProtection="0">
      <alignment horizontal="right" vertical="center"/>
    </xf>
    <xf numFmtId="4" fontId="157" fillId="88" borderId="299" applyNumberFormat="0" applyProtection="0">
      <alignment horizontal="right" vertical="center"/>
    </xf>
    <xf numFmtId="4" fontId="157" fillId="89" borderId="299" applyNumberFormat="0" applyProtection="0">
      <alignment horizontal="right" vertical="center"/>
    </xf>
    <xf numFmtId="4" fontId="157" fillId="90" borderId="299" applyNumberFormat="0" applyProtection="0">
      <alignment horizontal="right" vertical="center"/>
    </xf>
    <xf numFmtId="4" fontId="157" fillId="91" borderId="302" applyNumberFormat="0" applyProtection="0">
      <alignment horizontal="left" vertical="center" indent="1"/>
    </xf>
    <xf numFmtId="4" fontId="180" fillId="73" borderId="302" applyNumberFormat="0" applyProtection="0">
      <alignment horizontal="left" vertical="center" indent="1"/>
    </xf>
    <xf numFmtId="4" fontId="180" fillId="73" borderId="302" applyNumberFormat="0" applyProtection="0">
      <alignment horizontal="left" vertical="center" indent="1"/>
    </xf>
    <xf numFmtId="4" fontId="157" fillId="92" borderId="299" applyNumberFormat="0" applyProtection="0">
      <alignment horizontal="right" vertical="center"/>
    </xf>
    <xf numFmtId="4" fontId="157" fillId="93" borderId="302" applyNumberFormat="0" applyProtection="0">
      <alignment horizontal="left" vertical="center" indent="1"/>
    </xf>
    <xf numFmtId="4" fontId="157" fillId="92" borderId="302" applyNumberFormat="0" applyProtection="0">
      <alignment horizontal="left" vertical="center" indent="1"/>
    </xf>
    <xf numFmtId="0" fontId="157" fillId="43" borderId="299" applyNumberFormat="0" applyProtection="0">
      <alignment horizontal="left" vertical="center" indent="1"/>
    </xf>
    <xf numFmtId="0" fontId="157" fillId="73" borderId="301" applyNumberFormat="0" applyProtection="0">
      <alignment horizontal="left" vertical="top" indent="1"/>
    </xf>
    <xf numFmtId="0" fontId="157" fillId="94" borderId="299" applyNumberFormat="0" applyProtection="0">
      <alignment horizontal="left" vertical="center" indent="1"/>
    </xf>
    <xf numFmtId="0" fontId="157" fillId="92" borderId="301" applyNumberFormat="0" applyProtection="0">
      <alignment horizontal="left" vertical="top" indent="1"/>
    </xf>
    <xf numFmtId="0" fontId="157" fillId="45" borderId="299" applyNumberFormat="0" applyProtection="0">
      <alignment horizontal="left" vertical="center" indent="1"/>
    </xf>
    <xf numFmtId="0" fontId="157" fillId="45" borderId="301" applyNumberFormat="0" applyProtection="0">
      <alignment horizontal="left" vertical="top" indent="1"/>
    </xf>
    <xf numFmtId="0" fontId="157" fillId="93" borderId="299" applyNumberFormat="0" applyProtection="0">
      <alignment horizontal="left" vertical="center" indent="1"/>
    </xf>
    <xf numFmtId="0" fontId="157" fillId="93" borderId="301" applyNumberFormat="0" applyProtection="0">
      <alignment horizontal="left" vertical="top" indent="1"/>
    </xf>
    <xf numFmtId="0" fontId="181" fillId="73" borderId="303" applyBorder="0"/>
    <xf numFmtId="4" fontId="182" fillId="47" borderId="301" applyNumberFormat="0" applyProtection="0">
      <alignment vertical="center"/>
    </xf>
    <xf numFmtId="0" fontId="176" fillId="44" borderId="310" applyNumberFormat="0" applyAlignment="0" applyProtection="0"/>
    <xf numFmtId="4" fontId="182" fillId="43" borderId="301" applyNumberFormat="0" applyProtection="0">
      <alignment horizontal="left" vertical="center" indent="1"/>
    </xf>
    <xf numFmtId="0" fontId="182" fillId="47" borderId="301" applyNumberFormat="0" applyProtection="0">
      <alignment horizontal="left" vertical="top" indent="1"/>
    </xf>
    <xf numFmtId="4" fontId="157" fillId="0" borderId="299" applyNumberFormat="0" applyProtection="0">
      <alignment horizontal="right" vertical="center"/>
    </xf>
    <xf numFmtId="4" fontId="178" fillId="96" borderId="299" applyNumberFormat="0" applyProtection="0">
      <alignment horizontal="right" vertical="center"/>
    </xf>
    <xf numFmtId="4" fontId="157" fillId="75" borderId="299" applyNumberFormat="0" applyProtection="0">
      <alignment horizontal="left" vertical="center" indent="1"/>
    </xf>
    <xf numFmtId="0" fontId="182" fillId="92" borderId="301" applyNumberFormat="0" applyProtection="0">
      <alignment horizontal="left" vertical="top" indent="1"/>
    </xf>
    <xf numFmtId="4" fontId="183" fillId="97" borderId="302" applyNumberFormat="0" applyProtection="0">
      <alignment horizontal="left" vertical="center" indent="1"/>
    </xf>
    <xf numFmtId="0" fontId="177" fillId="78" borderId="311" applyNumberFormat="0" applyAlignment="0" applyProtection="0"/>
    <xf numFmtId="4" fontId="184" fillId="44" borderId="299" applyNumberFormat="0" applyProtection="0">
      <alignment horizontal="right" vertical="center"/>
    </xf>
    <xf numFmtId="4" fontId="157" fillId="50" borderId="311" applyNumberFormat="0" applyProtection="0">
      <alignment vertical="center"/>
    </xf>
    <xf numFmtId="4" fontId="178" fillId="85" borderId="311" applyNumberFormat="0" applyProtection="0">
      <alignment vertical="center"/>
    </xf>
    <xf numFmtId="4" fontId="157" fillId="85" borderId="311" applyNumberFormat="0" applyProtection="0">
      <alignment horizontal="left" vertical="center" indent="1"/>
    </xf>
    <xf numFmtId="0" fontId="179" fillId="50" borderId="313" applyNumberFormat="0" applyProtection="0">
      <alignment horizontal="left" vertical="top" indent="1"/>
    </xf>
    <xf numFmtId="4" fontId="157" fillId="75" borderId="311" applyNumberFormat="0" applyProtection="0">
      <alignment horizontal="left" vertical="center" indent="1"/>
    </xf>
    <xf numFmtId="4" fontId="157" fillId="51" borderId="311" applyNumberFormat="0" applyProtection="0">
      <alignment horizontal="right" vertical="center"/>
    </xf>
    <xf numFmtId="4" fontId="157" fillId="86" borderId="311" applyNumberFormat="0" applyProtection="0">
      <alignment horizontal="right" vertical="center"/>
    </xf>
    <xf numFmtId="0" fontId="157" fillId="66" borderId="299" applyNumberFormat="0" applyFont="0" applyAlignment="0" applyProtection="0"/>
    <xf numFmtId="4" fontId="157" fillId="76" borderId="314" applyNumberFormat="0" applyProtection="0">
      <alignment horizontal="right" vertical="center"/>
    </xf>
    <xf numFmtId="4" fontId="157" fillId="53" borderId="305" applyNumberFormat="0" applyProtection="0">
      <alignment horizontal="right" vertical="center"/>
    </xf>
    <xf numFmtId="4" fontId="157" fillId="87" borderId="305" applyNumberFormat="0" applyProtection="0">
      <alignment horizontal="right" vertical="center"/>
    </xf>
    <xf numFmtId="4" fontId="157" fillId="52" borderId="305" applyNumberFormat="0" applyProtection="0">
      <alignment horizontal="right" vertical="center"/>
    </xf>
    <xf numFmtId="4" fontId="157" fillId="88" borderId="305" applyNumberFormat="0" applyProtection="0">
      <alignment horizontal="right" vertical="center"/>
    </xf>
    <xf numFmtId="4" fontId="157" fillId="89" borderId="305" applyNumberFormat="0" applyProtection="0">
      <alignment horizontal="right" vertical="center"/>
    </xf>
    <xf numFmtId="4" fontId="157" fillId="90" borderId="305" applyNumberFormat="0" applyProtection="0">
      <alignment horizontal="right" vertical="center"/>
    </xf>
    <xf numFmtId="4" fontId="157" fillId="91" borderId="308" applyNumberFormat="0" applyProtection="0">
      <alignment horizontal="left" vertical="center" indent="1"/>
    </xf>
    <xf numFmtId="4" fontId="180" fillId="73" borderId="308" applyNumberFormat="0" applyProtection="0">
      <alignment horizontal="left" vertical="center" indent="1"/>
    </xf>
    <xf numFmtId="4" fontId="180" fillId="73" borderId="308" applyNumberFormat="0" applyProtection="0">
      <alignment horizontal="left" vertical="center" indent="1"/>
    </xf>
    <xf numFmtId="4" fontId="157" fillId="92" borderId="305" applyNumberFormat="0" applyProtection="0">
      <alignment horizontal="right" vertical="center"/>
    </xf>
    <xf numFmtId="4" fontId="157" fillId="93" borderId="308" applyNumberFormat="0" applyProtection="0">
      <alignment horizontal="left" vertical="center" indent="1"/>
    </xf>
    <xf numFmtId="4" fontId="157" fillId="92" borderId="308" applyNumberFormat="0" applyProtection="0">
      <alignment horizontal="left" vertical="center" indent="1"/>
    </xf>
    <xf numFmtId="0" fontId="157" fillId="43" borderId="305" applyNumberFormat="0" applyProtection="0">
      <alignment horizontal="left" vertical="center" indent="1"/>
    </xf>
    <xf numFmtId="0" fontId="157" fillId="73" borderId="307" applyNumberFormat="0" applyProtection="0">
      <alignment horizontal="left" vertical="top" indent="1"/>
    </xf>
    <xf numFmtId="0" fontId="157" fillId="94" borderId="305" applyNumberFormat="0" applyProtection="0">
      <alignment horizontal="left" vertical="center" indent="1"/>
    </xf>
    <xf numFmtId="0" fontId="157" fillId="92" borderId="307" applyNumberFormat="0" applyProtection="0">
      <alignment horizontal="left" vertical="top" indent="1"/>
    </xf>
    <xf numFmtId="0" fontId="157" fillId="45" borderId="305" applyNumberFormat="0" applyProtection="0">
      <alignment horizontal="left" vertical="center" indent="1"/>
    </xf>
    <xf numFmtId="0" fontId="157" fillId="45" borderId="307" applyNumberFormat="0" applyProtection="0">
      <alignment horizontal="left" vertical="top" indent="1"/>
    </xf>
    <xf numFmtId="0" fontId="157" fillId="93" borderId="305" applyNumberFormat="0" applyProtection="0">
      <alignment horizontal="left" vertical="center" indent="1"/>
    </xf>
    <xf numFmtId="0" fontId="157" fillId="93" borderId="307" applyNumberFormat="0" applyProtection="0">
      <alignment horizontal="left" vertical="top" indent="1"/>
    </xf>
    <xf numFmtId="0" fontId="181" fillId="73" borderId="309" applyBorder="0"/>
    <xf numFmtId="4" fontId="182" fillId="47" borderId="307" applyNumberFormat="0" applyProtection="0">
      <alignment vertical="center"/>
    </xf>
    <xf numFmtId="0" fontId="176" fillId="44" borderId="317" applyNumberFormat="0" applyAlignment="0" applyProtection="0"/>
    <xf numFmtId="4" fontId="182" fillId="43" borderId="307" applyNumberFormat="0" applyProtection="0">
      <alignment horizontal="left" vertical="center" indent="1"/>
    </xf>
    <xf numFmtId="0" fontId="182" fillId="47" borderId="307" applyNumberFormat="0" applyProtection="0">
      <alignment horizontal="left" vertical="top" indent="1"/>
    </xf>
    <xf numFmtId="4" fontId="157" fillId="0" borderId="305" applyNumberFormat="0" applyProtection="0">
      <alignment horizontal="right" vertical="center"/>
    </xf>
    <xf numFmtId="4" fontId="178" fillId="96" borderId="305" applyNumberFormat="0" applyProtection="0">
      <alignment horizontal="right" vertical="center"/>
    </xf>
    <xf numFmtId="4" fontId="157" fillId="75" borderId="305" applyNumberFormat="0" applyProtection="0">
      <alignment horizontal="left" vertical="center" indent="1"/>
    </xf>
    <xf numFmtId="0" fontId="182" fillId="92" borderId="307" applyNumberFormat="0" applyProtection="0">
      <alignment horizontal="left" vertical="top" indent="1"/>
    </xf>
    <xf numFmtId="4" fontId="183" fillId="97" borderId="308" applyNumberFormat="0" applyProtection="0">
      <alignment horizontal="left" vertical="center" indent="1"/>
    </xf>
    <xf numFmtId="0" fontId="177" fillId="78" borderId="318" applyNumberFormat="0" applyAlignment="0" applyProtection="0"/>
    <xf numFmtId="4" fontId="184" fillId="44" borderId="305" applyNumberFormat="0" applyProtection="0">
      <alignment horizontal="right" vertical="center"/>
    </xf>
    <xf numFmtId="4" fontId="157" fillId="50" borderId="318" applyNumberFormat="0" applyProtection="0">
      <alignment vertical="center"/>
    </xf>
    <xf numFmtId="4" fontId="178" fillId="85" borderId="318" applyNumberFormat="0" applyProtection="0">
      <alignment vertical="center"/>
    </xf>
    <xf numFmtId="4" fontId="157" fillId="85" borderId="318" applyNumberFormat="0" applyProtection="0">
      <alignment horizontal="left" vertical="center" indent="1"/>
    </xf>
    <xf numFmtId="0" fontId="179" fillId="50" borderId="320" applyNumberFormat="0" applyProtection="0">
      <alignment horizontal="left" vertical="top" indent="1"/>
    </xf>
    <xf numFmtId="4" fontId="157" fillId="75" borderId="318" applyNumberFormat="0" applyProtection="0">
      <alignment horizontal="left" vertical="center" indent="1"/>
    </xf>
    <xf numFmtId="4" fontId="157" fillId="51" borderId="318" applyNumberFormat="0" applyProtection="0">
      <alignment horizontal="right" vertical="center"/>
    </xf>
    <xf numFmtId="4" fontId="157" fillId="86" borderId="318" applyNumberFormat="0" applyProtection="0">
      <alignment horizontal="right" vertical="center"/>
    </xf>
    <xf numFmtId="0" fontId="157" fillId="66" borderId="305" applyNumberFormat="0" applyFont="0" applyAlignment="0" applyProtection="0"/>
    <xf numFmtId="4" fontId="157" fillId="76" borderId="321" applyNumberFormat="0" applyProtection="0">
      <alignment horizontal="right" vertical="center"/>
    </xf>
    <xf numFmtId="4" fontId="157" fillId="53" borderId="311" applyNumberFormat="0" applyProtection="0">
      <alignment horizontal="right" vertical="center"/>
    </xf>
    <xf numFmtId="4" fontId="157" fillId="87" borderId="311" applyNumberFormat="0" applyProtection="0">
      <alignment horizontal="right" vertical="center"/>
    </xf>
    <xf numFmtId="4" fontId="157" fillId="52" borderId="311" applyNumberFormat="0" applyProtection="0">
      <alignment horizontal="right" vertical="center"/>
    </xf>
    <xf numFmtId="4" fontId="157" fillId="88" borderId="311" applyNumberFormat="0" applyProtection="0">
      <alignment horizontal="right" vertical="center"/>
    </xf>
    <xf numFmtId="4" fontId="157" fillId="89" borderId="311" applyNumberFormat="0" applyProtection="0">
      <alignment horizontal="right" vertical="center"/>
    </xf>
    <xf numFmtId="4" fontId="157" fillId="90" borderId="311" applyNumberFormat="0" applyProtection="0">
      <alignment horizontal="right" vertical="center"/>
    </xf>
    <xf numFmtId="4" fontId="157" fillId="91" borderId="314" applyNumberFormat="0" applyProtection="0">
      <alignment horizontal="left" vertical="center" indent="1"/>
    </xf>
    <xf numFmtId="4" fontId="180" fillId="73" borderId="314" applyNumberFormat="0" applyProtection="0">
      <alignment horizontal="left" vertical="center" indent="1"/>
    </xf>
    <xf numFmtId="4" fontId="180" fillId="73" borderId="314" applyNumberFormat="0" applyProtection="0">
      <alignment horizontal="left" vertical="center" indent="1"/>
    </xf>
    <xf numFmtId="4" fontId="157" fillId="92" borderId="311" applyNumberFormat="0" applyProtection="0">
      <alignment horizontal="right" vertical="center"/>
    </xf>
    <xf numFmtId="4" fontId="157" fillId="93" borderId="314" applyNumberFormat="0" applyProtection="0">
      <alignment horizontal="left" vertical="center" indent="1"/>
    </xf>
    <xf numFmtId="4" fontId="157" fillId="92" borderId="314" applyNumberFormat="0" applyProtection="0">
      <alignment horizontal="left" vertical="center" indent="1"/>
    </xf>
    <xf numFmtId="0" fontId="157" fillId="43" borderId="311" applyNumberFormat="0" applyProtection="0">
      <alignment horizontal="left" vertical="center" indent="1"/>
    </xf>
    <xf numFmtId="0" fontId="157" fillId="73" borderId="313" applyNumberFormat="0" applyProtection="0">
      <alignment horizontal="left" vertical="top" indent="1"/>
    </xf>
    <xf numFmtId="0" fontId="157" fillId="94" borderId="311" applyNumberFormat="0" applyProtection="0">
      <alignment horizontal="left" vertical="center" indent="1"/>
    </xf>
    <xf numFmtId="0" fontId="157" fillId="92" borderId="313" applyNumberFormat="0" applyProtection="0">
      <alignment horizontal="left" vertical="top" indent="1"/>
    </xf>
    <xf numFmtId="0" fontId="157" fillId="45" borderId="311" applyNumberFormat="0" applyProtection="0">
      <alignment horizontal="left" vertical="center" indent="1"/>
    </xf>
    <xf numFmtId="0" fontId="157" fillId="45" borderId="313" applyNumberFormat="0" applyProtection="0">
      <alignment horizontal="left" vertical="top" indent="1"/>
    </xf>
    <xf numFmtId="0" fontId="157" fillId="93" borderId="311" applyNumberFormat="0" applyProtection="0">
      <alignment horizontal="left" vertical="center" indent="1"/>
    </xf>
    <xf numFmtId="0" fontId="157" fillId="93" borderId="313" applyNumberFormat="0" applyProtection="0">
      <alignment horizontal="left" vertical="top" indent="1"/>
    </xf>
    <xf numFmtId="0" fontId="181" fillId="73" borderId="315" applyBorder="0"/>
    <xf numFmtId="4" fontId="182" fillId="47" borderId="313" applyNumberFormat="0" applyProtection="0">
      <alignment vertical="center"/>
    </xf>
    <xf numFmtId="4" fontId="182" fillId="43" borderId="313" applyNumberFormat="0" applyProtection="0">
      <alignment horizontal="left" vertical="center" indent="1"/>
    </xf>
    <xf numFmtId="0" fontId="182" fillId="47" borderId="313" applyNumberFormat="0" applyProtection="0">
      <alignment horizontal="left" vertical="top" indent="1"/>
    </xf>
    <xf numFmtId="4" fontId="157" fillId="0" borderId="311" applyNumberFormat="0" applyProtection="0">
      <alignment horizontal="right" vertical="center"/>
    </xf>
    <xf numFmtId="4" fontId="178" fillId="96" borderId="311" applyNumberFormat="0" applyProtection="0">
      <alignment horizontal="right" vertical="center"/>
    </xf>
    <xf numFmtId="4" fontId="157" fillId="75" borderId="311" applyNumberFormat="0" applyProtection="0">
      <alignment horizontal="left" vertical="center" indent="1"/>
    </xf>
    <xf numFmtId="0" fontId="182" fillId="92" borderId="313" applyNumberFormat="0" applyProtection="0">
      <alignment horizontal="left" vertical="top" indent="1"/>
    </xf>
    <xf numFmtId="4" fontId="183" fillId="97" borderId="314" applyNumberFormat="0" applyProtection="0">
      <alignment horizontal="left" vertical="center" indent="1"/>
    </xf>
    <xf numFmtId="4" fontId="184" fillId="44" borderId="311" applyNumberFormat="0" applyProtection="0">
      <alignment horizontal="right" vertical="center"/>
    </xf>
    <xf numFmtId="0" fontId="176" fillId="44" borderId="324" applyNumberFormat="0" applyAlignment="0" applyProtection="0"/>
    <xf numFmtId="0" fontId="177" fillId="78" borderId="325" applyNumberFormat="0" applyAlignment="0" applyProtection="0"/>
    <xf numFmtId="4" fontId="157" fillId="50" borderId="325" applyNumberFormat="0" applyProtection="0">
      <alignment vertical="center"/>
    </xf>
    <xf numFmtId="4" fontId="178" fillId="85" borderId="325" applyNumberFormat="0" applyProtection="0">
      <alignment vertical="center"/>
    </xf>
    <xf numFmtId="4" fontId="157" fillId="85" borderId="325" applyNumberFormat="0" applyProtection="0">
      <alignment horizontal="left" vertical="center" indent="1"/>
    </xf>
    <xf numFmtId="0" fontId="179" fillId="50" borderId="327" applyNumberFormat="0" applyProtection="0">
      <alignment horizontal="left" vertical="top" indent="1"/>
    </xf>
    <xf numFmtId="0" fontId="157" fillId="66" borderId="311" applyNumberFormat="0" applyFont="0" applyAlignment="0" applyProtection="0"/>
    <xf numFmtId="4" fontId="157" fillId="75" borderId="325" applyNumberFormat="0" applyProtection="0">
      <alignment horizontal="left" vertical="center" indent="1"/>
    </xf>
    <xf numFmtId="4" fontId="157" fillId="53" borderId="318" applyNumberFormat="0" applyProtection="0">
      <alignment horizontal="right" vertical="center"/>
    </xf>
    <xf numFmtId="4" fontId="157" fillId="87" borderId="318" applyNumberFormat="0" applyProtection="0">
      <alignment horizontal="right" vertical="center"/>
    </xf>
    <xf numFmtId="4" fontId="157" fillId="52" borderId="318" applyNumberFormat="0" applyProtection="0">
      <alignment horizontal="right" vertical="center"/>
    </xf>
    <xf numFmtId="4" fontId="157" fillId="88" borderId="318" applyNumberFormat="0" applyProtection="0">
      <alignment horizontal="right" vertical="center"/>
    </xf>
    <xf numFmtId="4" fontId="157" fillId="89" borderId="318" applyNumberFormat="0" applyProtection="0">
      <alignment horizontal="right" vertical="center"/>
    </xf>
    <xf numFmtId="4" fontId="157" fillId="90" borderId="318" applyNumberFormat="0" applyProtection="0">
      <alignment horizontal="right" vertical="center"/>
    </xf>
    <xf numFmtId="4" fontId="157" fillId="91" borderId="321" applyNumberFormat="0" applyProtection="0">
      <alignment horizontal="left" vertical="center" indent="1"/>
    </xf>
    <xf numFmtId="4" fontId="180" fillId="73" borderId="321" applyNumberFormat="0" applyProtection="0">
      <alignment horizontal="left" vertical="center" indent="1"/>
    </xf>
    <xf numFmtId="4" fontId="180" fillId="73" borderId="321" applyNumberFormat="0" applyProtection="0">
      <alignment horizontal="left" vertical="center" indent="1"/>
    </xf>
    <xf numFmtId="4" fontId="157" fillId="92" borderId="318" applyNumberFormat="0" applyProtection="0">
      <alignment horizontal="right" vertical="center"/>
    </xf>
    <xf numFmtId="4" fontId="157" fillId="93" borderId="321" applyNumberFormat="0" applyProtection="0">
      <alignment horizontal="left" vertical="center" indent="1"/>
    </xf>
    <xf numFmtId="4" fontId="157" fillId="92" borderId="321" applyNumberFormat="0" applyProtection="0">
      <alignment horizontal="left" vertical="center" indent="1"/>
    </xf>
    <xf numFmtId="0" fontId="157" fillId="43" borderId="318" applyNumberFormat="0" applyProtection="0">
      <alignment horizontal="left" vertical="center" indent="1"/>
    </xf>
    <xf numFmtId="0" fontId="157" fillId="73" borderId="320" applyNumberFormat="0" applyProtection="0">
      <alignment horizontal="left" vertical="top" indent="1"/>
    </xf>
    <xf numFmtId="0" fontId="157" fillId="94" borderId="318" applyNumberFormat="0" applyProtection="0">
      <alignment horizontal="left" vertical="center" indent="1"/>
    </xf>
    <xf numFmtId="0" fontId="157" fillId="92" borderId="320" applyNumberFormat="0" applyProtection="0">
      <alignment horizontal="left" vertical="top" indent="1"/>
    </xf>
    <xf numFmtId="0" fontId="157" fillId="45" borderId="318" applyNumberFormat="0" applyProtection="0">
      <alignment horizontal="left" vertical="center" indent="1"/>
    </xf>
    <xf numFmtId="0" fontId="157" fillId="45" borderId="320" applyNumberFormat="0" applyProtection="0">
      <alignment horizontal="left" vertical="top" indent="1"/>
    </xf>
    <xf numFmtId="0" fontId="157" fillId="93" borderId="318" applyNumberFormat="0" applyProtection="0">
      <alignment horizontal="left" vertical="center" indent="1"/>
    </xf>
    <xf numFmtId="0" fontId="157" fillId="93" borderId="320" applyNumberFormat="0" applyProtection="0">
      <alignment horizontal="left" vertical="top" indent="1"/>
    </xf>
    <xf numFmtId="0" fontId="181" fillId="73" borderId="322" applyBorder="0"/>
    <xf numFmtId="4" fontId="182" fillId="47" borderId="320" applyNumberFormat="0" applyProtection="0">
      <alignment vertical="center"/>
    </xf>
    <xf numFmtId="4" fontId="178" fillId="95" borderId="316" applyNumberFormat="0" applyProtection="0">
      <alignment vertical="center"/>
    </xf>
    <xf numFmtId="4" fontId="182" fillId="43" borderId="320" applyNumberFormat="0" applyProtection="0">
      <alignment horizontal="left" vertical="center" indent="1"/>
    </xf>
    <xf numFmtId="0" fontId="182" fillId="47" borderId="320" applyNumberFormat="0" applyProtection="0">
      <alignment horizontal="left" vertical="top" indent="1"/>
    </xf>
    <xf numFmtId="4" fontId="157" fillId="0" borderId="318" applyNumberFormat="0" applyProtection="0">
      <alignment horizontal="right" vertical="center"/>
    </xf>
    <xf numFmtId="4" fontId="178" fillId="96" borderId="318" applyNumberFormat="0" applyProtection="0">
      <alignment horizontal="right" vertical="center"/>
    </xf>
    <xf numFmtId="4" fontId="157" fillId="75" borderId="318" applyNumberFormat="0" applyProtection="0">
      <alignment horizontal="left" vertical="center" indent="1"/>
    </xf>
    <xf numFmtId="0" fontId="182" fillId="92" borderId="320" applyNumberFormat="0" applyProtection="0">
      <alignment horizontal="left" vertical="top" indent="1"/>
    </xf>
    <xf numFmtId="4" fontId="183" fillId="97" borderId="321" applyNumberFormat="0" applyProtection="0">
      <alignment horizontal="left" vertical="center" indent="1"/>
    </xf>
    <xf numFmtId="0" fontId="157" fillId="98" borderId="316"/>
    <xf numFmtId="4" fontId="184" fillId="44" borderId="318" applyNumberFormat="0" applyProtection="0">
      <alignment horizontal="right" vertical="center"/>
    </xf>
    <xf numFmtId="0" fontId="176" fillId="44" borderId="330" applyNumberFormat="0" applyAlignment="0" applyProtection="0"/>
    <xf numFmtId="0" fontId="177" fillId="78" borderId="331" applyNumberFormat="0" applyAlignment="0" applyProtection="0"/>
    <xf numFmtId="4" fontId="157" fillId="50" borderId="331" applyNumberFormat="0" applyProtection="0">
      <alignment vertical="center"/>
    </xf>
    <xf numFmtId="4" fontId="178" fillId="85" borderId="331" applyNumberFormat="0" applyProtection="0">
      <alignment vertical="center"/>
    </xf>
    <xf numFmtId="4" fontId="157" fillId="85" borderId="331" applyNumberFormat="0" applyProtection="0">
      <alignment horizontal="left" vertical="center" indent="1"/>
    </xf>
    <xf numFmtId="0" fontId="179" fillId="50" borderId="333" applyNumberFormat="0" applyProtection="0">
      <alignment horizontal="left" vertical="top" indent="1"/>
    </xf>
    <xf numFmtId="0" fontId="176" fillId="44" borderId="337" applyNumberFormat="0" applyAlignment="0" applyProtection="0"/>
    <xf numFmtId="0" fontId="157" fillId="66" borderId="318" applyNumberFormat="0" applyFont="0" applyAlignment="0" applyProtection="0"/>
    <xf numFmtId="4" fontId="157" fillId="75" borderId="331" applyNumberFormat="0" applyProtection="0">
      <alignment horizontal="left" vertical="center" indent="1"/>
    </xf>
    <xf numFmtId="4" fontId="157" fillId="51" borderId="325" applyNumberFormat="0" applyProtection="0">
      <alignment horizontal="right" vertical="center"/>
    </xf>
    <xf numFmtId="4" fontId="157" fillId="86" borderId="325" applyNumberFormat="0" applyProtection="0">
      <alignment horizontal="right" vertical="center"/>
    </xf>
    <xf numFmtId="4" fontId="157" fillId="76" borderId="328" applyNumberFormat="0" applyProtection="0">
      <alignment horizontal="right" vertical="center"/>
    </xf>
    <xf numFmtId="4" fontId="157" fillId="53" borderId="325" applyNumberFormat="0" applyProtection="0">
      <alignment horizontal="right" vertical="center"/>
    </xf>
    <xf numFmtId="4" fontId="157" fillId="87" borderId="325" applyNumberFormat="0" applyProtection="0">
      <alignment horizontal="right" vertical="center"/>
    </xf>
    <xf numFmtId="4" fontId="157" fillId="52" borderId="325" applyNumberFormat="0" applyProtection="0">
      <alignment horizontal="right" vertical="center"/>
    </xf>
    <xf numFmtId="4" fontId="157" fillId="88" borderId="325" applyNumberFormat="0" applyProtection="0">
      <alignment horizontal="right" vertical="center"/>
    </xf>
    <xf numFmtId="4" fontId="157" fillId="89" borderId="325" applyNumberFormat="0" applyProtection="0">
      <alignment horizontal="right" vertical="center"/>
    </xf>
    <xf numFmtId="4" fontId="157" fillId="90" borderId="325" applyNumberFormat="0" applyProtection="0">
      <alignment horizontal="right" vertical="center"/>
    </xf>
    <xf numFmtId="4" fontId="157" fillId="91" borderId="328" applyNumberFormat="0" applyProtection="0">
      <alignment horizontal="left" vertical="center" indent="1"/>
    </xf>
    <xf numFmtId="4" fontId="180" fillId="73" borderId="328" applyNumberFormat="0" applyProtection="0">
      <alignment horizontal="left" vertical="center" indent="1"/>
    </xf>
    <xf numFmtId="4" fontId="180" fillId="73" borderId="328" applyNumberFormat="0" applyProtection="0">
      <alignment horizontal="left" vertical="center" indent="1"/>
    </xf>
    <xf numFmtId="4" fontId="157" fillId="92" borderId="325" applyNumberFormat="0" applyProtection="0">
      <alignment horizontal="right" vertical="center"/>
    </xf>
    <xf numFmtId="4" fontId="157" fillId="93" borderId="328" applyNumberFormat="0" applyProtection="0">
      <alignment horizontal="left" vertical="center" indent="1"/>
    </xf>
    <xf numFmtId="4" fontId="157" fillId="92" borderId="328" applyNumberFormat="0" applyProtection="0">
      <alignment horizontal="left" vertical="center" indent="1"/>
    </xf>
    <xf numFmtId="0" fontId="157" fillId="43" borderId="325" applyNumberFormat="0" applyProtection="0">
      <alignment horizontal="left" vertical="center" indent="1"/>
    </xf>
    <xf numFmtId="0" fontId="157" fillId="73" borderId="327" applyNumberFormat="0" applyProtection="0">
      <alignment horizontal="left" vertical="top" indent="1"/>
    </xf>
    <xf numFmtId="0" fontId="157" fillId="94" borderId="325" applyNumberFormat="0" applyProtection="0">
      <alignment horizontal="left" vertical="center" indent="1"/>
    </xf>
    <xf numFmtId="0" fontId="157" fillId="92" borderId="327" applyNumberFormat="0" applyProtection="0">
      <alignment horizontal="left" vertical="top" indent="1"/>
    </xf>
    <xf numFmtId="0" fontId="157" fillId="45" borderId="325" applyNumberFormat="0" applyProtection="0">
      <alignment horizontal="left" vertical="center" indent="1"/>
    </xf>
    <xf numFmtId="0" fontId="157" fillId="45" borderId="327" applyNumberFormat="0" applyProtection="0">
      <alignment horizontal="left" vertical="top" indent="1"/>
    </xf>
    <xf numFmtId="0" fontId="157" fillId="93" borderId="325" applyNumberFormat="0" applyProtection="0">
      <alignment horizontal="left" vertical="center" indent="1"/>
    </xf>
    <xf numFmtId="0" fontId="157" fillId="93" borderId="327" applyNumberFormat="0" applyProtection="0">
      <alignment horizontal="left" vertical="top" indent="1"/>
    </xf>
    <xf numFmtId="0" fontId="177" fillId="78" borderId="338" applyNumberFormat="0" applyAlignment="0" applyProtection="0"/>
    <xf numFmtId="0" fontId="181" fillId="73" borderId="329" applyBorder="0"/>
    <xf numFmtId="4" fontId="182" fillId="47" borderId="327" applyNumberFormat="0" applyProtection="0">
      <alignment vertical="center"/>
    </xf>
    <xf numFmtId="4" fontId="178" fillId="95" borderId="323" applyNumberFormat="0" applyProtection="0">
      <alignment vertical="center"/>
    </xf>
    <xf numFmtId="4" fontId="182" fillId="43" borderId="327" applyNumberFormat="0" applyProtection="0">
      <alignment horizontal="left" vertical="center" indent="1"/>
    </xf>
    <xf numFmtId="0" fontId="182" fillId="47" borderId="327" applyNumberFormat="0" applyProtection="0">
      <alignment horizontal="left" vertical="top" indent="1"/>
    </xf>
    <xf numFmtId="4" fontId="157" fillId="0" borderId="325" applyNumberFormat="0" applyProtection="0">
      <alignment horizontal="right" vertical="center"/>
    </xf>
    <xf numFmtId="4" fontId="178" fillId="96" borderId="325" applyNumberFormat="0" applyProtection="0">
      <alignment horizontal="right" vertical="center"/>
    </xf>
    <xf numFmtId="4" fontId="157" fillId="75" borderId="325" applyNumberFormat="0" applyProtection="0">
      <alignment horizontal="left" vertical="center" indent="1"/>
    </xf>
    <xf numFmtId="0" fontId="182" fillId="92" borderId="327" applyNumberFormat="0" applyProtection="0">
      <alignment horizontal="left" vertical="top" indent="1"/>
    </xf>
    <xf numFmtId="4" fontId="183" fillId="97" borderId="328" applyNumberFormat="0" applyProtection="0">
      <alignment horizontal="left" vertical="center" indent="1"/>
    </xf>
    <xf numFmtId="0" fontId="157" fillId="98" borderId="323"/>
    <xf numFmtId="4" fontId="184" fillId="44" borderId="325" applyNumberFormat="0" applyProtection="0">
      <alignment horizontal="right" vertical="center"/>
    </xf>
    <xf numFmtId="4" fontId="157" fillId="50" borderId="338" applyNumberFormat="0" applyProtection="0">
      <alignment vertical="center"/>
    </xf>
    <xf numFmtId="4" fontId="178" fillId="85" borderId="338" applyNumberFormat="0" applyProtection="0">
      <alignment vertical="center"/>
    </xf>
    <xf numFmtId="4" fontId="157" fillId="85" borderId="338" applyNumberFormat="0" applyProtection="0">
      <alignment horizontal="left" vertical="center" indent="1"/>
    </xf>
    <xf numFmtId="0" fontId="179" fillId="50" borderId="340" applyNumberFormat="0" applyProtection="0">
      <alignment horizontal="left" vertical="top" indent="1"/>
    </xf>
    <xf numFmtId="4" fontId="157" fillId="75" borderId="338" applyNumberFormat="0" applyProtection="0">
      <alignment horizontal="left" vertical="center" indent="1"/>
    </xf>
    <xf numFmtId="4" fontId="157" fillId="51" borderId="338" applyNumberFormat="0" applyProtection="0">
      <alignment horizontal="right" vertical="center"/>
    </xf>
    <xf numFmtId="4" fontId="157" fillId="86" borderId="338" applyNumberFormat="0" applyProtection="0">
      <alignment horizontal="right" vertical="center"/>
    </xf>
    <xf numFmtId="0" fontId="157" fillId="66" borderId="325" applyNumberFormat="0" applyFont="0" applyAlignment="0" applyProtection="0"/>
    <xf numFmtId="4" fontId="157" fillId="76" borderId="341" applyNumberFormat="0" applyProtection="0">
      <alignment horizontal="right" vertical="center"/>
    </xf>
    <xf numFmtId="4" fontId="157" fillId="51" borderId="331" applyNumberFormat="0" applyProtection="0">
      <alignment horizontal="right" vertical="center"/>
    </xf>
    <xf numFmtId="4" fontId="157" fillId="86" borderId="331" applyNumberFormat="0" applyProtection="0">
      <alignment horizontal="right" vertical="center"/>
    </xf>
    <xf numFmtId="4" fontId="157" fillId="76" borderId="334" applyNumberFormat="0" applyProtection="0">
      <alignment horizontal="right" vertical="center"/>
    </xf>
    <xf numFmtId="4" fontId="157" fillId="53" borderId="331" applyNumberFormat="0" applyProtection="0">
      <alignment horizontal="right" vertical="center"/>
    </xf>
    <xf numFmtId="4" fontId="157" fillId="87" borderId="331" applyNumberFormat="0" applyProtection="0">
      <alignment horizontal="right" vertical="center"/>
    </xf>
    <xf numFmtId="4" fontId="157" fillId="52" borderId="331" applyNumberFormat="0" applyProtection="0">
      <alignment horizontal="right" vertical="center"/>
    </xf>
    <xf numFmtId="4" fontId="157" fillId="88" borderId="331" applyNumberFormat="0" applyProtection="0">
      <alignment horizontal="right" vertical="center"/>
    </xf>
    <xf numFmtId="4" fontId="157" fillId="89" borderId="331" applyNumberFormat="0" applyProtection="0">
      <alignment horizontal="right" vertical="center"/>
    </xf>
    <xf numFmtId="4" fontId="157" fillId="90" borderId="331" applyNumberFormat="0" applyProtection="0">
      <alignment horizontal="right" vertical="center"/>
    </xf>
    <xf numFmtId="4" fontId="157" fillId="91" borderId="334" applyNumberFormat="0" applyProtection="0">
      <alignment horizontal="left" vertical="center" indent="1"/>
    </xf>
    <xf numFmtId="4" fontId="180" fillId="73" borderId="334" applyNumberFormat="0" applyProtection="0">
      <alignment horizontal="left" vertical="center" indent="1"/>
    </xf>
    <xf numFmtId="4" fontId="180" fillId="73" borderId="334" applyNumberFormat="0" applyProtection="0">
      <alignment horizontal="left" vertical="center" indent="1"/>
    </xf>
    <xf numFmtId="4" fontId="157" fillId="92" borderId="331" applyNumberFormat="0" applyProtection="0">
      <alignment horizontal="right" vertical="center"/>
    </xf>
    <xf numFmtId="4" fontId="157" fillId="93" borderId="334" applyNumberFormat="0" applyProtection="0">
      <alignment horizontal="left" vertical="center" indent="1"/>
    </xf>
    <xf numFmtId="4" fontId="157" fillId="92" borderId="334" applyNumberFormat="0" applyProtection="0">
      <alignment horizontal="left" vertical="center" indent="1"/>
    </xf>
    <xf numFmtId="0" fontId="157" fillId="43" borderId="331" applyNumberFormat="0" applyProtection="0">
      <alignment horizontal="left" vertical="center" indent="1"/>
    </xf>
    <xf numFmtId="0" fontId="157" fillId="73" borderId="333" applyNumberFormat="0" applyProtection="0">
      <alignment horizontal="left" vertical="top" indent="1"/>
    </xf>
    <xf numFmtId="0" fontId="157" fillId="94" borderId="331" applyNumberFormat="0" applyProtection="0">
      <alignment horizontal="left" vertical="center" indent="1"/>
    </xf>
    <xf numFmtId="0" fontId="157" fillId="92" borderId="333" applyNumberFormat="0" applyProtection="0">
      <alignment horizontal="left" vertical="top" indent="1"/>
    </xf>
    <xf numFmtId="0" fontId="157" fillId="45" borderId="331" applyNumberFormat="0" applyProtection="0">
      <alignment horizontal="left" vertical="center" indent="1"/>
    </xf>
    <xf numFmtId="0" fontId="157" fillId="45" borderId="333" applyNumberFormat="0" applyProtection="0">
      <alignment horizontal="left" vertical="top" indent="1"/>
    </xf>
    <xf numFmtId="0" fontId="157" fillId="93" borderId="331" applyNumberFormat="0" applyProtection="0">
      <alignment horizontal="left" vertical="center" indent="1"/>
    </xf>
    <xf numFmtId="0" fontId="157" fillId="93" borderId="333" applyNumberFormat="0" applyProtection="0">
      <alignment horizontal="left" vertical="top" indent="1"/>
    </xf>
    <xf numFmtId="0" fontId="181" fillId="73" borderId="335" applyBorder="0"/>
    <xf numFmtId="4" fontId="182" fillId="47" borderId="333" applyNumberFormat="0" applyProtection="0">
      <alignment vertical="center"/>
    </xf>
    <xf numFmtId="4" fontId="182" fillId="43" borderId="333" applyNumberFormat="0" applyProtection="0">
      <alignment horizontal="left" vertical="center" indent="1"/>
    </xf>
    <xf numFmtId="0" fontId="182" fillId="47" borderId="333" applyNumberFormat="0" applyProtection="0">
      <alignment horizontal="left" vertical="top" indent="1"/>
    </xf>
    <xf numFmtId="4" fontId="157" fillId="0" borderId="331" applyNumberFormat="0" applyProtection="0">
      <alignment horizontal="right" vertical="center"/>
    </xf>
    <xf numFmtId="4" fontId="178" fillId="96" borderId="331" applyNumberFormat="0" applyProtection="0">
      <alignment horizontal="right" vertical="center"/>
    </xf>
    <xf numFmtId="4" fontId="157" fillId="75" borderId="331" applyNumberFormat="0" applyProtection="0">
      <alignment horizontal="left" vertical="center" indent="1"/>
    </xf>
    <xf numFmtId="0" fontId="182" fillId="92" borderId="333" applyNumberFormat="0" applyProtection="0">
      <alignment horizontal="left" vertical="top" indent="1"/>
    </xf>
    <xf numFmtId="4" fontId="183" fillId="97" borderId="334" applyNumberFormat="0" applyProtection="0">
      <alignment horizontal="left" vertical="center" indent="1"/>
    </xf>
    <xf numFmtId="4" fontId="184" fillId="44" borderId="331" applyNumberFormat="0" applyProtection="0">
      <alignment horizontal="right" vertical="center"/>
    </xf>
    <xf numFmtId="0" fontId="176" fillId="44" borderId="344" applyNumberFormat="0" applyAlignment="0" applyProtection="0"/>
    <xf numFmtId="0" fontId="177" fillId="78" borderId="345" applyNumberFormat="0" applyAlignment="0" applyProtection="0"/>
    <xf numFmtId="4" fontId="157" fillId="50" borderId="345" applyNumberFormat="0" applyProtection="0">
      <alignment vertical="center"/>
    </xf>
    <xf numFmtId="4" fontId="178" fillId="85" borderId="345" applyNumberFormat="0" applyProtection="0">
      <alignment vertical="center"/>
    </xf>
    <xf numFmtId="4" fontId="157" fillId="85" borderId="345" applyNumberFormat="0" applyProtection="0">
      <alignment horizontal="left" vertical="center" indent="1"/>
    </xf>
    <xf numFmtId="0" fontId="179" fillId="50" borderId="347" applyNumberFormat="0" applyProtection="0">
      <alignment horizontal="left" vertical="top" indent="1"/>
    </xf>
    <xf numFmtId="0" fontId="157" fillId="66" borderId="331" applyNumberFormat="0" applyFont="0" applyAlignment="0" applyProtection="0"/>
    <xf numFmtId="4" fontId="157" fillId="75" borderId="345" applyNumberFormat="0" applyProtection="0">
      <alignment horizontal="left" vertical="center" indent="1"/>
    </xf>
    <xf numFmtId="4" fontId="157" fillId="53" borderId="338" applyNumberFormat="0" applyProtection="0">
      <alignment horizontal="right" vertical="center"/>
    </xf>
    <xf numFmtId="4" fontId="157" fillId="87" borderId="338" applyNumberFormat="0" applyProtection="0">
      <alignment horizontal="right" vertical="center"/>
    </xf>
    <xf numFmtId="4" fontId="157" fillId="52" borderId="338" applyNumberFormat="0" applyProtection="0">
      <alignment horizontal="right" vertical="center"/>
    </xf>
    <xf numFmtId="4" fontId="157" fillId="88" borderId="338" applyNumberFormat="0" applyProtection="0">
      <alignment horizontal="right" vertical="center"/>
    </xf>
    <xf numFmtId="4" fontId="157" fillId="89" borderId="338" applyNumberFormat="0" applyProtection="0">
      <alignment horizontal="right" vertical="center"/>
    </xf>
    <xf numFmtId="4" fontId="157" fillId="90" borderId="338" applyNumberFormat="0" applyProtection="0">
      <alignment horizontal="right" vertical="center"/>
    </xf>
    <xf numFmtId="4" fontId="157" fillId="91" borderId="341" applyNumberFormat="0" applyProtection="0">
      <alignment horizontal="left" vertical="center" indent="1"/>
    </xf>
    <xf numFmtId="4" fontId="180" fillId="73" borderId="341" applyNumberFormat="0" applyProtection="0">
      <alignment horizontal="left" vertical="center" indent="1"/>
    </xf>
    <xf numFmtId="4" fontId="180" fillId="73" borderId="341" applyNumberFormat="0" applyProtection="0">
      <alignment horizontal="left" vertical="center" indent="1"/>
    </xf>
    <xf numFmtId="4" fontId="157" fillId="92" borderId="338" applyNumberFormat="0" applyProtection="0">
      <alignment horizontal="right" vertical="center"/>
    </xf>
    <xf numFmtId="4" fontId="157" fillId="93" borderId="341" applyNumberFormat="0" applyProtection="0">
      <alignment horizontal="left" vertical="center" indent="1"/>
    </xf>
    <xf numFmtId="4" fontId="157" fillId="92" borderId="341" applyNumberFormat="0" applyProtection="0">
      <alignment horizontal="left" vertical="center" indent="1"/>
    </xf>
    <xf numFmtId="0" fontId="157" fillId="43" borderId="338" applyNumberFormat="0" applyProtection="0">
      <alignment horizontal="left" vertical="center" indent="1"/>
    </xf>
    <xf numFmtId="0" fontId="157" fillId="73" borderId="340" applyNumberFormat="0" applyProtection="0">
      <alignment horizontal="left" vertical="top" indent="1"/>
    </xf>
    <xf numFmtId="0" fontId="157" fillId="94" borderId="338" applyNumberFormat="0" applyProtection="0">
      <alignment horizontal="left" vertical="center" indent="1"/>
    </xf>
    <xf numFmtId="0" fontId="157" fillId="92" borderId="340" applyNumberFormat="0" applyProtection="0">
      <alignment horizontal="left" vertical="top" indent="1"/>
    </xf>
    <xf numFmtId="0" fontId="157" fillId="45" borderId="338" applyNumberFormat="0" applyProtection="0">
      <alignment horizontal="left" vertical="center" indent="1"/>
    </xf>
    <xf numFmtId="0" fontId="157" fillId="45" borderId="340" applyNumberFormat="0" applyProtection="0">
      <alignment horizontal="left" vertical="top" indent="1"/>
    </xf>
    <xf numFmtId="0" fontId="157" fillId="93" borderId="338" applyNumberFormat="0" applyProtection="0">
      <alignment horizontal="left" vertical="center" indent="1"/>
    </xf>
    <xf numFmtId="0" fontId="157" fillId="93" borderId="340" applyNumberFormat="0" applyProtection="0">
      <alignment horizontal="left" vertical="top" indent="1"/>
    </xf>
    <xf numFmtId="0" fontId="181" fillId="73" borderId="342" applyBorder="0"/>
    <xf numFmtId="4" fontId="182" fillId="47" borderId="340" applyNumberFormat="0" applyProtection="0">
      <alignment vertical="center"/>
    </xf>
    <xf numFmtId="4" fontId="178" fillId="95" borderId="336" applyNumberFormat="0" applyProtection="0">
      <alignment vertical="center"/>
    </xf>
    <xf numFmtId="4" fontId="182" fillId="43" borderId="340" applyNumberFormat="0" applyProtection="0">
      <alignment horizontal="left" vertical="center" indent="1"/>
    </xf>
    <xf numFmtId="0" fontId="182" fillId="47" borderId="340" applyNumberFormat="0" applyProtection="0">
      <alignment horizontal="left" vertical="top" indent="1"/>
    </xf>
    <xf numFmtId="4" fontId="157" fillId="0" borderId="338" applyNumberFormat="0" applyProtection="0">
      <alignment horizontal="right" vertical="center"/>
    </xf>
    <xf numFmtId="4" fontId="178" fillId="96" borderId="338" applyNumberFormat="0" applyProtection="0">
      <alignment horizontal="right" vertical="center"/>
    </xf>
    <xf numFmtId="4" fontId="157" fillId="75" borderId="338" applyNumberFormat="0" applyProtection="0">
      <alignment horizontal="left" vertical="center" indent="1"/>
    </xf>
    <xf numFmtId="0" fontId="182" fillId="92" borderId="340" applyNumberFormat="0" applyProtection="0">
      <alignment horizontal="left" vertical="top" indent="1"/>
    </xf>
    <xf numFmtId="4" fontId="183" fillId="97" borderId="341" applyNumberFormat="0" applyProtection="0">
      <alignment horizontal="left" vertical="center" indent="1"/>
    </xf>
    <xf numFmtId="0" fontId="157" fillId="98" borderId="336"/>
    <xf numFmtId="4" fontId="184" fillId="44" borderId="338" applyNumberFormat="0" applyProtection="0">
      <alignment horizontal="right" vertical="center"/>
    </xf>
    <xf numFmtId="0" fontId="176" fillId="44" borderId="351" applyNumberFormat="0" applyAlignment="0" applyProtection="0"/>
    <xf numFmtId="0" fontId="177" fillId="78" borderId="352" applyNumberFormat="0" applyAlignment="0" applyProtection="0"/>
    <xf numFmtId="4" fontId="157" fillId="50" borderId="352" applyNumberFormat="0" applyProtection="0">
      <alignment vertical="center"/>
    </xf>
    <xf numFmtId="4" fontId="178" fillId="85" borderId="352" applyNumberFormat="0" applyProtection="0">
      <alignment vertical="center"/>
    </xf>
    <xf numFmtId="4" fontId="157" fillId="85" borderId="352" applyNumberFormat="0" applyProtection="0">
      <alignment horizontal="left" vertical="center" indent="1"/>
    </xf>
    <xf numFmtId="0" fontId="179" fillId="50" borderId="354" applyNumberFormat="0" applyProtection="0">
      <alignment horizontal="left" vertical="top" indent="1"/>
    </xf>
    <xf numFmtId="0" fontId="157" fillId="66" borderId="338" applyNumberFormat="0" applyFont="0" applyAlignment="0" applyProtection="0"/>
    <xf numFmtId="4" fontId="157" fillId="75" borderId="352" applyNumberFormat="0" applyProtection="0">
      <alignment horizontal="left" vertical="center" indent="1"/>
    </xf>
    <xf numFmtId="4" fontId="157" fillId="51" borderId="345" applyNumberFormat="0" applyProtection="0">
      <alignment horizontal="right" vertical="center"/>
    </xf>
    <xf numFmtId="4" fontId="157" fillId="86" borderId="345" applyNumberFormat="0" applyProtection="0">
      <alignment horizontal="right" vertical="center"/>
    </xf>
    <xf numFmtId="4" fontId="157" fillId="76" borderId="348" applyNumberFormat="0" applyProtection="0">
      <alignment horizontal="right" vertical="center"/>
    </xf>
    <xf numFmtId="4" fontId="157" fillId="53" borderId="345" applyNumberFormat="0" applyProtection="0">
      <alignment horizontal="right" vertical="center"/>
    </xf>
    <xf numFmtId="4" fontId="157" fillId="87" borderId="345" applyNumberFormat="0" applyProtection="0">
      <alignment horizontal="right" vertical="center"/>
    </xf>
    <xf numFmtId="4" fontId="157" fillId="52" borderId="345" applyNumberFormat="0" applyProtection="0">
      <alignment horizontal="right" vertical="center"/>
    </xf>
    <xf numFmtId="4" fontId="157" fillId="88" borderId="345" applyNumberFormat="0" applyProtection="0">
      <alignment horizontal="right" vertical="center"/>
    </xf>
    <xf numFmtId="4" fontId="157" fillId="89" borderId="345" applyNumberFormat="0" applyProtection="0">
      <alignment horizontal="right" vertical="center"/>
    </xf>
    <xf numFmtId="4" fontId="157" fillId="90" borderId="345" applyNumberFormat="0" applyProtection="0">
      <alignment horizontal="right" vertical="center"/>
    </xf>
    <xf numFmtId="4" fontId="157" fillId="91" borderId="348" applyNumberFormat="0" applyProtection="0">
      <alignment horizontal="left" vertical="center" indent="1"/>
    </xf>
    <xf numFmtId="4" fontId="180" fillId="73" borderId="348" applyNumberFormat="0" applyProtection="0">
      <alignment horizontal="left" vertical="center" indent="1"/>
    </xf>
    <xf numFmtId="4" fontId="180" fillId="73" borderId="348" applyNumberFormat="0" applyProtection="0">
      <alignment horizontal="left" vertical="center" indent="1"/>
    </xf>
    <xf numFmtId="4" fontId="157" fillId="92" borderId="345" applyNumberFormat="0" applyProtection="0">
      <alignment horizontal="right" vertical="center"/>
    </xf>
    <xf numFmtId="4" fontId="157" fillId="93" borderId="348" applyNumberFormat="0" applyProtection="0">
      <alignment horizontal="left" vertical="center" indent="1"/>
    </xf>
    <xf numFmtId="4" fontId="157" fillId="92" borderId="348" applyNumberFormat="0" applyProtection="0">
      <alignment horizontal="left" vertical="center" indent="1"/>
    </xf>
    <xf numFmtId="0" fontId="157" fillId="43" borderId="345" applyNumberFormat="0" applyProtection="0">
      <alignment horizontal="left" vertical="center" indent="1"/>
    </xf>
    <xf numFmtId="0" fontId="157" fillId="73" borderId="347" applyNumberFormat="0" applyProtection="0">
      <alignment horizontal="left" vertical="top" indent="1"/>
    </xf>
    <xf numFmtId="0" fontId="157" fillId="94" borderId="345" applyNumberFormat="0" applyProtection="0">
      <alignment horizontal="left" vertical="center" indent="1"/>
    </xf>
    <xf numFmtId="0" fontId="157" fillId="92" borderId="347" applyNumberFormat="0" applyProtection="0">
      <alignment horizontal="left" vertical="top" indent="1"/>
    </xf>
    <xf numFmtId="0" fontId="157" fillId="45" borderId="345" applyNumberFormat="0" applyProtection="0">
      <alignment horizontal="left" vertical="center" indent="1"/>
    </xf>
    <xf numFmtId="0" fontId="157" fillId="45" borderId="347" applyNumberFormat="0" applyProtection="0">
      <alignment horizontal="left" vertical="top" indent="1"/>
    </xf>
    <xf numFmtId="0" fontId="157" fillId="93" borderId="345" applyNumberFormat="0" applyProtection="0">
      <alignment horizontal="left" vertical="center" indent="1"/>
    </xf>
    <xf numFmtId="0" fontId="157" fillId="93" borderId="347" applyNumberFormat="0" applyProtection="0">
      <alignment horizontal="left" vertical="top" indent="1"/>
    </xf>
    <xf numFmtId="0" fontId="181" fillId="73" borderId="349" applyBorder="0"/>
    <xf numFmtId="4" fontId="182" fillId="47" borderId="347" applyNumberFormat="0" applyProtection="0">
      <alignment vertical="center"/>
    </xf>
    <xf numFmtId="4" fontId="178" fillId="95" borderId="343" applyNumberFormat="0" applyProtection="0">
      <alignment vertical="center"/>
    </xf>
    <xf numFmtId="4" fontId="182" fillId="43" borderId="347" applyNumberFormat="0" applyProtection="0">
      <alignment horizontal="left" vertical="center" indent="1"/>
    </xf>
    <xf numFmtId="0" fontId="182" fillId="47" borderId="347" applyNumberFormat="0" applyProtection="0">
      <alignment horizontal="left" vertical="top" indent="1"/>
    </xf>
    <xf numFmtId="4" fontId="157" fillId="0" borderId="345" applyNumberFormat="0" applyProtection="0">
      <alignment horizontal="right" vertical="center"/>
    </xf>
    <xf numFmtId="4" fontId="178" fillId="96" borderId="345" applyNumberFormat="0" applyProtection="0">
      <alignment horizontal="right" vertical="center"/>
    </xf>
    <xf numFmtId="4" fontId="157" fillId="75" borderId="345" applyNumberFormat="0" applyProtection="0">
      <alignment horizontal="left" vertical="center" indent="1"/>
    </xf>
    <xf numFmtId="0" fontId="182" fillId="92" borderId="347" applyNumberFormat="0" applyProtection="0">
      <alignment horizontal="left" vertical="top" indent="1"/>
    </xf>
    <xf numFmtId="4" fontId="183" fillId="97" borderId="348" applyNumberFormat="0" applyProtection="0">
      <alignment horizontal="left" vertical="center" indent="1"/>
    </xf>
    <xf numFmtId="0" fontId="157" fillId="98" borderId="343"/>
    <xf numFmtId="4" fontId="184" fillId="44" borderId="345" applyNumberFormat="0" applyProtection="0">
      <alignment horizontal="right" vertical="center"/>
    </xf>
    <xf numFmtId="0" fontId="157" fillId="66" borderId="345" applyNumberFormat="0" applyFont="0" applyAlignment="0" applyProtection="0"/>
    <xf numFmtId="4" fontId="157" fillId="51" borderId="352" applyNumberFormat="0" applyProtection="0">
      <alignment horizontal="right" vertical="center"/>
    </xf>
    <xf numFmtId="4" fontId="157" fillId="86" borderId="352" applyNumberFormat="0" applyProtection="0">
      <alignment horizontal="right" vertical="center"/>
    </xf>
    <xf numFmtId="4" fontId="157" fillId="76" borderId="355" applyNumberFormat="0" applyProtection="0">
      <alignment horizontal="right" vertical="center"/>
    </xf>
    <xf numFmtId="4" fontId="157" fillId="53" borderId="352" applyNumberFormat="0" applyProtection="0">
      <alignment horizontal="right" vertical="center"/>
    </xf>
    <xf numFmtId="4" fontId="157" fillId="87" borderId="352" applyNumberFormat="0" applyProtection="0">
      <alignment horizontal="right" vertical="center"/>
    </xf>
    <xf numFmtId="4" fontId="157" fillId="52" borderId="352" applyNumberFormat="0" applyProtection="0">
      <alignment horizontal="right" vertical="center"/>
    </xf>
    <xf numFmtId="4" fontId="157" fillId="88" borderId="352" applyNumberFormat="0" applyProtection="0">
      <alignment horizontal="right" vertical="center"/>
    </xf>
    <xf numFmtId="4" fontId="157" fillId="89" borderId="352" applyNumberFormat="0" applyProtection="0">
      <alignment horizontal="right" vertical="center"/>
    </xf>
    <xf numFmtId="4" fontId="157" fillId="90" borderId="352" applyNumberFormat="0" applyProtection="0">
      <alignment horizontal="right" vertical="center"/>
    </xf>
    <xf numFmtId="4" fontId="157" fillId="91" borderId="355" applyNumberFormat="0" applyProtection="0">
      <alignment horizontal="left" vertical="center" indent="1"/>
    </xf>
    <xf numFmtId="4" fontId="180" fillId="73" borderId="355" applyNumberFormat="0" applyProtection="0">
      <alignment horizontal="left" vertical="center" indent="1"/>
    </xf>
    <xf numFmtId="4" fontId="180" fillId="73" borderId="355" applyNumberFormat="0" applyProtection="0">
      <alignment horizontal="left" vertical="center" indent="1"/>
    </xf>
    <xf numFmtId="4" fontId="157" fillId="92" borderId="352" applyNumberFormat="0" applyProtection="0">
      <alignment horizontal="right" vertical="center"/>
    </xf>
    <xf numFmtId="4" fontId="157" fillId="93" borderId="355" applyNumberFormat="0" applyProtection="0">
      <alignment horizontal="left" vertical="center" indent="1"/>
    </xf>
    <xf numFmtId="4" fontId="157" fillId="92" borderId="355" applyNumberFormat="0" applyProtection="0">
      <alignment horizontal="left" vertical="center" indent="1"/>
    </xf>
    <xf numFmtId="0" fontId="157" fillId="43" borderId="352" applyNumberFormat="0" applyProtection="0">
      <alignment horizontal="left" vertical="center" indent="1"/>
    </xf>
    <xf numFmtId="0" fontId="157" fillId="73" borderId="354" applyNumberFormat="0" applyProtection="0">
      <alignment horizontal="left" vertical="top" indent="1"/>
    </xf>
    <xf numFmtId="0" fontId="157" fillId="94" borderId="352" applyNumberFormat="0" applyProtection="0">
      <alignment horizontal="left" vertical="center" indent="1"/>
    </xf>
    <xf numFmtId="0" fontId="157" fillId="92" borderId="354" applyNumberFormat="0" applyProtection="0">
      <alignment horizontal="left" vertical="top" indent="1"/>
    </xf>
    <xf numFmtId="0" fontId="157" fillId="45" borderId="352" applyNumberFormat="0" applyProtection="0">
      <alignment horizontal="left" vertical="center" indent="1"/>
    </xf>
    <xf numFmtId="0" fontId="157" fillId="45" borderId="354" applyNumberFormat="0" applyProtection="0">
      <alignment horizontal="left" vertical="top" indent="1"/>
    </xf>
    <xf numFmtId="0" fontId="157" fillId="93" borderId="352" applyNumberFormat="0" applyProtection="0">
      <alignment horizontal="left" vertical="center" indent="1"/>
    </xf>
    <xf numFmtId="0" fontId="157" fillId="93" borderId="354" applyNumberFormat="0" applyProtection="0">
      <alignment horizontal="left" vertical="top" indent="1"/>
    </xf>
    <xf numFmtId="0" fontId="181" fillId="73" borderId="356" applyBorder="0"/>
    <xf numFmtId="4" fontId="182" fillId="47" borderId="354" applyNumberFormat="0" applyProtection="0">
      <alignment vertical="center"/>
    </xf>
    <xf numFmtId="4" fontId="178" fillId="95" borderId="350" applyNumberFormat="0" applyProtection="0">
      <alignment vertical="center"/>
    </xf>
    <xf numFmtId="4" fontId="182" fillId="43" borderId="354" applyNumberFormat="0" applyProtection="0">
      <alignment horizontal="left" vertical="center" indent="1"/>
    </xf>
    <xf numFmtId="0" fontId="182" fillId="47" borderId="354" applyNumberFormat="0" applyProtection="0">
      <alignment horizontal="left" vertical="top" indent="1"/>
    </xf>
    <xf numFmtId="4" fontId="157" fillId="0" borderId="352" applyNumberFormat="0" applyProtection="0">
      <alignment horizontal="right" vertical="center"/>
    </xf>
    <xf numFmtId="4" fontId="178" fillId="96" borderId="352" applyNumberFormat="0" applyProtection="0">
      <alignment horizontal="right" vertical="center"/>
    </xf>
    <xf numFmtId="4" fontId="157" fillId="75" borderId="352" applyNumberFormat="0" applyProtection="0">
      <alignment horizontal="left" vertical="center" indent="1"/>
    </xf>
    <xf numFmtId="0" fontId="182" fillId="92" borderId="354" applyNumberFormat="0" applyProtection="0">
      <alignment horizontal="left" vertical="top" indent="1"/>
    </xf>
    <xf numFmtId="4" fontId="183" fillId="97" borderId="355" applyNumberFormat="0" applyProtection="0">
      <alignment horizontal="left" vertical="center" indent="1"/>
    </xf>
    <xf numFmtId="0" fontId="157" fillId="98" borderId="350"/>
    <xf numFmtId="4" fontId="184" fillId="44" borderId="352" applyNumberFormat="0" applyProtection="0">
      <alignment horizontal="right" vertical="center"/>
    </xf>
    <xf numFmtId="0" fontId="157" fillId="66" borderId="352" applyNumberFormat="0" applyFont="0" applyAlignment="0" applyProtection="0"/>
  </cellStyleXfs>
  <cellXfs count="833">
    <xf numFmtId="0" fontId="0" fillId="0" borderId="0" xfId="0"/>
    <xf numFmtId="0" fontId="10" fillId="0" borderId="0" xfId="0" applyFont="1" applyFill="1" applyBorder="1" applyAlignment="1">
      <alignment horizontal="center" vertical="center" wrapText="1"/>
    </xf>
    <xf numFmtId="0" fontId="15" fillId="0" borderId="0" xfId="0" applyFont="1"/>
    <xf numFmtId="0" fontId="60" fillId="0" borderId="0" xfId="0" applyFont="1"/>
    <xf numFmtId="0" fontId="10" fillId="0" borderId="0" xfId="0" applyFont="1"/>
    <xf numFmtId="164" fontId="12" fillId="0" borderId="0" xfId="0" applyNumberFormat="1" applyFont="1" applyFill="1" applyBorder="1"/>
    <xf numFmtId="0" fontId="10" fillId="0" borderId="0" xfId="0" applyFont="1" applyFill="1" applyBorder="1"/>
    <xf numFmtId="164" fontId="12" fillId="0" borderId="0" xfId="0" applyNumberFormat="1" applyFont="1" applyFill="1" applyBorder="1" applyAlignment="1">
      <alignment horizontal="right"/>
    </xf>
    <xf numFmtId="0" fontId="17" fillId="0" borderId="0" xfId="0" applyFont="1" applyBorder="1" applyAlignment="1">
      <alignment horizontal="left" vertical="center" wrapText="1" indent="1"/>
    </xf>
    <xf numFmtId="0" fontId="60" fillId="0" borderId="0" xfId="0" applyFont="1" applyBorder="1"/>
    <xf numFmtId="0" fontId="60" fillId="0" borderId="0" xfId="0" applyFont="1" applyAlignment="1">
      <alignment horizontal="center" wrapText="1"/>
    </xf>
    <xf numFmtId="0" fontId="99" fillId="0" borderId="0" xfId="0" applyFont="1"/>
    <xf numFmtId="1" fontId="60" fillId="0" borderId="0" xfId="0" applyNumberFormat="1" applyFont="1"/>
    <xf numFmtId="164" fontId="60" fillId="0" borderId="0" xfId="0" applyNumberFormat="1" applyFont="1" applyBorder="1"/>
    <xf numFmtId="0" fontId="60" fillId="0" borderId="0" xfId="0" applyFont="1" applyFill="1"/>
    <xf numFmtId="164" fontId="60" fillId="0" borderId="0" xfId="0" applyNumberFormat="1" applyFont="1" applyFill="1"/>
    <xf numFmtId="0" fontId="41" fillId="0" borderId="0" xfId="0" applyFont="1" applyFill="1" applyAlignment="1">
      <alignment wrapText="1"/>
    </xf>
    <xf numFmtId="0" fontId="15" fillId="0" borderId="0" xfId="0" applyFont="1" applyAlignment="1"/>
    <xf numFmtId="0" fontId="105" fillId="0" borderId="12" xfId="0" applyFont="1" applyBorder="1" applyAlignment="1">
      <alignment wrapText="1"/>
    </xf>
    <xf numFmtId="0" fontId="15" fillId="0" borderId="0" xfId="0" applyFont="1" applyBorder="1"/>
    <xf numFmtId="0" fontId="15" fillId="0" borderId="15" xfId="0" applyFont="1" applyBorder="1"/>
    <xf numFmtId="0" fontId="15" fillId="0" borderId="7" xfId="0" applyFont="1" applyBorder="1"/>
    <xf numFmtId="164" fontId="15" fillId="0" borderId="44" xfId="0" applyNumberFormat="1" applyFont="1" applyBorder="1"/>
    <xf numFmtId="0" fontId="15" fillId="0" borderId="44" xfId="0" applyFont="1" applyBorder="1"/>
    <xf numFmtId="0" fontId="15" fillId="0" borderId="45" xfId="0" applyFont="1" applyFill="1" applyBorder="1"/>
    <xf numFmtId="164" fontId="15" fillId="0" borderId="45" xfId="0" applyNumberFormat="1" applyFont="1" applyBorder="1"/>
    <xf numFmtId="2" fontId="105" fillId="0" borderId="39" xfId="0" applyNumberFormat="1" applyFont="1" applyFill="1" applyBorder="1" applyAlignment="1">
      <alignment wrapText="1"/>
    </xf>
    <xf numFmtId="164" fontId="105" fillId="0" borderId="39" xfId="0" applyNumberFormat="1" applyFont="1" applyFill="1" applyBorder="1" applyAlignment="1">
      <alignment wrapText="1"/>
    </xf>
    <xf numFmtId="2" fontId="15" fillId="0" borderId="39" xfId="0" applyNumberFormat="1" applyFont="1" applyFill="1" applyBorder="1" applyAlignment="1">
      <alignment wrapText="1"/>
    </xf>
    <xf numFmtId="164" fontId="15" fillId="0" borderId="39" xfId="0" applyNumberFormat="1" applyFont="1" applyFill="1" applyBorder="1" applyAlignment="1">
      <alignment wrapText="1"/>
    </xf>
    <xf numFmtId="164" fontId="15" fillId="0" borderId="45" xfId="0" applyNumberFormat="1" applyFont="1" applyBorder="1" applyAlignment="1">
      <alignment horizontal="right"/>
    </xf>
    <xf numFmtId="0" fontId="15" fillId="0" borderId="7" xfId="0" applyFont="1" applyBorder="1" applyAlignment="1">
      <alignment horizontal="left" wrapText="1" indent="1"/>
    </xf>
    <xf numFmtId="0" fontId="15" fillId="0" borderId="45" xfId="0" applyFont="1" applyBorder="1"/>
    <xf numFmtId="0" fontId="115" fillId="0" borderId="0" xfId="0" applyFont="1"/>
    <xf numFmtId="0" fontId="15" fillId="0" borderId="22" xfId="0" applyFont="1" applyFill="1" applyBorder="1" applyAlignment="1">
      <alignment horizontal="center" vertical="center" wrapText="1"/>
    </xf>
    <xf numFmtId="0" fontId="15" fillId="0" borderId="0" xfId="0" applyFont="1" applyBorder="1" applyAlignment="1">
      <alignment horizontal="left" wrapText="1" indent="1"/>
    </xf>
    <xf numFmtId="0" fontId="15" fillId="0" borderId="7" xfId="0" applyFont="1" applyBorder="1" applyAlignment="1">
      <alignment horizontal="right"/>
    </xf>
    <xf numFmtId="0" fontId="15" fillId="0" borderId="0" xfId="0" applyFont="1" applyBorder="1" applyAlignment="1"/>
    <xf numFmtId="0" fontId="115" fillId="0" borderId="0" xfId="0" applyFont="1" applyBorder="1"/>
    <xf numFmtId="0" fontId="15" fillId="0" borderId="0" xfId="0" applyFont="1" applyFill="1" applyBorder="1"/>
    <xf numFmtId="0" fontId="15" fillId="0" borderId="0" xfId="0" applyFont="1" applyAlignment="1">
      <alignment wrapText="1"/>
    </xf>
    <xf numFmtId="0" fontId="15" fillId="0" borderId="0" xfId="0" applyFont="1" applyAlignment="1">
      <alignment horizontal="left" indent="2"/>
    </xf>
    <xf numFmtId="0" fontId="15" fillId="0" borderId="0" xfId="0" applyFont="1" applyFill="1"/>
    <xf numFmtId="0" fontId="15" fillId="0" borderId="19" xfId="0" quotePrefix="1" applyFont="1" applyFill="1" applyBorder="1" applyAlignment="1">
      <alignment horizontal="center" vertical="center" wrapText="1"/>
    </xf>
    <xf numFmtId="0" fontId="105" fillId="0" borderId="0" xfId="0" applyFont="1" applyBorder="1" applyAlignment="1">
      <alignment horizontal="left" wrapText="1"/>
    </xf>
    <xf numFmtId="0" fontId="15" fillId="0" borderId="0" xfId="0" applyFont="1" applyBorder="1" applyAlignment="1">
      <alignment horizontal="left" vertical="center" wrapText="1"/>
    </xf>
    <xf numFmtId="0" fontId="15" fillId="0" borderId="0" xfId="0" applyFont="1" applyBorder="1" applyAlignment="1">
      <alignment horizontal="left" vertical="center" wrapText="1" indent="1"/>
    </xf>
    <xf numFmtId="0" fontId="41" fillId="0" borderId="0" xfId="0" applyFont="1" applyBorder="1"/>
    <xf numFmtId="0" fontId="41" fillId="0" borderId="0" xfId="0" applyFont="1" applyBorder="1" applyAlignment="1">
      <alignment horizontal="left" wrapText="1" indent="1"/>
    </xf>
    <xf numFmtId="164" fontId="41" fillId="0" borderId="44" xfId="0" applyNumberFormat="1" applyFont="1" applyBorder="1" applyAlignment="1">
      <alignment horizontal="right" wrapText="1"/>
    </xf>
    <xf numFmtId="164" fontId="41" fillId="0" borderId="7" xfId="0" applyNumberFormat="1" applyFont="1" applyBorder="1" applyAlignment="1">
      <alignment horizontal="right" wrapText="1"/>
    </xf>
    <xf numFmtId="164" fontId="41" fillId="0" borderId="0" xfId="0" applyNumberFormat="1" applyFont="1" applyBorder="1" applyAlignment="1">
      <alignment horizontal="right" wrapText="1"/>
    </xf>
    <xf numFmtId="0" fontId="123" fillId="0" borderId="0" xfId="0" applyFont="1"/>
    <xf numFmtId="0" fontId="41" fillId="0" borderId="17" xfId="0" applyFont="1" applyFill="1" applyBorder="1" applyAlignment="1">
      <alignment horizontal="center" vertical="center" wrapText="1"/>
    </xf>
    <xf numFmtId="0" fontId="41" fillId="0" borderId="22" xfId="0" applyFont="1" applyFill="1" applyBorder="1" applyAlignment="1">
      <alignment horizontal="center" vertical="center" wrapText="1"/>
    </xf>
    <xf numFmtId="16" fontId="41" fillId="0" borderId="22" xfId="0" quotePrefix="1" applyNumberFormat="1" applyFont="1" applyFill="1" applyBorder="1" applyAlignment="1">
      <alignment horizontal="center" vertical="center" wrapText="1"/>
    </xf>
    <xf numFmtId="164" fontId="41" fillId="0" borderId="44" xfId="0" applyNumberFormat="1" applyFont="1" applyBorder="1" applyAlignment="1">
      <alignment wrapText="1"/>
    </xf>
    <xf numFmtId="164" fontId="41" fillId="0" borderId="45" xfId="0" applyNumberFormat="1" applyFont="1" applyBorder="1" applyAlignment="1">
      <alignment horizontal="right" wrapText="1"/>
    </xf>
    <xf numFmtId="0" fontId="41" fillId="0" borderId="0" xfId="0" applyFont="1" applyFill="1"/>
    <xf numFmtId="0" fontId="41" fillId="0" borderId="0" xfId="0" applyFont="1"/>
    <xf numFmtId="0" fontId="41" fillId="0" borderId="0" xfId="0" applyFont="1" applyBorder="1" applyAlignment="1">
      <alignment horizontal="left" vertical="center" wrapText="1" indent="1"/>
    </xf>
    <xf numFmtId="164" fontId="41" fillId="0" borderId="44" xfId="0" applyNumberFormat="1" applyFont="1" applyBorder="1"/>
    <xf numFmtId="164" fontId="41" fillId="0" borderId="45" xfId="0" applyNumberFormat="1" applyFont="1" applyBorder="1"/>
    <xf numFmtId="164" fontId="41" fillId="0" borderId="0" xfId="0" applyNumberFormat="1" applyFont="1"/>
    <xf numFmtId="164" fontId="15" fillId="0" borderId="0" xfId="0" applyNumberFormat="1" applyFont="1"/>
    <xf numFmtId="49" fontId="15" fillId="0" borderId="0" xfId="0" applyNumberFormat="1" applyFont="1" applyAlignment="1">
      <alignment wrapText="1"/>
    </xf>
    <xf numFmtId="0" fontId="41" fillId="0" borderId="0" xfId="0" applyFont="1" applyAlignment="1">
      <alignment vertical="top"/>
    </xf>
    <xf numFmtId="49" fontId="41" fillId="0" borderId="0" xfId="0" applyNumberFormat="1" applyFont="1" applyAlignment="1">
      <alignment wrapText="1"/>
    </xf>
    <xf numFmtId="0" fontId="41" fillId="0" borderId="5" xfId="0" quotePrefix="1" applyFont="1" applyFill="1" applyBorder="1" applyAlignment="1">
      <alignment horizontal="center" vertical="center" wrapText="1"/>
    </xf>
    <xf numFmtId="0" fontId="109" fillId="0" borderId="44" xfId="0" applyFont="1" applyBorder="1" applyAlignment="1">
      <alignment horizontal="right" wrapText="1"/>
    </xf>
    <xf numFmtId="0" fontId="109" fillId="0" borderId="45" xfId="0" applyFont="1" applyBorder="1" applyAlignment="1">
      <alignment horizontal="right" wrapText="1"/>
    </xf>
    <xf numFmtId="0" fontId="15" fillId="0" borderId="0" xfId="0" applyFont="1" applyBorder="1" applyAlignment="1">
      <alignment vertical="center" wrapText="1"/>
    </xf>
    <xf numFmtId="0" fontId="115" fillId="0" borderId="0" xfId="0" applyFont="1" applyFill="1"/>
    <xf numFmtId="0" fontId="105" fillId="0" borderId="21" xfId="0" applyFont="1" applyBorder="1" applyAlignment="1">
      <alignment wrapText="1"/>
    </xf>
    <xf numFmtId="0" fontId="15" fillId="0" borderId="0" xfId="0" applyFont="1" applyBorder="1" applyAlignment="1">
      <alignment wrapText="1"/>
    </xf>
    <xf numFmtId="0" fontId="115" fillId="0" borderId="0" xfId="0" applyFont="1" applyFill="1" applyBorder="1"/>
    <xf numFmtId="164" fontId="105" fillId="0" borderId="14" xfId="0" applyNumberFormat="1" applyFont="1" applyFill="1" applyBorder="1" applyAlignment="1">
      <alignment wrapText="1"/>
    </xf>
    <xf numFmtId="164" fontId="15" fillId="0" borderId="45" xfId="0" applyNumberFormat="1" applyFont="1" applyFill="1" applyBorder="1" applyAlignment="1">
      <alignment wrapText="1"/>
    </xf>
    <xf numFmtId="0" fontId="105" fillId="0" borderId="45" xfId="0" applyFont="1" applyFill="1" applyBorder="1" applyAlignment="1"/>
    <xf numFmtId="0" fontId="15" fillId="0" borderId="7" xfId="0" applyFont="1" applyBorder="1" applyAlignment="1">
      <alignment wrapText="1"/>
    </xf>
    <xf numFmtId="0" fontId="115" fillId="0" borderId="0" xfId="0" applyFont="1" applyBorder="1" applyAlignment="1"/>
    <xf numFmtId="0" fontId="15" fillId="34" borderId="7" xfId="0" applyFont="1" applyFill="1" applyBorder="1"/>
    <xf numFmtId="0" fontId="15" fillId="0" borderId="7" xfId="0" applyFont="1" applyFill="1" applyBorder="1"/>
    <xf numFmtId="0" fontId="105" fillId="41" borderId="7" xfId="0" applyFont="1" applyFill="1" applyBorder="1"/>
    <xf numFmtId="0" fontId="105" fillId="41" borderId="0" xfId="0" applyFont="1" applyFill="1"/>
    <xf numFmtId="0" fontId="109" fillId="0" borderId="0" xfId="0" applyFont="1" applyBorder="1" applyAlignment="1">
      <alignment vertical="center" wrapText="1"/>
    </xf>
    <xf numFmtId="0" fontId="108" fillId="41" borderId="0" xfId="0" applyFont="1" applyFill="1" applyBorder="1" applyAlignment="1">
      <alignment vertical="center" wrapText="1"/>
    </xf>
    <xf numFmtId="0" fontId="105" fillId="41" borderId="15" xfId="0" applyFont="1" applyFill="1" applyBorder="1"/>
    <xf numFmtId="164" fontId="130" fillId="0" borderId="45" xfId="0" applyNumberFormat="1" applyFont="1" applyFill="1" applyBorder="1" applyAlignment="1">
      <alignment horizontal="right"/>
    </xf>
    <xf numFmtId="164" fontId="131" fillId="41" borderId="45" xfId="0" applyNumberFormat="1" applyFont="1" applyFill="1" applyBorder="1" applyAlignment="1">
      <alignment horizontal="right"/>
    </xf>
    <xf numFmtId="0" fontId="15" fillId="0" borderId="41" xfId="0" applyFont="1" applyFill="1" applyBorder="1" applyAlignment="1"/>
    <xf numFmtId="164" fontId="105" fillId="0" borderId="15" xfId="0" applyNumberFormat="1" applyFont="1" applyFill="1" applyBorder="1" applyAlignment="1">
      <alignment horizontal="right" wrapText="1"/>
    </xf>
    <xf numFmtId="0" fontId="105" fillId="0" borderId="0" xfId="0" applyFont="1" applyFill="1" applyBorder="1"/>
    <xf numFmtId="0" fontId="96" fillId="0" borderId="0" xfId="6" quotePrefix="1" applyFont="1" applyFill="1"/>
    <xf numFmtId="0" fontId="96" fillId="0" borderId="0" xfId="6" applyFont="1" applyFill="1"/>
    <xf numFmtId="0" fontId="96" fillId="0" borderId="0" xfId="0" applyFont="1" applyFill="1"/>
    <xf numFmtId="0" fontId="96" fillId="0" borderId="0" xfId="0" quotePrefix="1" applyFont="1"/>
    <xf numFmtId="0" fontId="96" fillId="0" borderId="0" xfId="0" applyFont="1"/>
    <xf numFmtId="0" fontId="1" fillId="0" borderId="0" xfId="0" applyFont="1" applyFill="1"/>
    <xf numFmtId="0" fontId="1" fillId="0" borderId="0" xfId="0" applyFont="1"/>
    <xf numFmtId="0" fontId="13" fillId="0" borderId="0" xfId="3" applyFont="1" applyFill="1" applyBorder="1">
      <alignment horizontal="center" vertical="center"/>
    </xf>
    <xf numFmtId="0" fontId="126" fillId="0" borderId="0" xfId="0" applyFont="1"/>
    <xf numFmtId="0" fontId="54" fillId="0" borderId="0" xfId="0" applyFont="1" applyFill="1"/>
    <xf numFmtId="0" fontId="126" fillId="0" borderId="0" xfId="0" applyFont="1" applyFill="1"/>
    <xf numFmtId="0" fontId="135" fillId="0" borderId="0" xfId="6" quotePrefix="1" applyFont="1" applyFill="1"/>
    <xf numFmtId="0" fontId="135" fillId="0" borderId="0" xfId="6" applyFont="1" applyFill="1"/>
    <xf numFmtId="0" fontId="41" fillId="0" borderId="0" xfId="214" applyFont="1" applyBorder="1"/>
    <xf numFmtId="0" fontId="1" fillId="0" borderId="0" xfId="0" applyFont="1" applyFill="1" applyBorder="1"/>
    <xf numFmtId="164" fontId="41" fillId="0" borderId="0" xfId="0" applyNumberFormat="1" applyFont="1" applyBorder="1"/>
    <xf numFmtId="164" fontId="41" fillId="0" borderId="45" xfId="0" applyNumberFormat="1" applyFont="1" applyFill="1" applyBorder="1" applyAlignment="1">
      <alignment wrapText="1"/>
    </xf>
    <xf numFmtId="0" fontId="15" fillId="0" borderId="0" xfId="0" applyFont="1" applyBorder="1" applyAlignment="1">
      <alignment horizontal="left" wrapText="1" indent="2"/>
    </xf>
    <xf numFmtId="0" fontId="133" fillId="0" borderId="0" xfId="0" applyFont="1" applyFill="1" applyAlignment="1">
      <alignment horizontal="left"/>
    </xf>
    <xf numFmtId="0" fontId="15" fillId="0" borderId="25" xfId="0" applyFont="1" applyFill="1" applyBorder="1" applyAlignment="1">
      <alignment horizontal="center" vertical="center" wrapText="1"/>
    </xf>
    <xf numFmtId="0" fontId="15" fillId="0" borderId="0" xfId="0" applyFont="1" applyAlignment="1">
      <alignment horizontal="left"/>
    </xf>
    <xf numFmtId="0" fontId="103" fillId="0" borderId="0" xfId="0" applyFont="1" applyAlignment="1">
      <alignment horizontal="left" wrapText="1" indent="2"/>
    </xf>
    <xf numFmtId="0" fontId="103" fillId="0" borderId="0" xfId="0" applyFont="1" applyAlignment="1">
      <alignment horizontal="left" indent="2"/>
    </xf>
    <xf numFmtId="0" fontId="105" fillId="0" borderId="7" xfId="0" applyFont="1" applyFill="1" applyBorder="1" applyAlignment="1">
      <alignment wrapText="1"/>
    </xf>
    <xf numFmtId="164" fontId="105" fillId="0" borderId="15" xfId="0" applyNumberFormat="1" applyFont="1" applyFill="1" applyBorder="1" applyAlignment="1"/>
    <xf numFmtId="164" fontId="105" fillId="0" borderId="8" xfId="0" applyNumberFormat="1" applyFont="1" applyFill="1" applyBorder="1" applyAlignment="1"/>
    <xf numFmtId="1" fontId="105" fillId="0" borderId="15" xfId="0" applyNumberFormat="1" applyFont="1" applyFill="1" applyBorder="1" applyAlignment="1"/>
    <xf numFmtId="0" fontId="15" fillId="0" borderId="0" xfId="0" applyFont="1" applyFill="1" applyBorder="1" applyAlignment="1"/>
    <xf numFmtId="0" fontId="15" fillId="0" borderId="45" xfId="0" applyFont="1" applyFill="1" applyBorder="1" applyAlignment="1"/>
    <xf numFmtId="0" fontId="105" fillId="0" borderId="7" xfId="0" applyFont="1" applyFill="1" applyBorder="1" applyAlignment="1">
      <alignment horizontal="right" wrapText="1" indent="1"/>
    </xf>
    <xf numFmtId="0" fontId="105" fillId="0" borderId="0" xfId="0" applyFont="1" applyFill="1" applyBorder="1" applyAlignment="1">
      <alignment horizontal="right" vertical="center" wrapText="1" indent="1"/>
    </xf>
    <xf numFmtId="0" fontId="105" fillId="0" borderId="12" xfId="0" applyFont="1" applyFill="1" applyBorder="1" applyAlignment="1">
      <alignment wrapText="1"/>
    </xf>
    <xf numFmtId="0" fontId="15" fillId="0" borderId="15" xfId="0" applyFont="1" applyFill="1" applyBorder="1" applyAlignment="1"/>
    <xf numFmtId="0" fontId="15" fillId="0" borderId="8" xfId="0" applyFont="1" applyFill="1" applyBorder="1" applyAlignment="1"/>
    <xf numFmtId="164" fontId="105" fillId="0" borderId="38" xfId="0" applyNumberFormat="1" applyFont="1" applyFill="1" applyBorder="1" applyAlignment="1">
      <alignment wrapText="1"/>
    </xf>
    <xf numFmtId="164" fontId="15" fillId="0" borderId="15" xfId="0" applyNumberFormat="1" applyFont="1" applyFill="1" applyBorder="1" applyAlignment="1"/>
    <xf numFmtId="164" fontId="15" fillId="0" borderId="8" xfId="0" applyNumberFormat="1" applyFont="1" applyFill="1" applyBorder="1" applyAlignment="1"/>
    <xf numFmtId="0" fontId="15" fillId="0" borderId="7" xfId="0" applyFont="1" applyFill="1" applyBorder="1" applyAlignment="1">
      <alignment vertical="center" wrapText="1"/>
    </xf>
    <xf numFmtId="0" fontId="15" fillId="0" borderId="7" xfId="0" applyFont="1" applyFill="1" applyBorder="1" applyAlignment="1">
      <alignment horizontal="left" wrapText="1" indent="3"/>
    </xf>
    <xf numFmtId="0" fontId="15" fillId="0" borderId="0" xfId="0" applyFont="1" applyFill="1" applyAlignment="1"/>
    <xf numFmtId="164" fontId="105" fillId="0" borderId="8" xfId="0" applyNumberFormat="1" applyFont="1" applyFill="1" applyBorder="1" applyAlignment="1">
      <alignment horizontal="right"/>
    </xf>
    <xf numFmtId="0" fontId="15" fillId="0" borderId="40" xfId="0" applyFont="1" applyFill="1" applyBorder="1" applyAlignment="1"/>
    <xf numFmtId="0" fontId="63" fillId="0" borderId="7" xfId="0" applyFont="1" applyFill="1" applyBorder="1" applyAlignment="1">
      <alignment wrapText="1"/>
    </xf>
    <xf numFmtId="0" fontId="105" fillId="0" borderId="0" xfId="0" applyFont="1" applyFill="1" applyAlignment="1"/>
    <xf numFmtId="0" fontId="15" fillId="0" borderId="7" xfId="0" applyFont="1" applyFill="1" applyBorder="1" applyAlignment="1"/>
    <xf numFmtId="0" fontId="105" fillId="0" borderId="15" xfId="0" applyFont="1" applyFill="1" applyBorder="1" applyAlignment="1"/>
    <xf numFmtId="0" fontId="10" fillId="0" borderId="0" xfId="0" applyFont="1" applyFill="1"/>
    <xf numFmtId="0" fontId="12" fillId="0" borderId="7" xfId="0" applyFont="1" applyFill="1" applyBorder="1" applyAlignment="1">
      <alignment horizontal="right" indent="1"/>
    </xf>
    <xf numFmtId="0" fontId="10" fillId="0" borderId="0" xfId="0" applyFont="1" applyFill="1" applyBorder="1" applyAlignment="1">
      <alignment horizontal="left" indent="1"/>
    </xf>
    <xf numFmtId="164" fontId="105" fillId="0" borderId="44" xfId="0" applyNumberFormat="1" applyFont="1" applyFill="1" applyBorder="1"/>
    <xf numFmtId="164" fontId="105" fillId="0" borderId="44" xfId="0" applyNumberFormat="1" applyFont="1" applyFill="1" applyBorder="1" applyAlignment="1">
      <alignment horizontal="right"/>
    </xf>
    <xf numFmtId="0" fontId="105" fillId="0" borderId="0" xfId="0" applyFont="1" applyFill="1"/>
    <xf numFmtId="0" fontId="15" fillId="0" borderId="0" xfId="0" applyFont="1" applyFill="1" applyAlignment="1">
      <alignment vertical="top"/>
    </xf>
    <xf numFmtId="0" fontId="105" fillId="0" borderId="38" xfId="0" applyFont="1" applyFill="1" applyBorder="1" applyAlignment="1">
      <alignment wrapText="1"/>
    </xf>
    <xf numFmtId="0" fontId="105" fillId="0" borderId="44" xfId="0" applyFont="1" applyFill="1" applyBorder="1" applyAlignment="1"/>
    <xf numFmtId="0" fontId="15" fillId="0" borderId="44" xfId="0" applyFont="1" applyFill="1" applyBorder="1" applyAlignment="1"/>
    <xf numFmtId="0" fontId="15" fillId="0" borderId="38" xfId="0" applyFont="1" applyFill="1" applyBorder="1" applyAlignment="1">
      <alignment wrapText="1"/>
    </xf>
    <xf numFmtId="164" fontId="15" fillId="0" borderId="38" xfId="0" applyNumberFormat="1" applyFont="1" applyFill="1" applyBorder="1" applyAlignment="1">
      <alignment wrapText="1"/>
    </xf>
    <xf numFmtId="1" fontId="15" fillId="0" borderId="38" xfId="0" applyNumberFormat="1" applyFont="1" applyFill="1" applyBorder="1" applyAlignment="1">
      <alignment wrapText="1"/>
    </xf>
    <xf numFmtId="0" fontId="115" fillId="0" borderId="0" xfId="0" applyFont="1" applyFill="1" applyAlignment="1">
      <alignment vertical="top"/>
    </xf>
    <xf numFmtId="0" fontId="115" fillId="0" borderId="0" xfId="0" applyFont="1" applyFill="1" applyAlignment="1"/>
    <xf numFmtId="0" fontId="105" fillId="0" borderId="0" xfId="0" applyFont="1" applyFill="1" applyBorder="1" applyAlignment="1"/>
    <xf numFmtId="164" fontId="105" fillId="0" borderId="44" xfId="0" applyNumberFormat="1" applyFont="1" applyFill="1" applyBorder="1" applyAlignment="1"/>
    <xf numFmtId="164" fontId="105" fillId="0" borderId="0" xfId="0" applyNumberFormat="1" applyFont="1" applyFill="1" applyBorder="1" applyAlignment="1"/>
    <xf numFmtId="164" fontId="115" fillId="0" borderId="0" xfId="0" applyNumberFormat="1" applyFont="1" applyFill="1"/>
    <xf numFmtId="0" fontId="15" fillId="0" borderId="7" xfId="0" applyFont="1" applyFill="1" applyBorder="1" applyAlignment="1">
      <alignment horizontal="right"/>
    </xf>
    <xf numFmtId="164" fontId="105" fillId="0" borderId="0" xfId="0" applyNumberFormat="1" applyFont="1" applyFill="1" applyBorder="1"/>
    <xf numFmtId="164" fontId="105" fillId="0" borderId="0" xfId="0" applyNumberFormat="1" applyFont="1" applyFill="1" applyBorder="1" applyAlignment="1">
      <alignment horizontal="right"/>
    </xf>
    <xf numFmtId="0" fontId="15" fillId="0" borderId="0" xfId="0" applyFont="1" applyBorder="1" applyAlignment="1">
      <alignment horizontal="left" wrapText="1"/>
    </xf>
    <xf numFmtId="0" fontId="12" fillId="0" borderId="0" xfId="0" applyFont="1" applyFill="1" applyBorder="1" applyAlignment="1">
      <alignment horizontal="right" indent="1"/>
    </xf>
    <xf numFmtId="164" fontId="12" fillId="0" borderId="0" xfId="0" applyNumberFormat="1" applyFont="1" applyFill="1" applyBorder="1" applyAlignment="1">
      <alignment horizontal="right" wrapText="1"/>
    </xf>
    <xf numFmtId="0" fontId="105" fillId="0" borderId="0" xfId="0" applyFont="1" applyFill="1" applyBorder="1" applyAlignment="1">
      <alignment horizontal="right" wrapText="1" indent="1"/>
    </xf>
    <xf numFmtId="0" fontId="41" fillId="0" borderId="0" xfId="0" applyFont="1" applyFill="1" applyAlignment="1">
      <alignment horizontal="left" wrapText="1" indent="2"/>
    </xf>
    <xf numFmtId="164" fontId="105" fillId="0" borderId="0" xfId="0" quotePrefix="1" applyNumberFormat="1" applyFont="1" applyBorder="1" applyAlignment="1">
      <alignment horizontal="right"/>
    </xf>
    <xf numFmtId="164" fontId="15" fillId="0" borderId="0" xfId="0" applyNumberFormat="1" applyFont="1" applyFill="1" applyBorder="1" applyAlignment="1"/>
    <xf numFmtId="0" fontId="63" fillId="0" borderId="0" xfId="0" applyFont="1" applyFill="1" applyBorder="1" applyAlignment="1">
      <alignment horizontal="right" wrapText="1" indent="1"/>
    </xf>
    <xf numFmtId="164" fontId="63" fillId="0" borderId="0" xfId="0" applyNumberFormat="1" applyFont="1" applyFill="1" applyBorder="1" applyAlignment="1">
      <alignment vertical="center" wrapText="1"/>
    </xf>
    <xf numFmtId="0" fontId="41" fillId="0" borderId="44" xfId="0" applyNumberFormat="1" applyFont="1" applyBorder="1" applyAlignment="1">
      <alignment horizontal="right" wrapText="1"/>
    </xf>
    <xf numFmtId="164" fontId="41" fillId="0" borderId="44" xfId="0" applyNumberFormat="1" applyFont="1" applyFill="1" applyBorder="1" applyAlignment="1">
      <alignment wrapText="1"/>
    </xf>
    <xf numFmtId="0" fontId="41" fillId="0" borderId="0" xfId="0" applyFont="1" applyFill="1" applyAlignment="1">
      <alignment vertical="center"/>
    </xf>
    <xf numFmtId="164" fontId="41" fillId="0" borderId="0" xfId="0" applyNumberFormat="1" applyFont="1" applyBorder="1" applyAlignment="1">
      <alignment wrapText="1"/>
    </xf>
    <xf numFmtId="0" fontId="41" fillId="0" borderId="0" xfId="0" applyFont="1" applyAlignment="1"/>
    <xf numFmtId="0" fontId="105" fillId="0" borderId="0" xfId="0" applyFont="1" applyAlignment="1"/>
    <xf numFmtId="0" fontId="15" fillId="0" borderId="7" xfId="0" applyFont="1" applyBorder="1" applyAlignment="1"/>
    <xf numFmtId="164" fontId="15" fillId="0" borderId="0" xfId="0" applyNumberFormat="1" applyFont="1" applyBorder="1"/>
    <xf numFmtId="0" fontId="63" fillId="0" borderId="0" xfId="0" applyFont="1" applyAlignment="1"/>
    <xf numFmtId="2" fontId="130" fillId="0" borderId="45" xfId="0" applyNumberFormat="1" applyFont="1" applyFill="1" applyBorder="1" applyAlignment="1">
      <alignment horizontal="right"/>
    </xf>
    <xf numFmtId="2" fontId="131" fillId="41" borderId="45" xfId="0" applyNumberFormat="1" applyFont="1" applyFill="1" applyBorder="1" applyAlignment="1">
      <alignment horizontal="right"/>
    </xf>
    <xf numFmtId="0" fontId="41" fillId="0" borderId="7" xfId="0" applyFont="1" applyFill="1" applyBorder="1" applyAlignment="1">
      <alignment vertical="center" wrapText="1"/>
    </xf>
    <xf numFmtId="0" fontId="41" fillId="0" borderId="7" xfId="0" applyFont="1" applyFill="1" applyBorder="1" applyAlignment="1">
      <alignment horizontal="left" wrapText="1" indent="3"/>
    </xf>
    <xf numFmtId="164" fontId="12" fillId="0" borderId="7" xfId="0" applyNumberFormat="1" applyFont="1" applyFill="1" applyBorder="1" applyAlignment="1">
      <alignment horizontal="right"/>
    </xf>
    <xf numFmtId="0" fontId="1" fillId="0" borderId="0" xfId="0" applyFont="1" applyBorder="1"/>
    <xf numFmtId="0" fontId="31" fillId="0" borderId="0" xfId="0" applyFont="1" applyFill="1" applyBorder="1"/>
    <xf numFmtId="0" fontId="31" fillId="0" borderId="0" xfId="0" applyFont="1" applyFill="1"/>
    <xf numFmtId="164" fontId="95" fillId="0" borderId="0" xfId="402" applyNumberFormat="1" applyFont="1" applyFill="1" applyBorder="1" applyAlignment="1">
      <alignment vertical="top" wrapText="1" readingOrder="1"/>
    </xf>
    <xf numFmtId="164" fontId="31" fillId="0" borderId="0" xfId="0" applyNumberFormat="1" applyFont="1" applyBorder="1"/>
    <xf numFmtId="164" fontId="60" fillId="0" borderId="0" xfId="0" applyNumberFormat="1" applyFont="1"/>
    <xf numFmtId="0" fontId="31" fillId="0" borderId="0" xfId="0" applyFont="1"/>
    <xf numFmtId="0" fontId="31" fillId="0" borderId="0" xfId="0" applyFont="1" applyAlignment="1">
      <alignment horizontal="left"/>
    </xf>
    <xf numFmtId="0" fontId="63" fillId="0" borderId="0" xfId="402" applyNumberFormat="1" applyFont="1" applyFill="1" applyBorder="1" applyAlignment="1">
      <alignment horizontal="right" wrapText="1" readingOrder="1"/>
    </xf>
    <xf numFmtId="1" fontId="105" fillId="0" borderId="13" xfId="0" applyNumberFormat="1" applyFont="1" applyFill="1" applyBorder="1" applyAlignment="1">
      <alignment wrapText="1"/>
    </xf>
    <xf numFmtId="1" fontId="15" fillId="0" borderId="45" xfId="0" applyNumberFormat="1" applyFont="1" applyFill="1" applyBorder="1" applyAlignment="1">
      <alignment wrapText="1"/>
    </xf>
    <xf numFmtId="1" fontId="15" fillId="0" borderId="44" xfId="0" applyNumberFormat="1" applyFont="1" applyBorder="1"/>
    <xf numFmtId="164" fontId="105" fillId="0" borderId="14" xfId="0" applyNumberFormat="1" applyFont="1" applyBorder="1"/>
    <xf numFmtId="0" fontId="105" fillId="0" borderId="13" xfId="0" applyFont="1" applyBorder="1"/>
    <xf numFmtId="0" fontId="122" fillId="0" borderId="0" xfId="0" applyFont="1" applyFill="1" applyAlignment="1"/>
    <xf numFmtId="0" fontId="122" fillId="0" borderId="0" xfId="0" applyFont="1" applyFill="1" applyAlignment="1">
      <alignment vertical="center"/>
    </xf>
    <xf numFmtId="0" fontId="0" fillId="0" borderId="0" xfId="0" applyFont="1"/>
    <xf numFmtId="0" fontId="0" fillId="0" borderId="0" xfId="0" applyFont="1" applyBorder="1"/>
    <xf numFmtId="0" fontId="122" fillId="0" borderId="0" xfId="0" applyFont="1" applyFill="1" applyAlignment="1">
      <alignment horizontal="left" vertical="center"/>
    </xf>
    <xf numFmtId="0" fontId="140" fillId="0" borderId="0" xfId="0" applyFont="1" applyFill="1"/>
    <xf numFmtId="0" fontId="141" fillId="0" borderId="0" xfId="163" applyFont="1" applyFill="1" applyAlignment="1" applyProtection="1"/>
    <xf numFmtId="0" fontId="140" fillId="0" borderId="0" xfId="0" applyFont="1" applyFill="1" applyAlignment="1">
      <alignment vertical="center"/>
    </xf>
    <xf numFmtId="0" fontId="130" fillId="0" borderId="0" xfId="0" applyFont="1" applyFill="1" applyBorder="1" applyAlignment="1">
      <alignment horizontal="left"/>
    </xf>
    <xf numFmtId="0" fontId="130" fillId="0" borderId="0" xfId="0" applyFont="1" applyFill="1" applyBorder="1"/>
    <xf numFmtId="164" fontId="15" fillId="0" borderId="44" xfId="0" applyNumberFormat="1" applyFont="1" applyFill="1" applyBorder="1" applyAlignment="1"/>
    <xf numFmtId="164" fontId="130" fillId="0" borderId="55" xfId="0" applyNumberFormat="1" applyFont="1" applyFill="1" applyBorder="1" applyAlignment="1">
      <alignment horizontal="right"/>
    </xf>
    <xf numFmtId="164" fontId="131" fillId="41" borderId="55" xfId="0" applyNumberFormat="1" applyFont="1" applyFill="1" applyBorder="1" applyAlignment="1">
      <alignment horizontal="right"/>
    </xf>
    <xf numFmtId="164" fontId="15" fillId="0" borderId="53" xfId="0" applyNumberFormat="1" applyFont="1" applyBorder="1"/>
    <xf numFmtId="0" fontId="15" fillId="0" borderId="53" xfId="0" applyFont="1" applyBorder="1"/>
    <xf numFmtId="0" fontId="41" fillId="0" borderId="53" xfId="0" applyFont="1" applyBorder="1" applyAlignment="1">
      <alignment horizontal="right"/>
    </xf>
    <xf numFmtId="0" fontId="63" fillId="41" borderId="53" xfId="0" applyFont="1" applyFill="1" applyBorder="1" applyAlignment="1">
      <alignment horizontal="right"/>
    </xf>
    <xf numFmtId="1" fontId="41" fillId="0" borderId="44" xfId="0" applyNumberFormat="1" applyFont="1" applyBorder="1" applyAlignment="1">
      <alignment horizontal="right" wrapText="1"/>
    </xf>
    <xf numFmtId="1" fontId="41" fillId="0" borderId="45" xfId="0" applyNumberFormat="1" applyFont="1" applyBorder="1" applyAlignment="1">
      <alignment horizontal="right" wrapText="1"/>
    </xf>
    <xf numFmtId="1" fontId="41" fillId="0" borderId="0" xfId="0" applyNumberFormat="1" applyFont="1" applyAlignment="1">
      <alignment horizontal="right"/>
    </xf>
    <xf numFmtId="164" fontId="41" fillId="0" borderId="53" xfId="0" applyNumberFormat="1" applyFont="1" applyBorder="1" applyAlignment="1">
      <alignment horizontal="right"/>
    </xf>
    <xf numFmtId="0" fontId="41" fillId="0" borderId="0" xfId="0" applyFont="1" applyFill="1" applyBorder="1"/>
    <xf numFmtId="1" fontId="15" fillId="0" borderId="15" xfId="0" applyNumberFormat="1" applyFont="1" applyFill="1" applyBorder="1" applyAlignment="1"/>
    <xf numFmtId="0" fontId="15" fillId="0" borderId="10" xfId="0" applyFont="1" applyFill="1" applyBorder="1" applyAlignment="1">
      <alignment horizontal="center" vertical="center" wrapText="1"/>
    </xf>
    <xf numFmtId="0" fontId="15" fillId="0" borderId="20" xfId="0" applyFont="1" applyFill="1" applyBorder="1" applyAlignment="1">
      <alignment horizontal="center" vertical="center" wrapText="1"/>
    </xf>
    <xf numFmtId="0" fontId="116" fillId="0" borderId="0" xfId="0" applyFont="1" applyFill="1" applyBorder="1" applyAlignment="1"/>
    <xf numFmtId="0" fontId="15" fillId="0" borderId="16" xfId="0" applyFont="1" applyFill="1" applyBorder="1" applyAlignment="1">
      <alignment horizontal="center" vertical="center" wrapText="1"/>
    </xf>
    <xf numFmtId="164" fontId="15" fillId="0" borderId="53" xfId="0" applyNumberFormat="1" applyFont="1" applyFill="1" applyBorder="1" applyAlignment="1">
      <alignment horizontal="right"/>
    </xf>
    <xf numFmtId="0" fontId="15" fillId="0" borderId="53" xfId="0" applyFont="1" applyFill="1" applyBorder="1" applyAlignment="1">
      <alignment horizontal="right"/>
    </xf>
    <xf numFmtId="0" fontId="15" fillId="0" borderId="53" xfId="0" applyFont="1" applyFill="1" applyBorder="1" applyAlignment="1">
      <alignment horizontal="right" wrapText="1"/>
    </xf>
    <xf numFmtId="0" fontId="15" fillId="0" borderId="53" xfId="0" applyFont="1" applyFill="1" applyBorder="1"/>
    <xf numFmtId="0" fontId="15" fillId="0" borderId="53" xfId="0" applyNumberFormat="1" applyFont="1" applyFill="1" applyBorder="1" applyAlignment="1">
      <alignment horizontal="right" wrapText="1"/>
    </xf>
    <xf numFmtId="0" fontId="41" fillId="0" borderId="53" xfId="0" applyFont="1" applyFill="1" applyBorder="1" applyAlignment="1">
      <alignment wrapText="1"/>
    </xf>
    <xf numFmtId="0" fontId="41" fillId="0" borderId="53" xfId="0" applyFont="1" applyFill="1" applyBorder="1" applyAlignment="1">
      <alignment horizontal="right" wrapText="1"/>
    </xf>
    <xf numFmtId="0" fontId="15" fillId="0" borderId="53" xfId="0" applyFont="1" applyBorder="1" applyAlignment="1">
      <alignment horizontal="right"/>
    </xf>
    <xf numFmtId="0" fontId="15" fillId="0" borderId="55" xfId="0" applyFont="1" applyBorder="1"/>
    <xf numFmtId="0" fontId="105" fillId="41" borderId="55" xfId="0" applyFont="1" applyFill="1" applyBorder="1"/>
    <xf numFmtId="0" fontId="0" fillId="0" borderId="0" xfId="0" applyFont="1" applyFill="1" applyAlignment="1">
      <alignment horizontal="left"/>
    </xf>
    <xf numFmtId="0" fontId="0" fillId="0" borderId="0" xfId="0" applyFont="1" applyFill="1"/>
    <xf numFmtId="164" fontId="0" fillId="0" borderId="0" xfId="0" applyNumberFormat="1" applyFont="1" applyFill="1"/>
    <xf numFmtId="0" fontId="103" fillId="0" borderId="0" xfId="0" applyFont="1" applyFill="1" applyAlignment="1">
      <alignment vertical="top"/>
    </xf>
    <xf numFmtId="0" fontId="103" fillId="0" borderId="0" xfId="0" applyFont="1" applyFill="1"/>
    <xf numFmtId="0" fontId="103" fillId="0" borderId="0" xfId="0" applyFont="1" applyFill="1" applyAlignment="1"/>
    <xf numFmtId="0" fontId="15" fillId="0" borderId="0" xfId="0" applyFont="1" applyFill="1" applyAlignment="1">
      <alignment vertical="top" wrapText="1"/>
    </xf>
    <xf numFmtId="0" fontId="0" fillId="0" borderId="0" xfId="0" applyFont="1" applyFill="1" applyBorder="1"/>
    <xf numFmtId="1" fontId="0" fillId="0" borderId="0" xfId="0" applyNumberFormat="1" applyFont="1" applyFill="1"/>
    <xf numFmtId="0" fontId="15" fillId="0" borderId="5" xfId="0" applyFont="1" applyFill="1" applyBorder="1" applyAlignment="1">
      <alignment horizontal="center" wrapText="1"/>
    </xf>
    <xf numFmtId="0" fontId="15" fillId="0" borderId="6" xfId="0" applyFont="1" applyFill="1" applyBorder="1" applyAlignment="1">
      <alignment horizontal="center" wrapText="1"/>
    </xf>
    <xf numFmtId="0" fontId="15" fillId="0" borderId="1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20" xfId="0" applyFont="1" applyFill="1" applyBorder="1" applyAlignment="1">
      <alignment horizontal="center" vertical="center" wrapText="1"/>
    </xf>
    <xf numFmtId="0" fontId="15" fillId="0" borderId="4" xfId="0" applyFont="1" applyFill="1" applyBorder="1" applyAlignment="1">
      <alignment horizontal="center" wrapText="1"/>
    </xf>
    <xf numFmtId="0" fontId="15" fillId="0" borderId="0" xfId="0" applyFont="1" applyFill="1" applyBorder="1" applyAlignment="1">
      <alignment horizontal="left"/>
    </xf>
    <xf numFmtId="0" fontId="15" fillId="0" borderId="17" xfId="0" applyFont="1" applyFill="1" applyBorder="1" applyAlignment="1">
      <alignment horizontal="center" vertical="center" wrapText="1"/>
    </xf>
    <xf numFmtId="0" fontId="41" fillId="0" borderId="47" xfId="0" applyFont="1" applyFill="1" applyBorder="1" applyAlignment="1">
      <alignment horizontal="center" vertical="center" wrapText="1"/>
    </xf>
    <xf numFmtId="0" fontId="41" fillId="0" borderId="0" xfId="0" applyFont="1" applyFill="1" applyBorder="1" applyAlignment="1">
      <alignment horizontal="center" vertical="center" wrapText="1"/>
    </xf>
    <xf numFmtId="0" fontId="41" fillId="0" borderId="48" xfId="0" applyFont="1" applyFill="1" applyBorder="1" applyAlignment="1">
      <alignment horizontal="center" vertical="center" wrapText="1"/>
    </xf>
    <xf numFmtId="0" fontId="103" fillId="0" borderId="0" xfId="0" applyFont="1" applyAlignment="1">
      <alignment horizontal="left" vertical="top"/>
    </xf>
    <xf numFmtId="0" fontId="41" fillId="0" borderId="6" xfId="0" applyFont="1" applyFill="1" applyBorder="1" applyAlignment="1">
      <alignment horizontal="center" vertical="center" wrapText="1"/>
    </xf>
    <xf numFmtId="0" fontId="41" fillId="0" borderId="16" xfId="0" applyFont="1" applyFill="1" applyBorder="1" applyAlignment="1">
      <alignment horizontal="center" vertical="center" wrapText="1"/>
    </xf>
    <xf numFmtId="0" fontId="15" fillId="0" borderId="16" xfId="0" applyFont="1" applyFill="1" applyBorder="1" applyAlignment="1">
      <alignment horizontal="center" vertical="center" wrapText="1"/>
    </xf>
    <xf numFmtId="164" fontId="15" fillId="0" borderId="55" xfId="0" applyNumberFormat="1" applyFont="1" applyBorder="1" applyAlignment="1">
      <alignment horizontal="right"/>
    </xf>
    <xf numFmtId="164" fontId="105" fillId="41" borderId="55" xfId="0" applyNumberFormat="1" applyFont="1" applyFill="1" applyBorder="1" applyAlignment="1">
      <alignment horizontal="right"/>
    </xf>
    <xf numFmtId="0" fontId="105" fillId="0" borderId="14" xfId="0" applyFont="1" applyBorder="1"/>
    <xf numFmtId="164" fontId="15" fillId="0" borderId="0" xfId="0" applyNumberFormat="1" applyFont="1" applyBorder="1" applyAlignment="1"/>
    <xf numFmtId="164" fontId="105" fillId="0" borderId="0" xfId="0" applyNumberFormat="1" applyFont="1" applyBorder="1" applyAlignment="1"/>
    <xf numFmtId="165" fontId="105" fillId="0" borderId="53" xfId="0" applyNumberFormat="1" applyFont="1" applyBorder="1" applyAlignment="1"/>
    <xf numFmtId="165" fontId="130" fillId="0" borderId="53" xfId="0" applyNumberFormat="1" applyFont="1" applyFill="1" applyBorder="1" applyAlignment="1">
      <alignment horizontal="right" vertical="top"/>
    </xf>
    <xf numFmtId="2" fontId="15" fillId="0" borderId="53" xfId="0" applyNumberFormat="1" applyFont="1" applyFill="1" applyBorder="1" applyAlignment="1">
      <alignment horizontal="right" wrapText="1"/>
    </xf>
    <xf numFmtId="164" fontId="105" fillId="0" borderId="53" xfId="0" applyNumberFormat="1" applyFont="1" applyFill="1" applyBorder="1" applyAlignment="1">
      <alignment horizontal="right" wrapText="1"/>
    </xf>
    <xf numFmtId="0" fontId="103" fillId="0" borderId="0" xfId="0" applyFont="1" applyBorder="1" applyAlignment="1">
      <alignment vertical="top" wrapText="1"/>
    </xf>
    <xf numFmtId="0" fontId="103" fillId="0" borderId="0" xfId="0" applyFont="1" applyBorder="1" applyAlignment="1">
      <alignment horizontal="left" vertical="top" wrapText="1" indent="2"/>
    </xf>
    <xf numFmtId="0" fontId="103" fillId="0" borderId="0" xfId="0" applyFont="1" applyAlignment="1">
      <alignment vertical="top"/>
    </xf>
    <xf numFmtId="0" fontId="103" fillId="0" borderId="0" xfId="0" applyFont="1" applyAlignment="1">
      <alignment horizontal="left" vertical="top" indent="2"/>
    </xf>
    <xf numFmtId="0" fontId="126" fillId="0" borderId="0" xfId="0" applyFont="1" applyFill="1" applyAlignment="1">
      <alignment horizontal="left" vertical="top" indent="6"/>
    </xf>
    <xf numFmtId="0" fontId="121" fillId="0" borderId="0" xfId="0" applyFont="1" applyFill="1" applyAlignment="1">
      <alignment vertical="center"/>
    </xf>
    <xf numFmtId="0" fontId="146" fillId="0" borderId="0" xfId="0" applyFont="1"/>
    <xf numFmtId="0" fontId="147" fillId="0" borderId="0" xfId="0" applyFont="1"/>
    <xf numFmtId="164" fontId="0" fillId="0" borderId="0" xfId="0" applyNumberFormat="1" applyFont="1"/>
    <xf numFmtId="164" fontId="0" fillId="0" borderId="0" xfId="0" applyNumberFormat="1" applyFont="1" applyBorder="1"/>
    <xf numFmtId="0" fontId="103" fillId="0" borderId="0" xfId="0" applyFont="1" applyBorder="1" applyAlignment="1">
      <alignment horizontal="left" vertical="top" wrapText="1"/>
    </xf>
    <xf numFmtId="0" fontId="103" fillId="0" borderId="0" xfId="0" applyFont="1" applyBorder="1" applyAlignment="1">
      <alignment horizontal="left" vertical="top" wrapText="1" indent="1"/>
    </xf>
    <xf numFmtId="0" fontId="103" fillId="0" borderId="0" xfId="0" applyFont="1" applyAlignment="1">
      <alignment vertical="top" wrapText="1"/>
    </xf>
    <xf numFmtId="0" fontId="103" fillId="0" borderId="0" xfId="0" applyFont="1" applyAlignment="1"/>
    <xf numFmtId="0" fontId="103" fillId="0" borderId="0" xfId="0" applyFont="1" applyAlignment="1">
      <alignment wrapText="1"/>
    </xf>
    <xf numFmtId="0" fontId="0" fillId="0" borderId="0" xfId="0" applyFont="1" applyAlignment="1"/>
    <xf numFmtId="164" fontId="105" fillId="0" borderId="15" xfId="0" applyNumberFormat="1" applyFont="1" applyFill="1" applyBorder="1" applyAlignment="1">
      <alignment wrapText="1"/>
    </xf>
    <xf numFmtId="164" fontId="105" fillId="0" borderId="40" xfId="0" applyNumberFormat="1" applyFont="1" applyFill="1" applyBorder="1" applyAlignment="1">
      <alignment wrapText="1"/>
    </xf>
    <xf numFmtId="1" fontId="0" fillId="0" borderId="44" xfId="0" applyNumberFormat="1" applyFont="1" applyBorder="1"/>
    <xf numFmtId="164" fontId="0" fillId="0" borderId="45" xfId="0" applyNumberFormat="1" applyFont="1" applyBorder="1"/>
    <xf numFmtId="0" fontId="103" fillId="0" borderId="7" xfId="0" applyFont="1" applyBorder="1" applyAlignment="1">
      <alignment vertical="top" wrapText="1"/>
    </xf>
    <xf numFmtId="0" fontId="103" fillId="0" borderId="7" xfId="0" applyFont="1" applyBorder="1" applyAlignment="1">
      <alignment horizontal="left" vertical="top" wrapText="1" indent="1"/>
    </xf>
    <xf numFmtId="0" fontId="103" fillId="0" borderId="7" xfId="0" applyFont="1" applyBorder="1" applyAlignment="1">
      <alignment vertical="top"/>
    </xf>
    <xf numFmtId="0" fontId="103" fillId="0" borderId="0" xfId="0" applyFont="1" applyBorder="1" applyAlignment="1">
      <alignment vertical="top"/>
    </xf>
    <xf numFmtId="0" fontId="103" fillId="0" borderId="15" xfId="0" applyFont="1" applyFill="1" applyBorder="1" applyAlignment="1">
      <alignment horizontal="center" vertical="top" wrapText="1"/>
    </xf>
    <xf numFmtId="0" fontId="103" fillId="0" borderId="11" xfId="0" applyFont="1" applyFill="1" applyBorder="1" applyAlignment="1">
      <alignment horizontal="center" vertical="top" wrapText="1"/>
    </xf>
    <xf numFmtId="0" fontId="103" fillId="0" borderId="7" xfId="0" applyFont="1" applyFill="1" applyBorder="1" applyAlignment="1">
      <alignment vertical="top" wrapText="1"/>
    </xf>
    <xf numFmtId="0" fontId="103" fillId="0" borderId="7" xfId="0" applyFont="1" applyFill="1" applyBorder="1" applyAlignment="1">
      <alignment horizontal="left" vertical="top" wrapText="1" indent="3"/>
    </xf>
    <xf numFmtId="0" fontId="103" fillId="0" borderId="0" xfId="0" applyFont="1" applyFill="1" applyBorder="1" applyAlignment="1">
      <alignment vertical="center" wrapText="1"/>
    </xf>
    <xf numFmtId="0" fontId="96" fillId="0" borderId="0" xfId="5" applyFont="1">
      <alignment horizontal="left" vertical="top" indent="1"/>
    </xf>
    <xf numFmtId="164" fontId="105" fillId="0" borderId="45" xfId="0" applyNumberFormat="1" applyFont="1" applyFill="1" applyBorder="1"/>
    <xf numFmtId="164" fontId="12" fillId="0" borderId="45" xfId="0" applyNumberFormat="1" applyFont="1" applyFill="1" applyBorder="1" applyAlignment="1">
      <alignment horizontal="right"/>
    </xf>
    <xf numFmtId="1" fontId="15" fillId="0" borderId="7" xfId="0" applyNumberFormat="1" applyFont="1" applyFill="1" applyBorder="1"/>
    <xf numFmtId="164" fontId="41" fillId="0" borderId="53" xfId="0" applyNumberFormat="1" applyFont="1" applyBorder="1" applyAlignment="1">
      <alignment horizontal="right" wrapText="1"/>
    </xf>
    <xf numFmtId="2" fontId="15" fillId="0" borderId="46" xfId="0" applyNumberFormat="1" applyFont="1" applyFill="1" applyBorder="1" applyAlignment="1">
      <alignment wrapText="1"/>
    </xf>
    <xf numFmtId="1" fontId="194" fillId="0" borderId="0" xfId="55" applyNumberFormat="1" applyFont="1" applyAlignment="1">
      <alignment horizontal="right"/>
    </xf>
    <xf numFmtId="0" fontId="15" fillId="0" borderId="0" xfId="0" applyFont="1" applyAlignment="1">
      <alignment horizontal="right"/>
    </xf>
    <xf numFmtId="164" fontId="99" fillId="0" borderId="0" xfId="0" applyNumberFormat="1" applyFont="1"/>
    <xf numFmtId="0" fontId="111" fillId="0" borderId="7" xfId="0" applyFont="1" applyFill="1" applyBorder="1" applyAlignment="1">
      <alignment vertical="center" wrapText="1"/>
    </xf>
    <xf numFmtId="0" fontId="111" fillId="0" borderId="7" xfId="0" applyFont="1" applyFill="1" applyBorder="1" applyAlignment="1">
      <alignment vertical="top" wrapText="1"/>
    </xf>
    <xf numFmtId="0" fontId="111" fillId="0" borderId="7" xfId="0" applyFont="1" applyFill="1" applyBorder="1" applyAlignment="1">
      <alignment horizontal="left" vertical="top" wrapText="1"/>
    </xf>
    <xf numFmtId="0" fontId="111" fillId="0" borderId="0" xfId="0" applyFont="1" applyFill="1" applyAlignment="1">
      <alignment vertical="top"/>
    </xf>
    <xf numFmtId="0" fontId="111" fillId="0" borderId="0" xfId="0" applyFont="1" applyBorder="1" applyAlignment="1">
      <alignment horizontal="left" vertical="center" wrapText="1"/>
    </xf>
    <xf numFmtId="0" fontId="111" fillId="0" borderId="0" xfId="0" applyFont="1" applyBorder="1" applyAlignment="1">
      <alignment horizontal="left" vertical="top" wrapText="1"/>
    </xf>
    <xf numFmtId="0" fontId="111" fillId="0" borderId="0" xfId="0" applyFont="1" applyAlignment="1"/>
    <xf numFmtId="0" fontId="111" fillId="0" borderId="0" xfId="0" applyFont="1" applyBorder="1" applyAlignment="1">
      <alignment vertical="top" wrapText="1"/>
    </xf>
    <xf numFmtId="0" fontId="111" fillId="0" borderId="7" xfId="0" applyFont="1" applyBorder="1" applyAlignment="1">
      <alignment vertical="top" wrapText="1"/>
    </xf>
    <xf numFmtId="0" fontId="15" fillId="0" borderId="151" xfId="0" applyFont="1" applyFill="1" applyBorder="1" applyAlignment="1">
      <alignment horizontal="center" vertical="center" wrapText="1"/>
    </xf>
    <xf numFmtId="164" fontId="41" fillId="0" borderId="7" xfId="0" applyNumberFormat="1" applyFont="1" applyFill="1" applyBorder="1" applyAlignment="1">
      <alignment horizontal="right" wrapText="1"/>
    </xf>
    <xf numFmtId="164" fontId="41" fillId="0" borderId="45" xfId="0" applyNumberFormat="1" applyFont="1" applyFill="1" applyBorder="1" applyAlignment="1">
      <alignment horizontal="right" wrapText="1"/>
    </xf>
    <xf numFmtId="1" fontId="105" fillId="0" borderId="45" xfId="0" applyNumberFormat="1" applyFont="1" applyFill="1" applyBorder="1" applyAlignment="1">
      <alignment wrapText="1"/>
    </xf>
    <xf numFmtId="1" fontId="15" fillId="0" borderId="45" xfId="0" applyNumberFormat="1" applyFont="1" applyFill="1" applyBorder="1" applyAlignment="1">
      <alignment horizontal="right"/>
    </xf>
    <xf numFmtId="1" fontId="0" fillId="0" borderId="0" xfId="0" applyNumberFormat="1" applyFont="1" applyFill="1" applyBorder="1" applyAlignment="1">
      <alignment horizontal="right" vertical="center"/>
    </xf>
    <xf numFmtId="0" fontId="15" fillId="0" borderId="55" xfId="0" applyFont="1" applyBorder="1" applyAlignment="1">
      <alignment horizontal="right"/>
    </xf>
    <xf numFmtId="0" fontId="41" fillId="0" borderId="0" xfId="0" applyFont="1" applyBorder="1" applyAlignment="1">
      <alignment horizontal="right"/>
    </xf>
    <xf numFmtId="0" fontId="63" fillId="41" borderId="0" xfId="0" applyFont="1" applyFill="1" applyBorder="1" applyAlignment="1">
      <alignment horizontal="right"/>
    </xf>
    <xf numFmtId="0" fontId="15" fillId="0" borderId="45" xfId="0" applyFont="1" applyFill="1" applyBorder="1" applyAlignment="1">
      <alignment horizontal="right" wrapText="1"/>
    </xf>
    <xf numFmtId="0" fontId="113" fillId="0" borderId="0" xfId="0" applyFont="1" applyFill="1" applyBorder="1" applyAlignment="1">
      <alignment horizontal="center" wrapText="1"/>
    </xf>
    <xf numFmtId="0" fontId="144" fillId="0" borderId="0" xfId="0" applyFont="1" applyFill="1" applyBorder="1" applyAlignment="1">
      <alignment horizontal="center" vertical="top" wrapText="1"/>
    </xf>
    <xf numFmtId="1" fontId="130" fillId="0" borderId="45" xfId="0" applyNumberFormat="1" applyFont="1" applyFill="1" applyBorder="1" applyAlignment="1">
      <alignment horizontal="right"/>
    </xf>
    <xf numFmtId="1" fontId="131" fillId="41" borderId="45" xfId="0" applyNumberFormat="1" applyFont="1" applyFill="1" applyBorder="1" applyAlignment="1">
      <alignment horizontal="right"/>
    </xf>
    <xf numFmtId="0" fontId="105" fillId="41" borderId="45" xfId="0" applyFont="1" applyFill="1" applyBorder="1"/>
    <xf numFmtId="164" fontId="105" fillId="0" borderId="55" xfId="0" applyNumberFormat="1" applyFont="1" applyFill="1" applyBorder="1"/>
    <xf numFmtId="0" fontId="15" fillId="0" borderId="243" xfId="0" applyFont="1" applyFill="1" applyBorder="1" applyAlignment="1">
      <alignment horizontal="center" vertical="center" wrapText="1"/>
    </xf>
    <xf numFmtId="0" fontId="15" fillId="0" borderId="55" xfId="0" applyFont="1" applyFill="1" applyBorder="1"/>
    <xf numFmtId="0" fontId="15" fillId="0" borderId="53" xfId="0" applyFont="1" applyFill="1" applyBorder="1"/>
    <xf numFmtId="0" fontId="15" fillId="0" borderId="7" xfId="0" applyFont="1" applyFill="1" applyBorder="1"/>
    <xf numFmtId="1" fontId="15" fillId="0" borderId="53" xfId="0" applyNumberFormat="1" applyFont="1" applyFill="1" applyBorder="1" applyAlignment="1">
      <alignment horizontal="right"/>
    </xf>
    <xf numFmtId="1" fontId="15" fillId="0" borderId="55" xfId="0" applyNumberFormat="1" applyFont="1" applyFill="1" applyBorder="1" applyAlignment="1">
      <alignment horizontal="right"/>
    </xf>
    <xf numFmtId="0" fontId="0" fillId="0" borderId="0" xfId="0" applyFont="1" applyBorder="1"/>
    <xf numFmtId="164" fontId="105" fillId="0" borderId="55" xfId="0" applyNumberFormat="1" applyFont="1" applyFill="1" applyBorder="1" applyAlignment="1">
      <alignment horizontal="right" wrapText="1"/>
    </xf>
    <xf numFmtId="164" fontId="41" fillId="0" borderId="55" xfId="0" applyNumberFormat="1" applyFont="1" applyBorder="1" applyAlignment="1">
      <alignment horizontal="right" wrapText="1"/>
    </xf>
    <xf numFmtId="164" fontId="41" fillId="0" borderId="44" xfId="0" applyNumberFormat="1" applyFont="1" applyFill="1" applyBorder="1" applyAlignment="1">
      <alignment horizontal="right" wrapText="1"/>
    </xf>
    <xf numFmtId="1" fontId="41" fillId="0" borderId="44" xfId="0" applyNumberFormat="1" applyFont="1" applyFill="1" applyBorder="1" applyAlignment="1">
      <alignment wrapText="1"/>
    </xf>
    <xf numFmtId="1" fontId="41" fillId="0" borderId="45" xfId="0" applyNumberFormat="1" applyFont="1" applyFill="1" applyBorder="1" applyAlignment="1">
      <alignment wrapText="1"/>
    </xf>
    <xf numFmtId="164" fontId="41" fillId="0" borderId="0" xfId="0" applyNumberFormat="1" applyFont="1" applyBorder="1" applyAlignment="1">
      <alignment horizontal="right"/>
    </xf>
    <xf numFmtId="2" fontId="198" fillId="0" borderId="0" xfId="0" applyNumberFormat="1" applyFont="1" applyFill="1" applyBorder="1"/>
    <xf numFmtId="2" fontId="198" fillId="0" borderId="0" xfId="0" applyNumberFormat="1" applyFont="1" applyFill="1" applyBorder="1"/>
    <xf numFmtId="2" fontId="198" fillId="0" borderId="0" xfId="0" applyNumberFormat="1" applyFont="1" applyFill="1" applyBorder="1"/>
    <xf numFmtId="2" fontId="198" fillId="0" borderId="0" xfId="0" applyNumberFormat="1" applyFont="1" applyFill="1" applyBorder="1"/>
    <xf numFmtId="2" fontId="198" fillId="0" borderId="0" xfId="0" applyNumberFormat="1" applyFont="1" applyFill="1" applyBorder="1"/>
    <xf numFmtId="0" fontId="105" fillId="0" borderId="0" xfId="0" applyFont="1" applyBorder="1"/>
    <xf numFmtId="164" fontId="41" fillId="0" borderId="55" xfId="0" applyNumberFormat="1" applyFont="1" applyFill="1" applyBorder="1" applyAlignment="1">
      <alignment horizontal="right" wrapText="1"/>
    </xf>
    <xf numFmtId="0" fontId="109" fillId="0" borderId="55" xfId="0" applyFont="1" applyBorder="1" applyAlignment="1">
      <alignment horizontal="right" wrapText="1"/>
    </xf>
    <xf numFmtId="164" fontId="15" fillId="0" borderId="55" xfId="0" applyNumberFormat="1" applyFont="1" applyBorder="1"/>
    <xf numFmtId="165" fontId="105" fillId="0" borderId="55" xfId="0" applyNumberFormat="1" applyFont="1" applyBorder="1" applyAlignment="1"/>
    <xf numFmtId="165" fontId="105" fillId="0" borderId="14" xfId="0" applyNumberFormat="1" applyFont="1" applyBorder="1" applyAlignment="1"/>
    <xf numFmtId="165" fontId="105" fillId="0" borderId="55" xfId="0" applyNumberFormat="1" applyFont="1" applyFill="1" applyBorder="1" applyAlignment="1">
      <alignment horizontal="right"/>
    </xf>
    <xf numFmtId="164" fontId="15" fillId="0" borderId="55" xfId="0" applyNumberFormat="1" applyFont="1" applyBorder="1" applyAlignment="1"/>
    <xf numFmtId="164" fontId="105" fillId="0" borderId="55" xfId="0" applyNumberFormat="1" applyFont="1" applyBorder="1" applyAlignment="1"/>
    <xf numFmtId="0" fontId="10" fillId="0" borderId="53" xfId="0" applyFont="1" applyFill="1" applyBorder="1"/>
    <xf numFmtId="0" fontId="0" fillId="0" borderId="0" xfId="0" applyBorder="1"/>
    <xf numFmtId="1" fontId="15" fillId="0" borderId="53" xfId="0" applyNumberFormat="1" applyFont="1" applyFill="1" applyBorder="1"/>
    <xf numFmtId="1" fontId="41" fillId="0" borderId="7" xfId="0" applyNumberFormat="1" applyFont="1" applyFill="1" applyBorder="1" applyAlignment="1">
      <alignment horizontal="right"/>
    </xf>
    <xf numFmtId="0" fontId="41" fillId="0" borderId="55" xfId="0" applyFont="1" applyBorder="1" applyAlignment="1">
      <alignment horizontal="right"/>
    </xf>
    <xf numFmtId="164" fontId="41" fillId="0" borderId="55" xfId="0" applyNumberFormat="1" applyFont="1" applyBorder="1" applyAlignment="1">
      <alignment horizontal="right"/>
    </xf>
    <xf numFmtId="0" fontId="63" fillId="41" borderId="55" xfId="0" applyFont="1" applyFill="1" applyBorder="1" applyAlignment="1">
      <alignment horizontal="right"/>
    </xf>
    <xf numFmtId="2" fontId="15" fillId="0" borderId="7" xfId="0" applyNumberFormat="1" applyFont="1" applyFill="1" applyBorder="1" applyAlignment="1">
      <alignment wrapText="1"/>
    </xf>
    <xf numFmtId="164" fontId="15" fillId="0" borderId="55" xfId="0" applyNumberFormat="1" applyFont="1" applyFill="1" applyBorder="1"/>
    <xf numFmtId="0" fontId="15" fillId="0" borderId="55" xfId="0" applyFont="1" applyFill="1" applyBorder="1" applyAlignment="1">
      <alignment horizontal="right" wrapText="1"/>
    </xf>
    <xf numFmtId="0" fontId="41" fillId="0" borderId="243" xfId="0" applyFont="1" applyFill="1" applyBorder="1" applyAlignment="1">
      <alignment horizontal="center" vertical="center" wrapText="1"/>
    </xf>
    <xf numFmtId="0" fontId="60" fillId="0" borderId="0" xfId="0" applyFont="1" applyFill="1" applyBorder="1"/>
    <xf numFmtId="166" fontId="200" fillId="0" borderId="0" xfId="0" applyNumberFormat="1" applyFont="1" applyFill="1" applyBorder="1" applyAlignment="1">
      <alignment horizontal="center" vertical="top"/>
    </xf>
    <xf numFmtId="1" fontId="15" fillId="0" borderId="53" xfId="0" applyNumberFormat="1" applyFont="1" applyFill="1" applyBorder="1" applyAlignment="1">
      <alignment horizontal="right"/>
    </xf>
    <xf numFmtId="1" fontId="15" fillId="0" borderId="55" xfId="0" applyNumberFormat="1" applyFont="1" applyFill="1" applyBorder="1" applyAlignment="1">
      <alignment horizontal="right"/>
    </xf>
    <xf numFmtId="1" fontId="15" fillId="0" borderId="53" xfId="0" applyNumberFormat="1" applyFont="1" applyFill="1" applyBorder="1"/>
    <xf numFmtId="1" fontId="15" fillId="0" borderId="7" xfId="0" applyNumberFormat="1" applyFont="1" applyFill="1" applyBorder="1"/>
    <xf numFmtId="49" fontId="15" fillId="0" borderId="56" xfId="0" applyNumberFormat="1" applyFont="1" applyFill="1" applyBorder="1" applyAlignment="1">
      <alignment horizontal="center" vertical="center"/>
    </xf>
    <xf numFmtId="0" fontId="41" fillId="0" borderId="0" xfId="0" applyNumberFormat="1" applyFont="1" applyFill="1" applyBorder="1" applyAlignment="1" applyProtection="1">
      <protection locked="0"/>
    </xf>
    <xf numFmtId="49" fontId="15" fillId="0" borderId="16" xfId="0" applyNumberFormat="1" applyFont="1" applyFill="1" applyBorder="1" applyAlignment="1">
      <alignment horizontal="center" vertical="center"/>
    </xf>
    <xf numFmtId="49" fontId="41" fillId="0" borderId="0" xfId="0" applyNumberFormat="1" applyFont="1" applyFill="1" applyBorder="1" applyAlignment="1">
      <alignment horizontal="left" wrapText="1"/>
    </xf>
    <xf numFmtId="0" fontId="41" fillId="0" borderId="53" xfId="0" applyNumberFormat="1" applyFont="1" applyFill="1" applyBorder="1" applyAlignment="1" applyProtection="1">
      <protection locked="0"/>
    </xf>
    <xf numFmtId="164" fontId="41" fillId="0" borderId="53" xfId="0" applyNumberFormat="1" applyFont="1" applyFill="1" applyBorder="1" applyAlignment="1" applyProtection="1">
      <protection locked="0"/>
    </xf>
    <xf numFmtId="49" fontId="15" fillId="0" borderId="7" xfId="0" applyNumberFormat="1" applyFont="1" applyBorder="1" applyAlignment="1">
      <alignment horizontal="left" wrapText="1" indent="1"/>
    </xf>
    <xf numFmtId="49" fontId="15" fillId="0" borderId="7" xfId="0" applyNumberFormat="1" applyFont="1" applyBorder="1" applyAlignment="1">
      <alignment horizontal="left" vertical="center" wrapText="1" indent="1"/>
    </xf>
    <xf numFmtId="49" fontId="15" fillId="0" borderId="0" xfId="0" applyNumberFormat="1" applyFont="1" applyBorder="1" applyAlignment="1">
      <alignment horizontal="left" wrapText="1" indent="1"/>
    </xf>
    <xf numFmtId="49" fontId="15" fillId="0" borderId="7" xfId="0" applyNumberFormat="1" applyFont="1" applyFill="1" applyBorder="1" applyAlignment="1">
      <alignment horizontal="left" wrapText="1" indent="1"/>
    </xf>
    <xf numFmtId="49" fontId="15" fillId="0" borderId="7" xfId="0" applyNumberFormat="1" applyFont="1" applyFill="1" applyBorder="1" applyAlignment="1">
      <alignment horizontal="left" indent="1"/>
    </xf>
    <xf numFmtId="2" fontId="15" fillId="0" borderId="7" xfId="0" applyNumberFormat="1" applyFont="1" applyFill="1" applyBorder="1" applyAlignment="1">
      <alignment horizontal="right" wrapText="1"/>
    </xf>
    <xf numFmtId="164" fontId="15" fillId="0" borderId="55" xfId="0" applyNumberFormat="1" applyFont="1" applyFill="1" applyBorder="1" applyAlignment="1"/>
    <xf numFmtId="49" fontId="15" fillId="0" borderId="243" xfId="0" applyNumberFormat="1" applyFont="1" applyFill="1" applyBorder="1" applyAlignment="1">
      <alignment horizontal="center" vertical="center"/>
    </xf>
    <xf numFmtId="164" fontId="0" fillId="0" borderId="0" xfId="0" applyNumberFormat="1" applyFont="1" applyFill="1" applyBorder="1"/>
    <xf numFmtId="0" fontId="201" fillId="0" borderId="0" xfId="0" applyFont="1" applyFill="1" applyBorder="1" applyAlignment="1">
      <alignment horizontal="center" vertical="top" wrapText="1"/>
    </xf>
    <xf numFmtId="165" fontId="0" fillId="0" borderId="0" xfId="0" applyNumberFormat="1" applyFont="1" applyFill="1" applyBorder="1"/>
    <xf numFmtId="49" fontId="15" fillId="0" borderId="11" xfId="0" applyNumberFormat="1" applyFont="1" applyFill="1" applyBorder="1" applyAlignment="1">
      <alignment horizontal="center" vertical="center"/>
    </xf>
    <xf numFmtId="0" fontId="15" fillId="0" borderId="0" xfId="0" applyFont="1" applyFill="1" applyAlignment="1">
      <alignment wrapText="1"/>
    </xf>
    <xf numFmtId="0" fontId="103" fillId="0" borderId="0" xfId="0" applyFont="1" applyFill="1" applyAlignment="1">
      <alignment vertical="top" wrapText="1"/>
    </xf>
    <xf numFmtId="1" fontId="41" fillId="0" borderId="7" xfId="0" applyNumberFormat="1" applyFont="1" applyFill="1" applyBorder="1" applyAlignment="1">
      <alignment horizontal="right"/>
    </xf>
    <xf numFmtId="1" fontId="41" fillId="0" borderId="53" xfId="0" applyNumberFormat="1" applyFont="1" applyFill="1" applyBorder="1" applyAlignment="1">
      <alignment horizontal="right"/>
    </xf>
    <xf numFmtId="1" fontId="41" fillId="0" borderId="55" xfId="0" applyNumberFormat="1" applyFont="1" applyFill="1" applyBorder="1" applyAlignment="1">
      <alignment horizontal="right"/>
    </xf>
    <xf numFmtId="0" fontId="130" fillId="0" borderId="0" xfId="0" applyFont="1" applyFill="1" applyBorder="1" applyAlignment="1">
      <alignment horizontal="left"/>
    </xf>
    <xf numFmtId="49" fontId="41" fillId="0" borderId="0" xfId="0" applyNumberFormat="1" applyFont="1" applyFill="1" applyBorder="1" applyAlignment="1">
      <alignment horizontal="left" wrapText="1"/>
    </xf>
    <xf numFmtId="0" fontId="15" fillId="0" borderId="53" xfId="0" applyFont="1" applyFill="1" applyBorder="1"/>
    <xf numFmtId="1" fontId="15" fillId="0" borderId="53" xfId="0" applyNumberFormat="1" applyFont="1" applyFill="1" applyBorder="1" applyAlignment="1">
      <alignment horizontal="right"/>
    </xf>
    <xf numFmtId="1" fontId="15" fillId="0" borderId="55" xfId="0" applyNumberFormat="1" applyFont="1" applyFill="1" applyBorder="1" applyAlignment="1">
      <alignment horizontal="right"/>
    </xf>
    <xf numFmtId="1" fontId="41" fillId="0" borderId="7" xfId="0" applyNumberFormat="1" applyFont="1" applyFill="1" applyBorder="1" applyAlignment="1">
      <alignment horizontal="right"/>
    </xf>
    <xf numFmtId="1" fontId="15" fillId="0" borderId="53" xfId="0" applyNumberFormat="1" applyFont="1" applyFill="1" applyBorder="1"/>
    <xf numFmtId="1" fontId="15" fillId="0" borderId="7" xfId="0" applyNumberFormat="1" applyFont="1" applyFill="1" applyBorder="1"/>
    <xf numFmtId="164" fontId="105" fillId="0" borderId="53" xfId="0" applyNumberFormat="1" applyFont="1" applyFill="1" applyBorder="1" applyAlignment="1">
      <alignment horizontal="right"/>
    </xf>
    <xf numFmtId="164" fontId="105" fillId="0" borderId="55" xfId="0" applyNumberFormat="1" applyFont="1" applyFill="1" applyBorder="1" applyAlignment="1">
      <alignment horizontal="right"/>
    </xf>
    <xf numFmtId="0" fontId="103" fillId="0" borderId="0" xfId="0" applyFont="1" applyAlignment="1">
      <alignment horizontal="left" vertical="top"/>
    </xf>
    <xf numFmtId="0" fontId="15" fillId="34" borderId="0" xfId="58" applyFont="1" applyFill="1" applyAlignment="1">
      <alignment horizontal="left"/>
    </xf>
    <xf numFmtId="0" fontId="103" fillId="34" borderId="0" xfId="58" applyFont="1" applyFill="1" applyAlignment="1">
      <alignment horizontal="left"/>
    </xf>
    <xf numFmtId="0" fontId="41" fillId="34" borderId="0" xfId="57" applyFont="1" applyFill="1" applyAlignment="1">
      <alignment horizontal="left"/>
    </xf>
    <xf numFmtId="164" fontId="206" fillId="0" borderId="0" xfId="48" applyNumberFormat="1" applyFont="1" applyFill="1" applyBorder="1"/>
    <xf numFmtId="1" fontId="41" fillId="0" borderId="44" xfId="0" applyNumberFormat="1" applyFont="1" applyFill="1" applyBorder="1" applyAlignment="1">
      <alignment horizontal="right" wrapText="1"/>
    </xf>
    <xf numFmtId="1" fontId="41" fillId="0" borderId="45" xfId="0" applyNumberFormat="1" applyFont="1" applyFill="1" applyBorder="1" applyAlignment="1">
      <alignment horizontal="right" wrapText="1"/>
    </xf>
    <xf numFmtId="168" fontId="206" fillId="0" borderId="0" xfId="0" applyNumberFormat="1" applyFont="1" applyFill="1" applyBorder="1"/>
    <xf numFmtId="3" fontId="206" fillId="0" borderId="0" xfId="0" applyNumberFormat="1" applyFont="1" applyFill="1" applyBorder="1"/>
    <xf numFmtId="164" fontId="15" fillId="0" borderId="44" xfId="0" applyNumberFormat="1" applyFont="1" applyFill="1" applyBorder="1" applyAlignment="1">
      <alignment horizontal="right"/>
    </xf>
    <xf numFmtId="164" fontId="15" fillId="0" borderId="45" xfId="0" applyNumberFormat="1" applyFont="1" applyFill="1" applyBorder="1" applyAlignment="1">
      <alignment horizontal="right"/>
    </xf>
    <xf numFmtId="49" fontId="105" fillId="0" borderId="0" xfId="0" applyNumberFormat="1" applyFont="1" applyBorder="1" applyAlignment="1">
      <alignment horizontal="right" wrapText="1" indent="1"/>
    </xf>
    <xf numFmtId="166" fontId="201" fillId="0" borderId="0" xfId="0" applyNumberFormat="1" applyFont="1" applyFill="1" applyBorder="1" applyAlignment="1">
      <alignment horizontal="center" vertical="top"/>
    </xf>
    <xf numFmtId="0" fontId="0" fillId="0" borderId="0" xfId="0" applyFill="1" applyBorder="1" applyAlignment="1">
      <alignment horizontal="center" vertical="center"/>
    </xf>
    <xf numFmtId="0" fontId="205" fillId="0" borderId="0" xfId="0" applyFont="1" applyFill="1" applyBorder="1" applyAlignment="1">
      <alignment vertical="top"/>
    </xf>
    <xf numFmtId="1" fontId="15" fillId="0" borderId="53" xfId="0" applyNumberFormat="1" applyFont="1" applyFill="1" applyBorder="1" applyAlignment="1">
      <alignment horizontal="right" wrapText="1"/>
    </xf>
    <xf numFmtId="1" fontId="41" fillId="0" borderId="53" xfId="0" applyNumberFormat="1" applyFont="1" applyFill="1" applyBorder="1" applyAlignment="1">
      <alignment horizontal="right" wrapText="1"/>
    </xf>
    <xf numFmtId="1" fontId="15" fillId="0" borderId="53" xfId="0" applyNumberFormat="1" applyFont="1" applyFill="1" applyBorder="1" applyAlignment="1">
      <alignment wrapText="1"/>
    </xf>
    <xf numFmtId="1" fontId="15" fillId="0" borderId="55" xfId="0" applyNumberFormat="1" applyFont="1" applyFill="1" applyBorder="1" applyAlignment="1">
      <alignment wrapText="1"/>
    </xf>
    <xf numFmtId="2" fontId="105" fillId="0" borderId="53" xfId="0" applyNumberFormat="1" applyFont="1" applyFill="1" applyBorder="1" applyAlignment="1"/>
    <xf numFmtId="2" fontId="15" fillId="0" borderId="53" xfId="0" applyNumberFormat="1" applyFont="1" applyFill="1" applyBorder="1" applyAlignment="1"/>
    <xf numFmtId="1" fontId="15" fillId="0" borderId="55" xfId="0" applyNumberFormat="1" applyFont="1" applyFill="1" applyBorder="1" applyAlignment="1">
      <alignment horizontal="right" wrapText="1"/>
    </xf>
    <xf numFmtId="164" fontId="15" fillId="0" borderId="55" xfId="0" applyNumberFormat="1" applyFont="1" applyFill="1" applyBorder="1" applyAlignment="1">
      <alignment wrapText="1"/>
    </xf>
    <xf numFmtId="0" fontId="0" fillId="0" borderId="55" xfId="0" applyFont="1" applyBorder="1"/>
    <xf numFmtId="164" fontId="105" fillId="0" borderId="55" xfId="0" applyNumberFormat="1" applyFont="1" applyFill="1" applyBorder="1" applyAlignment="1"/>
    <xf numFmtId="1" fontId="15" fillId="0" borderId="0" xfId="0" applyNumberFormat="1" applyFont="1" applyFill="1" applyProtection="1"/>
    <xf numFmtId="0" fontId="0" fillId="0" borderId="0" xfId="0" applyFill="1" applyBorder="1"/>
    <xf numFmtId="3" fontId="0" fillId="0" borderId="0" xfId="0" applyNumberFormat="1" applyFont="1" applyFill="1" applyBorder="1"/>
    <xf numFmtId="0" fontId="96" fillId="0" borderId="0" xfId="2909" applyFont="1" applyFill="1" applyBorder="1" applyAlignment="1">
      <alignment horizontal="center" vertical="center"/>
    </xf>
    <xf numFmtId="0" fontId="208" fillId="0" borderId="0" xfId="0" applyFont="1" applyFill="1" applyBorder="1" applyAlignment="1">
      <alignment horizontal="right" wrapText="1"/>
    </xf>
    <xf numFmtId="0" fontId="16" fillId="0" borderId="0" xfId="6"/>
    <xf numFmtId="0" fontId="15" fillId="0" borderId="53" xfId="0" applyFont="1" applyBorder="1" applyAlignment="1"/>
    <xf numFmtId="0" fontId="210" fillId="0" borderId="0" xfId="0" applyFont="1"/>
    <xf numFmtId="0" fontId="15" fillId="0" borderId="252" xfId="0" applyFont="1" applyFill="1" applyBorder="1" applyAlignment="1">
      <alignment horizontal="center" vertical="center" wrapText="1"/>
    </xf>
    <xf numFmtId="1" fontId="15" fillId="0" borderId="55" xfId="0" applyNumberFormat="1" applyFont="1" applyBorder="1" applyAlignment="1"/>
    <xf numFmtId="1" fontId="15" fillId="0" borderId="55" xfId="0" applyNumberFormat="1" applyFont="1" applyFill="1" applyBorder="1" applyAlignment="1"/>
    <xf numFmtId="0" fontId="115" fillId="0" borderId="53" xfId="0" applyFont="1" applyBorder="1"/>
    <xf numFmtId="0" fontId="211" fillId="0" borderId="0" xfId="0" applyFont="1" applyFill="1" applyBorder="1" applyAlignment="1" applyProtection="1">
      <alignment horizontal="center" vertical="center" wrapText="1"/>
    </xf>
    <xf numFmtId="1" fontId="211" fillId="0" borderId="0" xfId="0" applyNumberFormat="1" applyFont="1" applyFill="1" applyBorder="1" applyAlignment="1" applyProtection="1">
      <alignment horizontal="center" vertical="center" wrapText="1"/>
    </xf>
    <xf numFmtId="0" fontId="212" fillId="0" borderId="0" xfId="0" applyFont="1" applyFill="1" applyBorder="1" applyProtection="1"/>
    <xf numFmtId="1" fontId="211" fillId="0" borderId="0" xfId="0" applyNumberFormat="1" applyFont="1" applyFill="1" applyBorder="1" applyProtection="1"/>
    <xf numFmtId="0" fontId="211" fillId="0" borderId="0" xfId="0" applyFont="1" applyFill="1" applyBorder="1" applyProtection="1"/>
    <xf numFmtId="164" fontId="211" fillId="0" borderId="0" xfId="0" applyNumberFormat="1" applyFont="1" applyFill="1" applyBorder="1" applyProtection="1"/>
    <xf numFmtId="1" fontId="15" fillId="0" borderId="55" xfId="0" applyNumberFormat="1" applyFont="1" applyBorder="1" applyAlignment="1">
      <alignment horizontal="right" wrapText="1"/>
    </xf>
    <xf numFmtId="1" fontId="105" fillId="0" borderId="55" xfId="0" applyNumberFormat="1" applyFont="1" applyBorder="1" applyAlignment="1"/>
    <xf numFmtId="0" fontId="15" fillId="0" borderId="357" xfId="0" applyFont="1" applyFill="1" applyBorder="1" applyAlignment="1">
      <alignment horizontal="center" vertical="center" wrapText="1"/>
    </xf>
    <xf numFmtId="0" fontId="126" fillId="0" borderId="27" xfId="0" applyFont="1" applyFill="1" applyBorder="1" applyAlignment="1">
      <alignment horizontal="left" vertical="top" wrapText="1" indent="2"/>
    </xf>
    <xf numFmtId="0" fontId="113" fillId="0" borderId="0" xfId="0" applyFont="1" applyFill="1" applyBorder="1" applyAlignment="1"/>
    <xf numFmtId="0" fontId="114" fillId="0" borderId="0" xfId="0" applyFont="1" applyFill="1" applyBorder="1" applyAlignment="1">
      <alignment horizontal="left" wrapText="1" indent="1"/>
    </xf>
    <xf numFmtId="0" fontId="126" fillId="0" borderId="27" xfId="0" applyFont="1" applyFill="1" applyBorder="1" applyAlignment="1">
      <alignment horizontal="left" vertical="top" wrapText="1" indent="3"/>
    </xf>
    <xf numFmtId="0" fontId="1" fillId="0" borderId="0" xfId="0" applyFont="1" applyFill="1" applyBorder="1" applyAlignment="1">
      <alignment horizontal="left" wrapText="1"/>
    </xf>
    <xf numFmtId="0" fontId="214" fillId="0" borderId="0" xfId="0" applyFont="1"/>
    <xf numFmtId="1" fontId="216" fillId="0" borderId="0" xfId="0" applyNumberFormat="1" applyFont="1" applyFill="1" applyBorder="1" applyAlignment="1">
      <alignment horizontal="right"/>
    </xf>
    <xf numFmtId="0" fontId="0" fillId="0" borderId="0" xfId="0" applyBorder="1" applyAlignment="1">
      <alignment vertical="center" wrapText="1"/>
    </xf>
    <xf numFmtId="164" fontId="15" fillId="0" borderId="55" xfId="0" applyNumberFormat="1" applyFont="1" applyFill="1" applyBorder="1" applyAlignment="1">
      <alignment horizontal="right"/>
    </xf>
    <xf numFmtId="164" fontId="105" fillId="0" borderId="53" xfId="0" applyNumberFormat="1" applyFont="1" applyBorder="1"/>
    <xf numFmtId="1" fontId="15" fillId="0" borderId="53" xfId="0" applyNumberFormat="1" applyFont="1" applyBorder="1" applyAlignment="1"/>
    <xf numFmtId="166" fontId="0" fillId="0" borderId="0" xfId="0" applyNumberFormat="1" applyFont="1" applyFill="1" applyBorder="1"/>
    <xf numFmtId="165" fontId="130" fillId="0" borderId="53" xfId="0" applyNumberFormat="1" applyFont="1" applyFill="1" applyBorder="1" applyAlignment="1">
      <alignment horizontal="right"/>
    </xf>
    <xf numFmtId="1" fontId="0" fillId="0" borderId="0" xfId="0" applyNumberFormat="1" applyFont="1" applyFill="1" applyBorder="1"/>
    <xf numFmtId="0" fontId="103" fillId="0" borderId="0" xfId="0" applyFont="1" applyAlignment="1">
      <alignment horizontal="left" wrapText="1"/>
    </xf>
    <xf numFmtId="0" fontId="219" fillId="0" borderId="0" xfId="0" applyFont="1" applyBorder="1" applyAlignment="1">
      <alignment horizontal="right" wrapText="1"/>
    </xf>
    <xf numFmtId="0" fontId="219" fillId="0" borderId="0" xfId="0" applyFont="1" applyBorder="1" applyAlignment="1">
      <alignment wrapText="1"/>
    </xf>
    <xf numFmtId="0" fontId="205" fillId="0" borderId="0" xfId="0" applyFont="1" applyFill="1" applyBorder="1" applyAlignment="1">
      <alignment vertical="top" wrapText="1"/>
    </xf>
    <xf numFmtId="169" fontId="217" fillId="0" borderId="0" xfId="0" applyNumberFormat="1" applyFont="1" applyFill="1" applyBorder="1" applyAlignment="1">
      <alignment horizontal="right" vertical="top" wrapText="1"/>
    </xf>
    <xf numFmtId="164" fontId="217" fillId="0" borderId="0" xfId="0" applyNumberFormat="1" applyFont="1" applyFill="1" applyBorder="1" applyAlignment="1">
      <alignment horizontal="right" vertical="top" wrapText="1"/>
    </xf>
    <xf numFmtId="1" fontId="216" fillId="0" borderId="0" xfId="0" applyNumberFormat="1" applyFont="1" applyFill="1" applyBorder="1" applyAlignment="1">
      <alignment vertical="center"/>
    </xf>
    <xf numFmtId="1" fontId="0" fillId="0" borderId="0" xfId="0" applyNumberFormat="1" applyFont="1" applyFill="1" applyBorder="1" applyAlignment="1">
      <alignment vertical="center"/>
    </xf>
    <xf numFmtId="0" fontId="0" fillId="0" borderId="0" xfId="0" applyFill="1" applyBorder="1" applyProtection="1"/>
    <xf numFmtId="1" fontId="15" fillId="0" borderId="0" xfId="0" applyNumberFormat="1" applyFont="1" applyFill="1" applyBorder="1" applyProtection="1"/>
    <xf numFmtId="3" fontId="0" fillId="0" borderId="0" xfId="0" applyNumberFormat="1" applyFont="1" applyBorder="1"/>
    <xf numFmtId="0" fontId="215" fillId="34" borderId="0" xfId="886" applyNumberFormat="1" applyFont="1" applyFill="1" applyBorder="1">
      <alignment horizontal="left" vertical="center" wrapText="1"/>
    </xf>
    <xf numFmtId="164" fontId="130" fillId="0" borderId="0" xfId="0" applyNumberFormat="1" applyFont="1" applyFill="1" applyBorder="1" applyAlignment="1">
      <alignment horizontal="right"/>
    </xf>
    <xf numFmtId="164" fontId="131" fillId="41" borderId="0" xfId="0" applyNumberFormat="1" applyFont="1" applyFill="1" applyBorder="1" applyAlignment="1">
      <alignment horizontal="right"/>
    </xf>
    <xf numFmtId="0" fontId="109" fillId="0" borderId="53" xfId="0" applyFont="1" applyBorder="1" applyAlignment="1">
      <alignment horizontal="right" wrapText="1"/>
    </xf>
    <xf numFmtId="0" fontId="109" fillId="0" borderId="7" xfId="0" applyFont="1" applyBorder="1" applyAlignment="1">
      <alignment horizontal="right" wrapText="1"/>
    </xf>
    <xf numFmtId="0" fontId="109" fillId="0" borderId="0" xfId="0" applyFont="1" applyBorder="1" applyAlignment="1">
      <alignment horizontal="right" wrapText="1"/>
    </xf>
    <xf numFmtId="1" fontId="15" fillId="0" borderId="0" xfId="0" applyNumberFormat="1" applyFont="1" applyFill="1" applyBorder="1" applyAlignment="1">
      <alignment wrapText="1"/>
    </xf>
    <xf numFmtId="164" fontId="15" fillId="0" borderId="0" xfId="0" applyNumberFormat="1" applyFont="1" applyFill="1" applyBorder="1" applyAlignment="1">
      <alignment wrapText="1"/>
    </xf>
    <xf numFmtId="1" fontId="130" fillId="0" borderId="55" xfId="0" applyNumberFormat="1" applyFont="1" applyFill="1" applyBorder="1" applyAlignment="1">
      <alignment horizontal="right"/>
    </xf>
    <xf numFmtId="1" fontId="131" fillId="41" borderId="55" xfId="0" applyNumberFormat="1" applyFont="1" applyFill="1" applyBorder="1" applyAlignment="1">
      <alignment horizontal="right"/>
    </xf>
    <xf numFmtId="2" fontId="130" fillId="0" borderId="55" xfId="0" applyNumberFormat="1" applyFont="1" applyFill="1" applyBorder="1" applyAlignment="1">
      <alignment horizontal="right"/>
    </xf>
    <xf numFmtId="2" fontId="131" fillId="41" borderId="55" xfId="0" applyNumberFormat="1" applyFont="1" applyFill="1" applyBorder="1" applyAlignment="1">
      <alignment horizontal="right"/>
    </xf>
    <xf numFmtId="0" fontId="0" fillId="0" borderId="0" xfId="0" applyFill="1" applyProtection="1"/>
    <xf numFmtId="3" fontId="0" fillId="0" borderId="0" xfId="0" applyNumberFormat="1" applyFill="1" applyProtection="1"/>
    <xf numFmtId="164" fontId="0" fillId="0" borderId="0" xfId="0" applyNumberFormat="1" applyFill="1" applyAlignment="1" applyProtection="1">
      <alignment horizontal="right"/>
    </xf>
    <xf numFmtId="1" fontId="15" fillId="0" borderId="0" xfId="0" applyNumberFormat="1" applyFont="1" applyFill="1" applyAlignment="1" applyProtection="1">
      <alignment horizontal="right"/>
    </xf>
    <xf numFmtId="164" fontId="133" fillId="0" borderId="0" xfId="0" applyNumberFormat="1" applyFont="1" applyFill="1" applyAlignment="1">
      <alignment horizontal="left"/>
    </xf>
    <xf numFmtId="1" fontId="220" fillId="0" borderId="0" xfId="0" applyNumberFormat="1" applyFont="1" applyFill="1" applyBorder="1" applyAlignment="1">
      <alignment horizontal="right" vertical="top" wrapText="1"/>
    </xf>
    <xf numFmtId="0" fontId="200" fillId="0" borderId="0" xfId="0" applyFont="1" applyFill="1" applyBorder="1" applyAlignment="1">
      <alignment horizontal="left" vertical="top"/>
    </xf>
    <xf numFmtId="0" fontId="201" fillId="0" borderId="0" xfId="0" applyFont="1" applyFill="1" applyBorder="1" applyAlignment="1">
      <alignment horizontal="left" vertical="top"/>
    </xf>
    <xf numFmtId="0" fontId="218" fillId="0" borderId="0" xfId="0" applyFont="1" applyFill="1" applyBorder="1" applyAlignment="1">
      <alignment wrapText="1"/>
    </xf>
    <xf numFmtId="164" fontId="105" fillId="0" borderId="55" xfId="0" applyNumberFormat="1" applyFont="1" applyBorder="1"/>
    <xf numFmtId="0" fontId="207" fillId="0" borderId="0" xfId="886" applyNumberFormat="1" applyFont="1" applyFill="1" applyBorder="1">
      <alignment horizontal="left" vertical="center" wrapText="1"/>
    </xf>
    <xf numFmtId="0" fontId="15" fillId="0" borderId="0" xfId="0" applyFont="1" applyBorder="1" applyAlignment="1">
      <alignment vertical="center"/>
    </xf>
    <xf numFmtId="2" fontId="15" fillId="0" borderId="55" xfId="0" applyNumberFormat="1" applyFont="1" applyFill="1" applyBorder="1" applyAlignment="1"/>
    <xf numFmtId="1" fontId="223" fillId="0" borderId="0" xfId="0" applyNumberFormat="1" applyFont="1" applyAlignment="1">
      <alignment horizontal="right" vertical="center" wrapText="1"/>
    </xf>
    <xf numFmtId="2" fontId="223" fillId="0" borderId="0" xfId="0" applyNumberFormat="1" applyFont="1" applyAlignment="1">
      <alignment horizontal="right" vertical="center" wrapText="1"/>
    </xf>
    <xf numFmtId="171" fontId="200" fillId="0" borderId="0" xfId="0" applyNumberFormat="1" applyFont="1" applyFill="1" applyBorder="1" applyAlignment="1">
      <alignment horizontal="center" vertical="top"/>
    </xf>
    <xf numFmtId="0" fontId="15" fillId="0" borderId="62" xfId="0" applyFont="1" applyFill="1" applyBorder="1" applyAlignment="1">
      <alignment horizontal="center" vertical="center" wrapText="1"/>
    </xf>
    <xf numFmtId="0" fontId="0" fillId="0" borderId="0" xfId="0" applyFill="1" applyBorder="1" applyAlignment="1" applyProtection="1">
      <alignment horizontal="center" vertical="center" wrapText="1"/>
    </xf>
    <xf numFmtId="170" fontId="221" fillId="0" borderId="0" xfId="0" applyNumberFormat="1" applyFont="1" applyFill="1" applyBorder="1" applyProtection="1"/>
    <xf numFmtId="0" fontId="222" fillId="0" borderId="0" xfId="0" applyFont="1" applyFill="1" applyBorder="1" applyAlignment="1" applyProtection="1">
      <alignment horizontal="center" vertical="center"/>
    </xf>
    <xf numFmtId="16" fontId="222" fillId="0" borderId="0" xfId="0" applyNumberFormat="1" applyFont="1" applyFill="1" applyBorder="1" applyAlignment="1" applyProtection="1">
      <alignment horizontal="center" vertical="center" wrapText="1"/>
    </xf>
    <xf numFmtId="0" fontId="222" fillId="0" borderId="0" xfId="0" applyFont="1" applyFill="1" applyBorder="1" applyAlignment="1" applyProtection="1">
      <alignment horizontal="center" vertical="center" wrapText="1"/>
    </xf>
    <xf numFmtId="0" fontId="225" fillId="0" borderId="0" xfId="0" applyFont="1" applyFill="1" applyBorder="1" applyAlignment="1">
      <alignment horizontal="left" vertical="top" wrapText="1"/>
    </xf>
    <xf numFmtId="1" fontId="225" fillId="0" borderId="0" xfId="0" applyNumberFormat="1" applyFont="1" applyFill="1" applyBorder="1" applyAlignment="1">
      <alignment horizontal="right" vertical="top" wrapText="1"/>
    </xf>
    <xf numFmtId="164" fontId="225" fillId="0" borderId="0" xfId="0" applyNumberFormat="1" applyFont="1" applyFill="1" applyBorder="1" applyAlignment="1">
      <alignment horizontal="right" vertical="top" wrapText="1"/>
    </xf>
    <xf numFmtId="1" fontId="226" fillId="0" borderId="0" xfId="0" applyNumberFormat="1" applyFont="1" applyFill="1" applyBorder="1" applyAlignment="1">
      <alignment horizontal="right" vertical="top" wrapText="1"/>
    </xf>
    <xf numFmtId="164" fontId="226" fillId="0" borderId="0" xfId="0" applyNumberFormat="1" applyFont="1" applyFill="1" applyBorder="1" applyAlignment="1">
      <alignment horizontal="right" vertical="top" wrapText="1"/>
    </xf>
    <xf numFmtId="2" fontId="0" fillId="0" borderId="0" xfId="0" applyNumberFormat="1" applyFont="1" applyFill="1" applyBorder="1"/>
    <xf numFmtId="0" fontId="224" fillId="0" borderId="0" xfId="0" applyFont="1" applyFill="1" applyBorder="1" applyAlignment="1">
      <alignment horizontal="right" vertical="top"/>
    </xf>
    <xf numFmtId="165" fontId="200" fillId="0" borderId="0" xfId="0" applyNumberFormat="1" applyFont="1" applyFill="1" applyBorder="1" applyAlignment="1">
      <alignment horizontal="center" vertical="top"/>
    </xf>
    <xf numFmtId="165" fontId="201" fillId="0" borderId="0" xfId="0" applyNumberFormat="1" applyFont="1" applyFill="1" applyBorder="1" applyAlignment="1">
      <alignment horizontal="center" vertical="top"/>
    </xf>
    <xf numFmtId="164" fontId="105" fillId="0" borderId="0" xfId="0" applyNumberFormat="1" applyFont="1" applyFill="1" applyBorder="1" applyAlignment="1">
      <alignment wrapText="1"/>
    </xf>
    <xf numFmtId="49" fontId="15" fillId="0" borderId="0" xfId="0" applyNumberFormat="1" applyFont="1" applyFill="1" applyBorder="1" applyAlignment="1">
      <alignment horizontal="left" indent="1"/>
    </xf>
    <xf numFmtId="0" fontId="15" fillId="0" borderId="0" xfId="0" applyFont="1" applyFill="1" applyBorder="1" applyAlignment="1">
      <alignment horizontal="right"/>
    </xf>
    <xf numFmtId="49" fontId="15" fillId="0" borderId="55" xfId="0" applyNumberFormat="1" applyFont="1" applyFill="1" applyBorder="1" applyAlignment="1">
      <alignment horizontal="right"/>
    </xf>
    <xf numFmtId="0" fontId="41" fillId="0" borderId="0" xfId="0" applyFont="1" applyAlignment="1">
      <alignment wrapText="1"/>
    </xf>
    <xf numFmtId="0" fontId="15" fillId="0" borderId="253" xfId="0" applyFont="1" applyFill="1" applyBorder="1" applyAlignment="1">
      <alignment horizontal="center" vertical="center" wrapText="1"/>
    </xf>
    <xf numFmtId="3" fontId="0" fillId="100" borderId="0" xfId="0" applyNumberFormat="1" applyFill="1" applyProtection="1"/>
    <xf numFmtId="3" fontId="0" fillId="100" borderId="0" xfId="0" applyNumberFormat="1" applyFill="1" applyAlignment="1" applyProtection="1">
      <alignment horizontal="right"/>
    </xf>
    <xf numFmtId="0" fontId="0" fillId="0" borderId="152" xfId="0" applyFill="1" applyBorder="1" applyProtection="1"/>
    <xf numFmtId="3" fontId="0" fillId="0" borderId="152" xfId="0" applyNumberFormat="1" applyFill="1" applyBorder="1" applyProtection="1"/>
    <xf numFmtId="3" fontId="0" fillId="100" borderId="152" xfId="0" applyNumberFormat="1" applyFill="1" applyBorder="1" applyProtection="1"/>
    <xf numFmtId="164" fontId="10" fillId="0" borderId="0" xfId="0" applyNumberFormat="1" applyFont="1" applyFill="1" applyBorder="1" applyAlignment="1">
      <alignment horizontal="left" indent="1"/>
    </xf>
    <xf numFmtId="0" fontId="209" fillId="0" borderId="0" xfId="2909" applyFill="1" applyBorder="1" applyAlignment="1">
      <alignment horizontal="center"/>
    </xf>
    <xf numFmtId="0" fontId="15" fillId="0" borderId="152" xfId="0" applyFont="1" applyFill="1" applyBorder="1" applyAlignment="1">
      <alignment horizontal="center" vertical="center" wrapText="1"/>
    </xf>
    <xf numFmtId="164" fontId="105" fillId="0" borderId="53" xfId="0" applyNumberFormat="1" applyFont="1" applyBorder="1" applyAlignment="1">
      <alignment horizontal="right"/>
    </xf>
    <xf numFmtId="164" fontId="105" fillId="0" borderId="55" xfId="0" applyNumberFormat="1" applyFont="1" applyBorder="1" applyAlignment="1">
      <alignment horizontal="right"/>
    </xf>
    <xf numFmtId="164" fontId="15" fillId="0" borderId="53" xfId="0" applyNumberFormat="1" applyFont="1" applyBorder="1" applyAlignment="1">
      <alignment horizontal="right"/>
    </xf>
    <xf numFmtId="164" fontId="63" fillId="0" borderId="53" xfId="0" applyNumberFormat="1" applyFont="1" applyBorder="1" applyAlignment="1"/>
    <xf numFmtId="164" fontId="63" fillId="0" borderId="55" xfId="0" applyNumberFormat="1" applyFont="1" applyBorder="1" applyAlignment="1"/>
    <xf numFmtId="164" fontId="41" fillId="0" borderId="53" xfId="0" applyNumberFormat="1" applyFont="1" applyBorder="1" applyAlignment="1"/>
    <xf numFmtId="164" fontId="41" fillId="0" borderId="55" xfId="0" applyNumberFormat="1" applyFont="1" applyBorder="1" applyAlignment="1"/>
    <xf numFmtId="164" fontId="41" fillId="0" borderId="53" xfId="0" applyNumberFormat="1" applyFont="1" applyFill="1" applyBorder="1" applyAlignment="1" applyProtection="1">
      <alignment horizontal="right"/>
      <protection locked="0"/>
    </xf>
    <xf numFmtId="0" fontId="41" fillId="0" borderId="0" xfId="0" applyNumberFormat="1" applyFont="1" applyFill="1" applyBorder="1" applyAlignment="1" applyProtection="1">
      <alignment horizontal="right"/>
      <protection locked="0"/>
    </xf>
    <xf numFmtId="0" fontId="209" fillId="0" borderId="0" xfId="2909" applyFill="1" applyBorder="1" applyAlignment="1"/>
    <xf numFmtId="0" fontId="105" fillId="0" borderId="0" xfId="0" applyFont="1" applyFill="1" applyBorder="1" applyAlignment="1">
      <alignment wrapText="1"/>
    </xf>
    <xf numFmtId="2" fontId="105" fillId="0" borderId="0" xfId="0" applyNumberFormat="1" applyFont="1" applyFill="1" applyBorder="1" applyAlignment="1">
      <alignment wrapText="1"/>
    </xf>
    <xf numFmtId="166" fontId="200" fillId="0" borderId="0" xfId="0" applyNumberFormat="1" applyFont="1" applyFill="1" applyBorder="1" applyAlignment="1">
      <alignment horizontal="left" vertical="top"/>
    </xf>
    <xf numFmtId="0" fontId="96" fillId="42" borderId="0" xfId="6" applyFont="1" applyFill="1" applyAlignment="1">
      <alignment horizontal="center" vertical="center"/>
    </xf>
    <xf numFmtId="0" fontId="134" fillId="42" borderId="0" xfId="6" applyFont="1" applyFill="1" applyAlignment="1">
      <alignment horizontal="center" vertical="center"/>
    </xf>
    <xf numFmtId="0" fontId="97" fillId="40" borderId="0" xfId="3" applyFont="1" applyFill="1" applyAlignment="1">
      <alignment horizontal="center" vertical="center"/>
    </xf>
    <xf numFmtId="0" fontId="134" fillId="42" borderId="0" xfId="3" applyFont="1" applyFill="1">
      <alignment horizontal="center" vertical="center"/>
    </xf>
    <xf numFmtId="0" fontId="86" fillId="0" borderId="0" xfId="6" applyFont="1" applyFill="1" applyAlignment="1">
      <alignment horizontal="left" indent="1"/>
    </xf>
    <xf numFmtId="0" fontId="149" fillId="0" borderId="0" xfId="6" applyFont="1" applyFill="1" applyAlignment="1">
      <alignment horizontal="left" vertical="top" indent="1"/>
    </xf>
    <xf numFmtId="0" fontId="86" fillId="0" borderId="0" xfId="6" applyFont="1" applyFill="1" applyBorder="1" applyAlignment="1">
      <alignment horizontal="left" indent="1"/>
    </xf>
    <xf numFmtId="0" fontId="149" fillId="0" borderId="0" xfId="6" applyFont="1" applyFill="1" applyBorder="1" applyAlignment="1">
      <alignment horizontal="left" vertical="top" indent="1"/>
    </xf>
    <xf numFmtId="0" fontId="207" fillId="0" borderId="0" xfId="886" applyNumberFormat="1" applyFont="1" applyFill="1" applyBorder="1">
      <alignment horizontal="left" vertical="center" wrapText="1"/>
    </xf>
    <xf numFmtId="0" fontId="103" fillId="0" borderId="0" xfId="0" applyFont="1" applyFill="1" applyAlignment="1">
      <alignment horizontal="left" vertical="top"/>
    </xf>
    <xf numFmtId="0" fontId="0" fillId="0" borderId="0" xfId="0" applyFont="1" applyFill="1" applyAlignment="1">
      <alignment horizontal="left" vertical="top"/>
    </xf>
    <xf numFmtId="0" fontId="100" fillId="0" borderId="0" xfId="0" applyFont="1" applyFill="1" applyBorder="1" applyAlignment="1">
      <alignment wrapText="1" readingOrder="1"/>
    </xf>
    <xf numFmtId="0" fontId="102" fillId="0" borderId="0" xfId="0" applyFont="1" applyFill="1" applyBorder="1" applyAlignment="1">
      <alignment wrapText="1" readingOrder="1"/>
    </xf>
    <xf numFmtId="0" fontId="15" fillId="0" borderId="4"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41" fillId="0" borderId="0" xfId="0" applyFont="1" applyFill="1" applyAlignment="1">
      <alignment horizontal="left" wrapText="1"/>
    </xf>
    <xf numFmtId="0" fontId="41" fillId="0" borderId="0" xfId="0" applyFont="1" applyFill="1" applyAlignment="1">
      <alignment horizontal="left"/>
    </xf>
    <xf numFmtId="0" fontId="15" fillId="0" borderId="5" xfId="0" applyFont="1" applyFill="1" applyBorder="1" applyAlignment="1">
      <alignment horizontal="center" wrapText="1"/>
    </xf>
    <xf numFmtId="0" fontId="15" fillId="0" borderId="6" xfId="0" applyFont="1" applyFill="1" applyBorder="1" applyAlignment="1">
      <alignment horizontal="center" wrapText="1"/>
    </xf>
    <xf numFmtId="0" fontId="103" fillId="0" borderId="15" xfId="0" applyFont="1" applyFill="1" applyBorder="1" applyAlignment="1">
      <alignment horizontal="center" vertical="top" wrapText="1"/>
    </xf>
    <xf numFmtId="0" fontId="103" fillId="0" borderId="8" xfId="0" applyFont="1" applyFill="1" applyBorder="1" applyAlignment="1">
      <alignment horizontal="center" vertical="top" wrapText="1"/>
    </xf>
    <xf numFmtId="0" fontId="103" fillId="0" borderId="10" xfId="0" applyFont="1" applyFill="1" applyBorder="1" applyAlignment="1">
      <alignment horizontal="center" vertical="top" wrapText="1"/>
    </xf>
    <xf numFmtId="0" fontId="144" fillId="0" borderId="27" xfId="0" applyFont="1" applyFill="1" applyBorder="1" applyAlignment="1">
      <alignment horizontal="left" vertical="center" wrapText="1" indent="8" readingOrder="1"/>
    </xf>
    <xf numFmtId="0" fontId="100" fillId="0" borderId="27" xfId="0" applyFont="1" applyFill="1" applyBorder="1" applyAlignment="1">
      <alignment horizontal="left" vertical="center" wrapText="1" indent="8" readingOrder="1"/>
    </xf>
    <xf numFmtId="0" fontId="144" fillId="0" borderId="27" xfId="0" applyFont="1" applyFill="1" applyBorder="1" applyAlignment="1">
      <alignment horizontal="left" vertical="center" wrapText="1" indent="7"/>
    </xf>
    <xf numFmtId="0" fontId="113" fillId="0" borderId="27" xfId="0" applyFont="1" applyFill="1" applyBorder="1" applyAlignment="1">
      <alignment horizontal="left" vertical="center" wrapText="1" indent="7"/>
    </xf>
    <xf numFmtId="0" fontId="15" fillId="0" borderId="5" xfId="0" applyFont="1" applyFill="1" applyBorder="1" applyAlignment="1">
      <alignment horizontal="center" vertical="center" wrapText="1"/>
    </xf>
    <xf numFmtId="0" fontId="15" fillId="0" borderId="44" xfId="0" applyFont="1" applyFill="1" applyBorder="1" applyAlignment="1">
      <alignment horizontal="center" vertical="center" wrapText="1"/>
    </xf>
    <xf numFmtId="0" fontId="15" fillId="0" borderId="23" xfId="0" applyFont="1" applyFill="1" applyBorder="1" applyAlignment="1">
      <alignment horizontal="center" vertical="center" wrapText="1"/>
    </xf>
    <xf numFmtId="0" fontId="15" fillId="0" borderId="10" xfId="0" applyFont="1" applyFill="1" applyBorder="1" applyAlignment="1">
      <alignment horizontal="center" vertical="center" wrapText="1"/>
    </xf>
    <xf numFmtId="0" fontId="103" fillId="0" borderId="0" xfId="0" applyFont="1" applyFill="1" applyBorder="1" applyAlignment="1">
      <alignment horizontal="left" vertical="top" wrapText="1"/>
    </xf>
    <xf numFmtId="0" fontId="15" fillId="0" borderId="0" xfId="0" applyFont="1" applyFill="1" applyBorder="1" applyAlignment="1">
      <alignment horizontal="left" vertical="top" wrapText="1"/>
    </xf>
    <xf numFmtId="0" fontId="15" fillId="0" borderId="0" xfId="0" applyFont="1" applyFill="1" applyBorder="1" applyAlignment="1">
      <alignment horizontal="left"/>
    </xf>
    <xf numFmtId="0" fontId="113" fillId="0" borderId="0" xfId="0" applyFont="1" applyFill="1" applyBorder="1" applyAlignment="1">
      <alignment horizontal="left" wrapText="1"/>
    </xf>
    <xf numFmtId="0" fontId="15" fillId="0" borderId="53" xfId="0" applyFont="1" applyFill="1" applyBorder="1" applyAlignment="1">
      <alignment horizontal="center" vertical="center" wrapText="1"/>
    </xf>
    <xf numFmtId="0" fontId="15" fillId="0" borderId="41" xfId="0" applyFont="1" applyFill="1" applyBorder="1" applyAlignment="1">
      <alignment horizontal="center" vertical="center" wrapText="1"/>
    </xf>
    <xf numFmtId="0" fontId="15" fillId="0" borderId="20" xfId="0" applyFont="1" applyFill="1" applyBorder="1" applyAlignment="1">
      <alignment horizontal="center" vertical="center" wrapText="1"/>
    </xf>
    <xf numFmtId="0" fontId="15" fillId="0" borderId="61" xfId="0" applyFont="1" applyFill="1" applyBorder="1" applyAlignment="1">
      <alignment horizontal="center" vertical="center"/>
    </xf>
    <xf numFmtId="0" fontId="15" fillId="0" borderId="25" xfId="0" applyFont="1" applyFill="1" applyBorder="1" applyAlignment="1">
      <alignment horizontal="center" vertical="center"/>
    </xf>
    <xf numFmtId="0" fontId="15" fillId="0" borderId="62" xfId="0" applyFont="1" applyFill="1" applyBorder="1" applyAlignment="1">
      <alignment horizontal="center" vertical="center"/>
    </xf>
    <xf numFmtId="0" fontId="15" fillId="0" borderId="3" xfId="0" applyFont="1" applyFill="1" applyBorder="1" applyAlignment="1">
      <alignment horizontal="center" wrapText="1"/>
    </xf>
    <xf numFmtId="0" fontId="15" fillId="0" borderId="4" xfId="0" applyFont="1" applyFill="1" applyBorder="1" applyAlignment="1">
      <alignment horizontal="center" wrapText="1"/>
    </xf>
    <xf numFmtId="0" fontId="15" fillId="0" borderId="61" xfId="0" applyFont="1" applyFill="1" applyBorder="1" applyAlignment="1">
      <alignment horizontal="center" vertical="center" wrapText="1"/>
    </xf>
    <xf numFmtId="0" fontId="15" fillId="0" borderId="16" xfId="0" applyFont="1" applyFill="1" applyBorder="1" applyAlignment="1">
      <alignment horizontal="center" vertical="center" wrapText="1"/>
    </xf>
    <xf numFmtId="0" fontId="15" fillId="0" borderId="24" xfId="0" applyFont="1" applyFill="1" applyBorder="1" applyAlignment="1">
      <alignment horizontal="center" vertical="center" wrapText="1"/>
    </xf>
    <xf numFmtId="0" fontId="15" fillId="0" borderId="25" xfId="0" applyFont="1" applyFill="1" applyBorder="1" applyAlignment="1">
      <alignment horizontal="center" vertical="center" wrapText="1"/>
    </xf>
    <xf numFmtId="0" fontId="15" fillId="0" borderId="0" xfId="0" applyFont="1" applyFill="1" applyBorder="1" applyAlignment="1">
      <alignment horizontal="left" vertical="center" wrapText="1" indent="2"/>
    </xf>
    <xf numFmtId="0" fontId="15" fillId="0" borderId="7" xfId="0" applyFont="1" applyFill="1" applyBorder="1" applyAlignment="1">
      <alignment horizontal="left" vertical="center" indent="2"/>
    </xf>
    <xf numFmtId="0" fontId="15" fillId="0" borderId="0" xfId="0" applyFont="1" applyFill="1" applyBorder="1" applyAlignment="1">
      <alignment horizontal="left" vertical="center" indent="2"/>
    </xf>
    <xf numFmtId="0" fontId="15" fillId="0" borderId="1" xfId="0" applyFont="1" applyFill="1" applyBorder="1" applyAlignment="1">
      <alignment horizontal="left" vertical="center" indent="2"/>
    </xf>
    <xf numFmtId="0" fontId="15" fillId="0" borderId="9" xfId="0" applyFont="1" applyFill="1" applyBorder="1" applyAlignment="1">
      <alignment horizontal="left" vertical="center" indent="2"/>
    </xf>
    <xf numFmtId="0" fontId="144" fillId="0" borderId="27" xfId="0" applyFont="1" applyFill="1" applyBorder="1" applyAlignment="1">
      <alignment horizontal="left" vertical="top" wrapText="1" indent="7"/>
    </xf>
    <xf numFmtId="0" fontId="113" fillId="0" borderId="27" xfId="0" applyFont="1" applyFill="1" applyBorder="1" applyAlignment="1">
      <alignment horizontal="left" vertical="top" wrapText="1" indent="7"/>
    </xf>
    <xf numFmtId="0" fontId="15" fillId="0" borderId="0" xfId="0" applyFont="1" applyFill="1" applyAlignment="1">
      <alignment horizontal="left" wrapText="1"/>
    </xf>
    <xf numFmtId="0" fontId="15" fillId="0" borderId="15" xfId="0" applyFont="1" applyFill="1" applyBorder="1" applyAlignment="1">
      <alignment horizontal="center" vertical="center" wrapText="1"/>
    </xf>
    <xf numFmtId="0" fontId="116" fillId="0" borderId="0" xfId="0" applyFont="1" applyFill="1" applyBorder="1" applyAlignment="1">
      <alignment horizontal="left"/>
    </xf>
    <xf numFmtId="0" fontId="116" fillId="0" borderId="0" xfId="0" applyFont="1" applyFill="1" applyBorder="1" applyAlignment="1"/>
    <xf numFmtId="0" fontId="115" fillId="0" borderId="24" xfId="0" applyFont="1" applyFill="1" applyBorder="1" applyAlignment="1">
      <alignment horizontal="center" vertical="center" wrapText="1"/>
    </xf>
    <xf numFmtId="0" fontId="103" fillId="0" borderId="0" xfId="0" applyFont="1" applyFill="1" applyAlignment="1">
      <alignment horizontal="left" vertical="top" wrapText="1"/>
    </xf>
    <xf numFmtId="0" fontId="15" fillId="0" borderId="0" xfId="0" applyFont="1" applyFill="1" applyAlignment="1">
      <alignment horizontal="left" vertical="top" wrapText="1"/>
    </xf>
    <xf numFmtId="0" fontId="15" fillId="0" borderId="6"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26" xfId="0" applyFont="1" applyFill="1" applyBorder="1" applyAlignment="1">
      <alignment horizontal="center" vertical="center" wrapText="1"/>
    </xf>
    <xf numFmtId="0" fontId="15" fillId="0" borderId="0" xfId="0" applyFont="1" applyFill="1" applyBorder="1" applyAlignment="1">
      <alignment horizontal="left" vertical="center" wrapText="1"/>
    </xf>
    <xf numFmtId="0" fontId="15" fillId="0" borderId="7" xfId="0" applyFont="1" applyFill="1" applyBorder="1" applyAlignment="1">
      <alignment horizontal="left" vertical="center" wrapText="1"/>
    </xf>
    <xf numFmtId="0" fontId="15" fillId="0" borderId="1" xfId="0" applyFont="1" applyFill="1" applyBorder="1" applyAlignment="1">
      <alignment horizontal="left" vertical="center" wrapText="1"/>
    </xf>
    <xf numFmtId="0" fontId="15" fillId="0" borderId="9" xfId="0" applyFont="1" applyFill="1" applyBorder="1" applyAlignment="1">
      <alignment horizontal="left" vertical="center" wrapText="1"/>
    </xf>
    <xf numFmtId="0" fontId="113" fillId="0" borderId="0" xfId="0" applyFont="1" applyFill="1" applyBorder="1" applyAlignment="1">
      <alignment vertical="top" wrapText="1"/>
    </xf>
    <xf numFmtId="0" fontId="116" fillId="0" borderId="0" xfId="0" applyFont="1" applyFill="1" applyBorder="1" applyAlignment="1">
      <alignment vertical="top" wrapText="1"/>
    </xf>
    <xf numFmtId="0" fontId="15" fillId="0" borderId="1" xfId="0" applyFont="1" applyFill="1" applyBorder="1" applyAlignment="1">
      <alignment horizontal="left" vertical="center" wrapText="1" indent="8"/>
    </xf>
    <xf numFmtId="0" fontId="115" fillId="0" borderId="9" xfId="0" applyFont="1" applyFill="1" applyBorder="1" applyAlignment="1">
      <alignment horizontal="left" vertical="center" wrapText="1" indent="8"/>
    </xf>
    <xf numFmtId="0" fontId="15" fillId="0" borderId="11" xfId="0" applyFont="1" applyFill="1" applyBorder="1" applyAlignment="1">
      <alignment horizontal="center" vertical="center" wrapText="1"/>
    </xf>
    <xf numFmtId="0" fontId="144" fillId="0" borderId="27" xfId="0" applyFont="1" applyFill="1" applyBorder="1" applyAlignment="1">
      <alignment horizontal="left" wrapText="1" indent="7"/>
    </xf>
    <xf numFmtId="0" fontId="113" fillId="0" borderId="27" xfId="0" applyFont="1" applyFill="1" applyBorder="1" applyAlignment="1">
      <alignment horizontal="left" wrapText="1" indent="7"/>
    </xf>
    <xf numFmtId="0" fontId="41" fillId="0" borderId="0" xfId="0" applyFont="1" applyFill="1" applyAlignment="1">
      <alignment horizontal="left" vertical="top" wrapText="1"/>
    </xf>
    <xf numFmtId="0" fontId="113" fillId="0" borderId="0" xfId="0" applyFont="1" applyFill="1" applyAlignment="1">
      <alignment horizontal="left" wrapText="1"/>
    </xf>
    <xf numFmtId="0" fontId="116" fillId="0" borderId="0" xfId="0" applyFont="1" applyFill="1" applyAlignment="1">
      <alignment horizontal="left"/>
    </xf>
    <xf numFmtId="0" fontId="105" fillId="0" borderId="1" xfId="0" applyFont="1" applyFill="1" applyBorder="1" applyAlignment="1">
      <alignment horizontal="left" vertical="center" wrapText="1" indent="1"/>
    </xf>
    <xf numFmtId="0" fontId="105" fillId="0" borderId="9" xfId="0" applyFont="1" applyFill="1" applyBorder="1" applyAlignment="1">
      <alignment horizontal="left" vertical="center" wrapText="1" indent="1"/>
    </xf>
    <xf numFmtId="0" fontId="15" fillId="0" borderId="0" xfId="0" applyFont="1" applyFill="1" applyBorder="1" applyAlignment="1">
      <alignment horizontal="center" wrapText="1"/>
    </xf>
    <xf numFmtId="0" fontId="15" fillId="0" borderId="7" xfId="0" applyFont="1" applyFill="1" applyBorder="1" applyAlignment="1">
      <alignment horizontal="center" wrapText="1"/>
    </xf>
    <xf numFmtId="0" fontId="115" fillId="0" borderId="0" xfId="0" applyFont="1" applyFill="1" applyAlignment="1">
      <alignment wrapText="1"/>
    </xf>
    <xf numFmtId="0" fontId="115" fillId="0" borderId="7" xfId="0" applyFont="1" applyFill="1" applyBorder="1" applyAlignment="1">
      <alignment wrapText="1"/>
    </xf>
    <xf numFmtId="0" fontId="15" fillId="0" borderId="18" xfId="0" applyFont="1" applyFill="1" applyBorder="1" applyAlignment="1">
      <alignment horizontal="center" vertical="center" wrapText="1"/>
    </xf>
    <xf numFmtId="0" fontId="15" fillId="0" borderId="19" xfId="0" applyFont="1" applyFill="1" applyBorder="1" applyAlignment="1">
      <alignment horizontal="center" vertical="center" wrapText="1"/>
    </xf>
    <xf numFmtId="0" fontId="15" fillId="0" borderId="17" xfId="0" applyFont="1" applyFill="1" applyBorder="1" applyAlignment="1">
      <alignment horizontal="center" vertical="center" wrapText="1"/>
    </xf>
    <xf numFmtId="0" fontId="144" fillId="0" borderId="0" xfId="0" applyFont="1" applyFill="1" applyAlignment="1">
      <alignment horizontal="left" vertical="top" wrapText="1" indent="7"/>
    </xf>
    <xf numFmtId="0" fontId="15" fillId="0" borderId="3" xfId="0" applyFont="1" applyFill="1" applyBorder="1" applyAlignment="1">
      <alignment horizontal="center" vertical="center" wrapText="1"/>
    </xf>
    <xf numFmtId="0" fontId="15" fillId="0" borderId="5" xfId="0" quotePrefix="1" applyFont="1" applyFill="1" applyBorder="1" applyAlignment="1">
      <alignment horizontal="center" vertical="center"/>
    </xf>
    <xf numFmtId="0" fontId="15" fillId="0" borderId="10" xfId="0" applyFont="1" applyFill="1" applyBorder="1" applyAlignment="1">
      <alignment horizontal="center" vertical="center"/>
    </xf>
    <xf numFmtId="16" fontId="15" fillId="0" borderId="5" xfId="0" quotePrefix="1" applyNumberFormat="1" applyFont="1" applyFill="1" applyBorder="1" applyAlignment="1">
      <alignment horizontal="center" vertical="center" wrapText="1"/>
    </xf>
    <xf numFmtId="0" fontId="15" fillId="0" borderId="5" xfId="0" quotePrefix="1" applyFont="1" applyFill="1" applyBorder="1" applyAlignment="1">
      <alignment horizontal="center" vertical="center" wrapText="1"/>
    </xf>
    <xf numFmtId="0" fontId="215" fillId="34" borderId="0" xfId="886" applyNumberFormat="1" applyFont="1" applyFill="1" applyBorder="1">
      <alignment horizontal="left" vertical="center" wrapText="1"/>
    </xf>
    <xf numFmtId="0" fontId="15" fillId="0" borderId="0" xfId="0" applyFont="1" applyFill="1" applyBorder="1" applyAlignment="1">
      <alignment horizontal="left" wrapText="1"/>
    </xf>
    <xf numFmtId="0" fontId="103" fillId="0" borderId="0" xfId="0" applyFont="1" applyFill="1" applyBorder="1" applyAlignment="1">
      <alignment horizontal="left" vertical="top"/>
    </xf>
    <xf numFmtId="0" fontId="115" fillId="0" borderId="18" xfId="0" applyFont="1" applyFill="1" applyBorder="1" applyAlignment="1">
      <alignment horizontal="center" vertical="center" wrapText="1"/>
    </xf>
    <xf numFmtId="0" fontId="115" fillId="0" borderId="19" xfId="0" applyFont="1" applyFill="1" applyBorder="1" applyAlignment="1">
      <alignment horizontal="center" vertical="center"/>
    </xf>
    <xf numFmtId="0" fontId="115" fillId="0" borderId="20" xfId="0" applyFont="1" applyFill="1" applyBorder="1" applyAlignment="1">
      <alignment horizontal="center" vertical="center"/>
    </xf>
    <xf numFmtId="0" fontId="15" fillId="0" borderId="45" xfId="0" applyFont="1" applyFill="1" applyBorder="1" applyAlignment="1">
      <alignment horizontal="center" vertical="center" wrapText="1"/>
    </xf>
    <xf numFmtId="0" fontId="15" fillId="0" borderId="28" xfId="0" applyFont="1" applyFill="1" applyBorder="1" applyAlignment="1">
      <alignment horizontal="center" vertical="center" wrapText="1"/>
    </xf>
    <xf numFmtId="0" fontId="15" fillId="0" borderId="27"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0" xfId="0" applyFont="1" applyFill="1" applyAlignment="1">
      <alignment horizontal="left"/>
    </xf>
    <xf numFmtId="0" fontId="15" fillId="0" borderId="0" xfId="0" applyFont="1" applyFill="1" applyAlignment="1">
      <alignment horizontal="left" vertical="top"/>
    </xf>
    <xf numFmtId="16" fontId="15" fillId="0" borderId="6" xfId="0" quotePrefix="1" applyNumberFormat="1" applyFont="1" applyFill="1" applyBorder="1" applyAlignment="1">
      <alignment horizontal="center" vertical="center" wrapText="1"/>
    </xf>
    <xf numFmtId="16" fontId="15" fillId="0" borderId="10" xfId="0" quotePrefix="1" applyNumberFormat="1" applyFont="1" applyFill="1" applyBorder="1" applyAlignment="1">
      <alignment horizontal="center" vertical="center" wrapText="1"/>
    </xf>
    <xf numFmtId="0" fontId="144" fillId="0" borderId="27" xfId="0" applyFont="1" applyFill="1" applyBorder="1" applyAlignment="1">
      <alignment horizontal="left" vertical="top" wrapText="1" indent="8"/>
    </xf>
    <xf numFmtId="0" fontId="113" fillId="0" borderId="27" xfId="0" applyFont="1" applyFill="1" applyBorder="1" applyAlignment="1">
      <alignment horizontal="left" vertical="top" wrapText="1" indent="8"/>
    </xf>
    <xf numFmtId="0" fontId="122" fillId="0" borderId="0" xfId="0" applyFont="1" applyFill="1" applyAlignment="1">
      <alignment horizontal="left" vertical="top" wrapText="1"/>
    </xf>
    <xf numFmtId="0" fontId="41" fillId="0" borderId="47" xfId="0" applyFont="1" applyFill="1" applyBorder="1" applyAlignment="1">
      <alignment horizontal="center" vertical="center" wrapText="1"/>
    </xf>
    <xf numFmtId="0" fontId="41" fillId="0" borderId="0" xfId="0" applyFont="1" applyFill="1" applyBorder="1" applyAlignment="1">
      <alignment horizontal="center" vertical="center" wrapText="1"/>
    </xf>
    <xf numFmtId="0" fontId="41" fillId="0" borderId="48" xfId="0" applyFont="1" applyFill="1" applyBorder="1" applyAlignment="1">
      <alignment horizontal="center" vertical="center" wrapText="1"/>
    </xf>
    <xf numFmtId="0" fontId="41" fillId="0" borderId="54" xfId="0" applyFont="1" applyFill="1" applyBorder="1" applyAlignment="1">
      <alignment horizontal="center" vertical="center" wrapText="1"/>
    </xf>
    <xf numFmtId="0" fontId="41" fillId="0" borderId="24" xfId="0" applyFont="1" applyFill="1" applyBorder="1" applyAlignment="1">
      <alignment horizontal="center" vertical="center" wrapText="1"/>
    </xf>
    <xf numFmtId="0" fontId="41" fillId="0" borderId="49" xfId="0" applyFont="1" applyFill="1" applyBorder="1" applyAlignment="1">
      <alignment horizontal="left" vertical="center" wrapText="1"/>
    </xf>
    <xf numFmtId="0" fontId="41" fillId="0" borderId="47" xfId="0" applyFont="1" applyFill="1" applyBorder="1" applyAlignment="1">
      <alignment horizontal="left" vertical="center" wrapText="1"/>
    </xf>
    <xf numFmtId="0" fontId="41" fillId="0" borderId="50" xfId="0" applyFont="1" applyFill="1" applyBorder="1" applyAlignment="1">
      <alignment horizontal="left" vertical="center" wrapText="1"/>
    </xf>
    <xf numFmtId="0" fontId="41" fillId="0" borderId="51" xfId="0" applyFont="1" applyFill="1" applyBorder="1" applyAlignment="1">
      <alignment horizontal="left" vertical="center" wrapText="1"/>
    </xf>
    <xf numFmtId="0" fontId="100" fillId="0" borderId="0" xfId="0" applyFont="1" applyFill="1" applyBorder="1" applyAlignment="1">
      <alignment wrapText="1"/>
    </xf>
    <xf numFmtId="0" fontId="144" fillId="0" borderId="27" xfId="0" applyFont="1" applyFill="1" applyBorder="1" applyAlignment="1">
      <alignment horizontal="left" wrapText="1" indent="8"/>
    </xf>
    <xf numFmtId="0" fontId="100" fillId="0" borderId="27" xfId="0" applyFont="1" applyFill="1" applyBorder="1" applyAlignment="1">
      <alignment horizontal="left" wrapText="1" indent="8"/>
    </xf>
    <xf numFmtId="0" fontId="103" fillId="0" borderId="0" xfId="0" applyFont="1" applyAlignment="1">
      <alignment horizontal="left" wrapText="1"/>
    </xf>
    <xf numFmtId="0" fontId="103" fillId="0" borderId="0" xfId="0" applyFont="1" applyAlignment="1">
      <alignment horizontal="left" vertical="top" wrapText="1"/>
    </xf>
    <xf numFmtId="0" fontId="41" fillId="0" borderId="0" xfId="0" applyFont="1" applyAlignment="1">
      <alignment horizontal="left" wrapText="1"/>
    </xf>
    <xf numFmtId="0" fontId="103" fillId="0" borderId="0" xfId="0" applyFont="1" applyAlignment="1">
      <alignment vertical="top" wrapText="1"/>
    </xf>
    <xf numFmtId="0" fontId="41" fillId="0" borderId="16" xfId="0" applyFont="1" applyFill="1" applyBorder="1" applyAlignment="1">
      <alignment horizontal="center" vertical="center" wrapText="1"/>
    </xf>
    <xf numFmtId="0" fontId="41" fillId="0" borderId="5" xfId="0" applyFont="1" applyFill="1" applyBorder="1" applyAlignment="1">
      <alignment horizontal="center" vertical="center" wrapText="1"/>
    </xf>
    <xf numFmtId="0" fontId="41" fillId="0" borderId="23" xfId="0" applyFont="1" applyFill="1" applyBorder="1" applyAlignment="1">
      <alignment horizontal="center" vertical="center"/>
    </xf>
    <xf numFmtId="0" fontId="41" fillId="0" borderId="44" xfId="0" applyFont="1" applyFill="1" applyBorder="1" applyAlignment="1">
      <alignment horizontal="center" vertical="center" wrapText="1"/>
    </xf>
    <xf numFmtId="0" fontId="41" fillId="0" borderId="23" xfId="0" applyFont="1" applyFill="1" applyBorder="1" applyAlignment="1">
      <alignment horizontal="center" vertical="center" wrapText="1"/>
    </xf>
    <xf numFmtId="0" fontId="41" fillId="0" borderId="18" xfId="0" applyFont="1" applyFill="1" applyBorder="1" applyAlignment="1">
      <alignment horizontal="center" vertical="center" wrapText="1"/>
    </xf>
    <xf numFmtId="0" fontId="41" fillId="0" borderId="19" xfId="0" applyFont="1" applyFill="1" applyBorder="1" applyAlignment="1">
      <alignment horizontal="center" vertical="center" wrapText="1"/>
    </xf>
    <xf numFmtId="0" fontId="41" fillId="0" borderId="20" xfId="0" applyFont="1" applyFill="1" applyBorder="1" applyAlignment="1">
      <alignment horizontal="center" vertical="center" wrapText="1"/>
    </xf>
    <xf numFmtId="0" fontId="41" fillId="0" borderId="248" xfId="0" applyFont="1" applyFill="1" applyBorder="1" applyAlignment="1">
      <alignment horizontal="center" vertical="center" wrapText="1"/>
    </xf>
    <xf numFmtId="0" fontId="41" fillId="0" borderId="252" xfId="0" applyFont="1" applyFill="1" applyBorder="1" applyAlignment="1">
      <alignment horizontal="center" vertical="center" wrapText="1"/>
    </xf>
    <xf numFmtId="0" fontId="41" fillId="0" borderId="7" xfId="0" applyFont="1" applyFill="1" applyBorder="1" applyAlignment="1">
      <alignment horizontal="center" vertical="center" wrapText="1"/>
    </xf>
    <xf numFmtId="0" fontId="41" fillId="0" borderId="1" xfId="0" applyFont="1" applyFill="1" applyBorder="1" applyAlignment="1">
      <alignment horizontal="center" vertical="center" wrapText="1"/>
    </xf>
    <xf numFmtId="0" fontId="41" fillId="0" borderId="9" xfId="0" applyFont="1" applyFill="1" applyBorder="1" applyAlignment="1">
      <alignment horizontal="center" vertical="center" wrapText="1"/>
    </xf>
    <xf numFmtId="0" fontId="100" fillId="0" borderId="0" xfId="0" applyFont="1" applyFill="1" applyAlignment="1">
      <alignment horizontal="left" wrapText="1"/>
    </xf>
    <xf numFmtId="0" fontId="102" fillId="0" borderId="0" xfId="0" applyFont="1" applyFill="1" applyAlignment="1">
      <alignment horizontal="left"/>
    </xf>
    <xf numFmtId="0" fontId="103" fillId="0" borderId="18" xfId="0" applyFont="1" applyFill="1" applyBorder="1" applyAlignment="1">
      <alignment horizontal="center" vertical="center" wrapText="1"/>
    </xf>
    <xf numFmtId="0" fontId="103" fillId="0" borderId="19" xfId="0" applyFont="1" applyFill="1" applyBorder="1" applyAlignment="1">
      <alignment horizontal="center" vertical="center" wrapText="1"/>
    </xf>
    <xf numFmtId="0" fontId="103" fillId="0" borderId="20" xfId="0" applyFont="1" applyFill="1" applyBorder="1" applyAlignment="1">
      <alignment horizontal="center" vertical="center" wrapText="1"/>
    </xf>
    <xf numFmtId="0" fontId="41" fillId="0" borderId="44" xfId="0" applyFont="1" applyFill="1" applyBorder="1" applyAlignment="1">
      <alignment horizontal="center" vertical="center"/>
    </xf>
    <xf numFmtId="0" fontId="41" fillId="0" borderId="19" xfId="0" applyFont="1" applyFill="1" applyBorder="1" applyAlignment="1">
      <alignment horizontal="center" vertical="center"/>
    </xf>
    <xf numFmtId="0" fontId="41" fillId="0" borderId="6" xfId="0" applyFont="1" applyFill="1" applyBorder="1" applyAlignment="1">
      <alignment horizontal="center" vertical="center" wrapText="1"/>
    </xf>
    <xf numFmtId="0" fontId="41" fillId="0" borderId="26" xfId="0" applyFont="1" applyFill="1" applyBorder="1" applyAlignment="1">
      <alignment horizontal="center" vertical="center"/>
    </xf>
    <xf numFmtId="0" fontId="122" fillId="0" borderId="0" xfId="0" applyFont="1" applyBorder="1" applyAlignment="1">
      <alignment horizontal="center"/>
    </xf>
    <xf numFmtId="0" fontId="41" fillId="0" borderId="0" xfId="0" applyFont="1" applyBorder="1" applyAlignment="1">
      <alignment horizontal="left"/>
    </xf>
    <xf numFmtId="0" fontId="126" fillId="0" borderId="0" xfId="0" applyFont="1" applyFill="1" applyBorder="1" applyAlignment="1">
      <alignment horizontal="center" wrapText="1"/>
    </xf>
    <xf numFmtId="0" fontId="60" fillId="0" borderId="0" xfId="0" applyFont="1" applyFill="1" applyBorder="1" applyAlignment="1">
      <alignment horizontal="center"/>
    </xf>
    <xf numFmtId="0" fontId="41" fillId="0" borderId="0" xfId="0" applyFont="1" applyAlignment="1">
      <alignment horizontal="left" vertical="top" wrapText="1"/>
    </xf>
    <xf numFmtId="0" fontId="41" fillId="0" borderId="3" xfId="0" applyFont="1" applyFill="1" applyBorder="1" applyAlignment="1">
      <alignment horizontal="center" vertical="center" wrapText="1"/>
    </xf>
    <xf numFmtId="0" fontId="41" fillId="0" borderId="4" xfId="0" applyFont="1" applyFill="1" applyBorder="1" applyAlignment="1">
      <alignment horizontal="center" vertical="center" wrapText="1"/>
    </xf>
    <xf numFmtId="0" fontId="114" fillId="0" borderId="0" xfId="0" applyFont="1" applyAlignment="1">
      <alignment wrapText="1"/>
    </xf>
    <xf numFmtId="0" fontId="114" fillId="0" borderId="0" xfId="0" applyFont="1" applyAlignment="1"/>
    <xf numFmtId="0" fontId="126" fillId="0" borderId="0" xfId="0" applyFont="1" applyFill="1" applyAlignment="1">
      <alignment horizontal="left" vertical="top" wrapText="1" indent="10"/>
    </xf>
    <xf numFmtId="0" fontId="60" fillId="0" borderId="0" xfId="0" applyFont="1" applyFill="1" applyAlignment="1">
      <alignment horizontal="left" vertical="top" indent="10"/>
    </xf>
    <xf numFmtId="0" fontId="41" fillId="0" borderId="10" xfId="0" applyFont="1" applyFill="1" applyBorder="1" applyAlignment="1">
      <alignment horizontal="center" vertical="center" wrapText="1"/>
    </xf>
    <xf numFmtId="0" fontId="144" fillId="0" borderId="0" xfId="0" applyFont="1" applyAlignment="1">
      <alignment horizontal="left" vertical="top" wrapText="1" indent="8"/>
    </xf>
    <xf numFmtId="0" fontId="114" fillId="0" borderId="0" xfId="0" applyFont="1" applyAlignment="1">
      <alignment horizontal="left" vertical="top" wrapText="1" indent="8"/>
    </xf>
    <xf numFmtId="0" fontId="56" fillId="0" borderId="0" xfId="0" applyFont="1" applyAlignment="1">
      <alignment horizontal="left" wrapText="1" indent="9"/>
    </xf>
    <xf numFmtId="0" fontId="114" fillId="0" borderId="0" xfId="0" applyFont="1" applyAlignment="1">
      <alignment horizontal="left" wrapText="1" indent="9"/>
    </xf>
    <xf numFmtId="0" fontId="41" fillId="0" borderId="21" xfId="0" applyFont="1" applyFill="1" applyBorder="1" applyAlignment="1">
      <alignment horizontal="center" vertical="center" wrapText="1"/>
    </xf>
    <xf numFmtId="0" fontId="126" fillId="0" borderId="0" xfId="0" applyFont="1" applyFill="1" applyBorder="1" applyAlignment="1">
      <alignment horizontal="center" vertical="top" wrapText="1"/>
    </xf>
    <xf numFmtId="0" fontId="60" fillId="0" borderId="0" xfId="0" applyFont="1" applyFill="1" applyBorder="1" applyAlignment="1">
      <alignment horizontal="center" vertical="top"/>
    </xf>
    <xf numFmtId="0" fontId="41" fillId="0" borderId="0" xfId="0" applyFont="1" applyAlignment="1">
      <alignment vertical="top" wrapText="1"/>
    </xf>
    <xf numFmtId="0" fontId="100" fillId="0" borderId="0" xfId="0" applyFont="1" applyFill="1" applyAlignment="1">
      <alignment wrapText="1"/>
    </xf>
    <xf numFmtId="0" fontId="100" fillId="0" borderId="0" xfId="0" applyFont="1" applyFill="1"/>
    <xf numFmtId="0" fontId="144" fillId="0" borderId="27" xfId="0" applyFont="1" applyFill="1" applyBorder="1" applyAlignment="1">
      <alignment horizontal="left" vertical="center" wrapText="1" indent="8"/>
    </xf>
    <xf numFmtId="0" fontId="41" fillId="0" borderId="18" xfId="0" applyFont="1" applyFill="1" applyBorder="1" applyAlignment="1">
      <alignment horizontal="center" vertical="center"/>
    </xf>
    <xf numFmtId="0" fontId="41" fillId="0" borderId="20" xfId="0" applyFont="1" applyFill="1" applyBorder="1" applyAlignment="1">
      <alignment horizontal="center" vertical="center"/>
    </xf>
    <xf numFmtId="0" fontId="41" fillId="0" borderId="4" xfId="0" applyFont="1" applyFill="1" applyBorder="1" applyAlignment="1">
      <alignment horizontal="center" vertical="center"/>
    </xf>
    <xf numFmtId="0" fontId="41" fillId="0" borderId="28" xfId="0" applyFont="1" applyFill="1" applyBorder="1" applyAlignment="1">
      <alignment horizontal="center" vertical="center"/>
    </xf>
    <xf numFmtId="0" fontId="100" fillId="0" borderId="0" xfId="0" applyFont="1" applyFill="1" applyBorder="1" applyAlignment="1">
      <alignment horizontal="left" wrapText="1"/>
    </xf>
    <xf numFmtId="0" fontId="41" fillId="0" borderId="45" xfId="0" applyFont="1" applyFill="1" applyBorder="1" applyAlignment="1">
      <alignment horizontal="center" vertical="center"/>
    </xf>
    <xf numFmtId="0" fontId="121" fillId="0" borderId="0" xfId="0" applyFont="1" applyFill="1" applyBorder="1" applyAlignment="1">
      <alignment horizontal="left" wrapText="1" indent="8"/>
    </xf>
    <xf numFmtId="0" fontId="144" fillId="0" borderId="0" xfId="0" applyFont="1" applyFill="1" applyBorder="1" applyAlignment="1">
      <alignment horizontal="left" wrapText="1" indent="8"/>
    </xf>
    <xf numFmtId="0" fontId="132" fillId="0" borderId="0" xfId="0" applyFont="1" applyAlignment="1">
      <alignment horizontal="left" wrapText="1" indent="8"/>
    </xf>
    <xf numFmtId="0" fontId="126" fillId="0" borderId="0" xfId="0" applyFont="1" applyFill="1" applyBorder="1" applyAlignment="1">
      <alignment horizontal="left" wrapText="1" indent="8"/>
    </xf>
    <xf numFmtId="0" fontId="103" fillId="0" borderId="0" xfId="0" applyFont="1" applyAlignment="1">
      <alignment horizontal="justify" vertical="top" wrapText="1"/>
    </xf>
    <xf numFmtId="0" fontId="15" fillId="0" borderId="0" xfId="0" applyFont="1" applyAlignment="1">
      <alignment horizontal="left" wrapText="1"/>
    </xf>
    <xf numFmtId="0" fontId="113" fillId="0" borderId="0" xfId="0" applyFont="1" applyFill="1" applyBorder="1" applyAlignment="1">
      <alignment wrapText="1"/>
    </xf>
    <xf numFmtId="0" fontId="116" fillId="0" borderId="0" xfId="0" applyFont="1" applyFill="1" applyBorder="1" applyAlignment="1">
      <alignment wrapText="1"/>
    </xf>
    <xf numFmtId="0" fontId="15" fillId="0" borderId="243" xfId="0" applyFont="1" applyFill="1" applyBorder="1" applyAlignment="1">
      <alignment horizontal="center" vertical="center" wrapText="1"/>
    </xf>
    <xf numFmtId="0" fontId="15" fillId="0" borderId="360" xfId="0" applyFont="1" applyFill="1" applyBorder="1" applyAlignment="1">
      <alignment horizontal="center" vertical="center" wrapText="1"/>
    </xf>
    <xf numFmtId="0" fontId="15" fillId="0" borderId="253" xfId="0" applyFont="1" applyFill="1" applyBorder="1" applyAlignment="1">
      <alignment horizontal="center" vertical="center" wrapText="1"/>
    </xf>
    <xf numFmtId="0" fontId="15" fillId="0" borderId="358" xfId="0" applyFont="1" applyFill="1" applyBorder="1" applyAlignment="1">
      <alignment horizontal="center" vertical="center" wrapText="1"/>
    </xf>
    <xf numFmtId="0" fontId="15" fillId="0" borderId="359" xfId="0" applyFont="1" applyFill="1" applyBorder="1" applyAlignment="1">
      <alignment horizontal="center" vertical="center" wrapText="1"/>
    </xf>
    <xf numFmtId="0" fontId="15" fillId="0" borderId="248" xfId="0" applyFont="1" applyFill="1" applyBorder="1" applyAlignment="1">
      <alignment horizontal="center" wrapText="1"/>
    </xf>
    <xf numFmtId="0" fontId="15" fillId="0" borderId="252" xfId="0" applyFont="1" applyFill="1" applyBorder="1" applyAlignment="1">
      <alignment horizontal="center" wrapText="1"/>
    </xf>
    <xf numFmtId="0" fontId="15" fillId="0" borderId="0" xfId="0" applyFont="1" applyFill="1" applyBorder="1" applyAlignment="1">
      <alignment horizontal="left" vertical="center" wrapText="1" indent="8"/>
    </xf>
    <xf numFmtId="0" fontId="15" fillId="0" borderId="7" xfId="0" applyFont="1" applyFill="1" applyBorder="1" applyAlignment="1">
      <alignment horizontal="left" vertical="center" wrapText="1" indent="8"/>
    </xf>
    <xf numFmtId="0" fontId="15" fillId="0" borderId="9" xfId="0" applyFont="1" applyFill="1" applyBorder="1" applyAlignment="1">
      <alignment horizontal="left" vertical="center" wrapText="1" indent="8"/>
    </xf>
    <xf numFmtId="0" fontId="15" fillId="0" borderId="244" xfId="0" applyFont="1" applyFill="1" applyBorder="1" applyAlignment="1">
      <alignment horizontal="center" vertical="center" wrapText="1"/>
    </xf>
    <xf numFmtId="0" fontId="15" fillId="0" borderId="247" xfId="0" applyFont="1" applyFill="1" applyBorder="1" applyAlignment="1">
      <alignment horizontal="center" vertical="center" wrapText="1"/>
    </xf>
    <xf numFmtId="0" fontId="15" fillId="0" borderId="55" xfId="0" applyFont="1" applyFill="1" applyBorder="1" applyAlignment="1">
      <alignment horizontal="center" vertical="center" wrapText="1"/>
    </xf>
    <xf numFmtId="0" fontId="41" fillId="0" borderId="243" xfId="0" applyFont="1" applyFill="1" applyBorder="1" applyAlignment="1">
      <alignment horizontal="center" vertical="center" wrapText="1"/>
    </xf>
    <xf numFmtId="0" fontId="41" fillId="0" borderId="360" xfId="0" applyFont="1" applyFill="1" applyBorder="1" applyAlignment="1">
      <alignment horizontal="center" vertical="center" wrapText="1"/>
    </xf>
    <xf numFmtId="0" fontId="41" fillId="0" borderId="363" xfId="0" applyFont="1" applyFill="1" applyBorder="1" applyAlignment="1">
      <alignment horizontal="center" vertical="center" wrapText="1"/>
    </xf>
    <xf numFmtId="0" fontId="41" fillId="0" borderId="53" xfId="0" applyFont="1" applyFill="1" applyBorder="1" applyAlignment="1">
      <alignment horizontal="center" vertical="center" wrapText="1"/>
    </xf>
    <xf numFmtId="0" fontId="102" fillId="0" borderId="0" xfId="0" applyFont="1" applyFill="1" applyBorder="1" applyAlignment="1">
      <alignment wrapText="1"/>
    </xf>
    <xf numFmtId="0" fontId="41" fillId="0" borderId="361" xfId="0" applyFont="1" applyFill="1" applyBorder="1" applyAlignment="1">
      <alignment horizontal="center" wrapText="1"/>
    </xf>
    <xf numFmtId="0" fontId="41" fillId="0" borderId="362" xfId="0" applyFont="1" applyFill="1" applyBorder="1" applyAlignment="1">
      <alignment horizontal="center" wrapText="1"/>
    </xf>
    <xf numFmtId="0" fontId="41" fillId="0" borderId="0" xfId="0" applyFont="1" applyFill="1" applyBorder="1" applyAlignment="1">
      <alignment horizontal="center" wrapText="1"/>
    </xf>
    <xf numFmtId="0" fontId="41" fillId="0" borderId="7" xfId="0" applyFont="1" applyFill="1" applyBorder="1" applyAlignment="1">
      <alignment horizontal="center" wrapText="1"/>
    </xf>
    <xf numFmtId="0" fontId="41" fillId="0" borderId="364" xfId="0" applyFont="1" applyFill="1" applyBorder="1" applyAlignment="1">
      <alignment horizontal="center" vertical="center" wrapText="1"/>
    </xf>
    <xf numFmtId="0" fontId="41" fillId="0" borderId="365" xfId="0" applyFont="1" applyFill="1" applyBorder="1" applyAlignment="1">
      <alignment horizontal="center" vertical="center" wrapText="1"/>
    </xf>
    <xf numFmtId="0" fontId="41" fillId="0" borderId="366" xfId="0" applyFont="1" applyFill="1" applyBorder="1" applyAlignment="1">
      <alignment horizontal="center" vertical="center" wrapText="1"/>
    </xf>
    <xf numFmtId="0" fontId="41" fillId="0" borderId="55" xfId="0" applyFont="1" applyFill="1" applyBorder="1" applyAlignment="1">
      <alignment horizontal="center" vertical="center" wrapText="1"/>
    </xf>
    <xf numFmtId="0" fontId="41" fillId="0" borderId="26" xfId="0" applyFont="1" applyFill="1" applyBorder="1" applyAlignment="1">
      <alignment horizontal="center" vertical="center" wrapText="1"/>
    </xf>
    <xf numFmtId="0" fontId="15" fillId="0" borderId="0" xfId="0" applyFont="1" applyAlignment="1">
      <alignment horizontal="left" vertical="top" wrapText="1"/>
    </xf>
    <xf numFmtId="0" fontId="41" fillId="0" borderId="0" xfId="0" applyFont="1" applyAlignment="1">
      <alignment wrapText="1"/>
    </xf>
    <xf numFmtId="16" fontId="41" fillId="0" borderId="18" xfId="0" quotePrefix="1" applyNumberFormat="1" applyFont="1" applyFill="1" applyBorder="1" applyAlignment="1">
      <alignment horizontal="center" vertical="center" wrapText="1"/>
    </xf>
    <xf numFmtId="16" fontId="41" fillId="0" borderId="19" xfId="0" quotePrefix="1" applyNumberFormat="1" applyFont="1" applyFill="1" applyBorder="1" applyAlignment="1">
      <alignment horizontal="center" vertical="center" wrapText="1"/>
    </xf>
    <xf numFmtId="16" fontId="41" fillId="0" borderId="6" xfId="0" quotePrefix="1" applyNumberFormat="1" applyFont="1" applyFill="1" applyBorder="1" applyAlignment="1">
      <alignment horizontal="center" vertical="center" wrapText="1"/>
    </xf>
    <xf numFmtId="16" fontId="41" fillId="0" borderId="23" xfId="0" quotePrefix="1" applyNumberFormat="1" applyFont="1" applyFill="1" applyBorder="1" applyAlignment="1">
      <alignment horizontal="center" vertical="center" wrapText="1"/>
    </xf>
    <xf numFmtId="0" fontId="41" fillId="0" borderId="18" xfId="0" quotePrefix="1" applyFont="1" applyFill="1" applyBorder="1" applyAlignment="1">
      <alignment horizontal="center" vertical="center" wrapText="1"/>
    </xf>
    <xf numFmtId="0" fontId="41" fillId="0" borderId="19" xfId="0" quotePrefix="1" applyFont="1" applyFill="1" applyBorder="1" applyAlignment="1">
      <alignment horizontal="center" vertical="center" wrapText="1"/>
    </xf>
    <xf numFmtId="0" fontId="41" fillId="0" borderId="0" xfId="0" applyFont="1" applyFill="1" applyBorder="1" applyAlignment="1">
      <alignment horizontal="left" vertical="center" wrapText="1" indent="1"/>
    </xf>
    <xf numFmtId="0" fontId="41" fillId="0" borderId="7" xfId="0" applyFont="1" applyFill="1" applyBorder="1" applyAlignment="1">
      <alignment horizontal="left" vertical="center" wrapText="1" indent="1"/>
    </xf>
    <xf numFmtId="0" fontId="41" fillId="0" borderId="1" xfId="0" applyFont="1" applyFill="1" applyBorder="1" applyAlignment="1">
      <alignment horizontal="left" vertical="center" wrapText="1" indent="1"/>
    </xf>
    <xf numFmtId="0" fontId="41" fillId="0" borderId="9" xfId="0" applyFont="1" applyFill="1" applyBorder="1" applyAlignment="1">
      <alignment horizontal="left" vertical="center" wrapText="1" indent="1"/>
    </xf>
    <xf numFmtId="0" fontId="41" fillId="0" borderId="3" xfId="0" applyFont="1" applyFill="1" applyBorder="1" applyAlignment="1">
      <alignment horizontal="center" wrapText="1"/>
    </xf>
    <xf numFmtId="0" fontId="41" fillId="0" borderId="4" xfId="0" applyFont="1" applyFill="1" applyBorder="1" applyAlignment="1">
      <alignment horizontal="center" wrapText="1"/>
    </xf>
    <xf numFmtId="0" fontId="100" fillId="0" borderId="27" xfId="0" applyFont="1" applyFill="1" applyBorder="1" applyAlignment="1">
      <alignment horizontal="left" vertical="top" wrapText="1" indent="8"/>
    </xf>
    <xf numFmtId="0" fontId="15" fillId="0" borderId="248" xfId="0" applyFont="1" applyFill="1" applyBorder="1" applyAlignment="1">
      <alignment horizontal="center" vertical="center" wrapText="1"/>
    </xf>
    <xf numFmtId="0" fontId="15" fillId="0" borderId="252"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103" fillId="0" borderId="0" xfId="0" applyFont="1" applyFill="1" applyAlignment="1">
      <alignment horizontal="left" wrapText="1"/>
    </xf>
    <xf numFmtId="0" fontId="113" fillId="0" borderId="0" xfId="0" applyFont="1" applyFill="1" applyBorder="1" applyAlignment="1">
      <alignment horizontal="left" vertical="center" wrapText="1"/>
    </xf>
    <xf numFmtId="0" fontId="116" fillId="0" borderId="0" xfId="0" applyFont="1" applyFill="1" applyBorder="1" applyAlignment="1">
      <alignment horizontal="left" vertical="center"/>
    </xf>
    <xf numFmtId="0" fontId="116" fillId="0" borderId="0" xfId="0" applyFont="1" applyFill="1" applyAlignment="1">
      <alignment vertical="center"/>
    </xf>
    <xf numFmtId="0" fontId="105" fillId="0" borderId="0" xfId="0" applyFont="1" applyFill="1" applyBorder="1" applyAlignment="1">
      <alignment horizontal="center" vertical="center" wrapText="1"/>
    </xf>
    <xf numFmtId="164" fontId="211" fillId="0" borderId="0" xfId="0" applyNumberFormat="1" applyFont="1" applyFill="1" applyBorder="1" applyAlignment="1" applyProtection="1">
      <alignment horizontal="center" wrapText="1"/>
    </xf>
    <xf numFmtId="0" fontId="211" fillId="0" borderId="0" xfId="0" applyFont="1" applyFill="1" applyBorder="1" applyAlignment="1" applyProtection="1">
      <alignment horizontal="center" vertical="center"/>
    </xf>
    <xf numFmtId="0" fontId="122" fillId="0" borderId="0" xfId="0" applyFont="1" applyFill="1" applyAlignment="1">
      <alignment horizontal="left" wrapText="1"/>
    </xf>
    <xf numFmtId="0" fontId="41" fillId="0" borderId="57" xfId="0" applyFont="1" applyFill="1" applyBorder="1" applyAlignment="1">
      <alignment horizontal="center" vertical="center" wrapText="1"/>
    </xf>
    <xf numFmtId="0" fontId="41" fillId="0" borderId="58" xfId="0" applyFont="1" applyFill="1" applyBorder="1" applyAlignment="1">
      <alignment horizontal="center" vertical="center" wrapText="1"/>
    </xf>
    <xf numFmtId="0" fontId="41" fillId="0" borderId="59" xfId="0" applyFont="1" applyFill="1" applyBorder="1" applyAlignment="1">
      <alignment horizontal="center" vertical="center" wrapText="1"/>
    </xf>
    <xf numFmtId="0" fontId="41" fillId="0" borderId="60" xfId="0" applyFont="1" applyFill="1" applyBorder="1" applyAlignment="1">
      <alignment horizontal="center" vertical="center" wrapText="1"/>
    </xf>
    <xf numFmtId="0" fontId="41" fillId="0" borderId="49" xfId="0" applyFont="1" applyFill="1" applyBorder="1" applyAlignment="1">
      <alignment horizontal="center" vertical="center" wrapText="1"/>
    </xf>
    <xf numFmtId="0" fontId="41" fillId="0" borderId="50" xfId="0" applyFont="1" applyFill="1" applyBorder="1" applyAlignment="1">
      <alignment horizontal="center" vertical="center" wrapText="1"/>
    </xf>
    <xf numFmtId="0" fontId="41" fillId="0" borderId="51" xfId="0" applyFont="1" applyFill="1" applyBorder="1" applyAlignment="1">
      <alignment horizontal="center" vertical="center" wrapText="1"/>
    </xf>
    <xf numFmtId="0" fontId="41" fillId="0" borderId="52" xfId="0" applyFont="1" applyFill="1" applyBorder="1" applyAlignment="1">
      <alignment horizontal="center" vertical="center" wrapText="1"/>
    </xf>
    <xf numFmtId="1" fontId="41" fillId="0" borderId="0" xfId="0" applyNumberFormat="1" applyFont="1" applyFill="1" applyBorder="1" applyAlignment="1">
      <alignment horizontal="center" vertical="center" wrapText="1"/>
    </xf>
    <xf numFmtId="0" fontId="98" fillId="0" borderId="0" xfId="0" applyFont="1" applyFill="1" applyAlignment="1">
      <alignment horizontal="left" vertical="center" wrapText="1"/>
    </xf>
    <xf numFmtId="0" fontId="98" fillId="34" borderId="0" xfId="0" applyFont="1" applyFill="1" applyAlignment="1">
      <alignment horizontal="left" vertical="top" wrapText="1"/>
    </xf>
    <xf numFmtId="0" fontId="103" fillId="0" borderId="0" xfId="0" applyFont="1" applyAlignment="1">
      <alignment horizontal="left" vertical="center" wrapText="1"/>
    </xf>
    <xf numFmtId="0" fontId="98" fillId="34" borderId="0" xfId="0" applyFont="1" applyFill="1" applyAlignment="1">
      <alignment horizontal="left" vertical="center" wrapText="1"/>
    </xf>
    <xf numFmtId="0" fontId="209" fillId="0" borderId="0" xfId="2909" applyFill="1" applyBorder="1" applyAlignment="1">
      <alignment horizontal="center"/>
    </xf>
    <xf numFmtId="2" fontId="15" fillId="0" borderId="0" xfId="0" applyNumberFormat="1" applyFont="1" applyFill="1" applyAlignment="1">
      <alignment horizontal="left" vertical="top" wrapText="1"/>
    </xf>
    <xf numFmtId="2" fontId="103" fillId="0" borderId="0" xfId="0" applyNumberFormat="1" applyFont="1" applyFill="1" applyAlignment="1">
      <alignment horizontal="left" vertical="top"/>
    </xf>
    <xf numFmtId="0" fontId="103" fillId="0" borderId="0" xfId="0" applyFont="1" applyAlignment="1">
      <alignment horizontal="left" vertical="top"/>
    </xf>
    <xf numFmtId="0" fontId="103" fillId="0" borderId="0" xfId="0" applyFont="1" applyAlignment="1">
      <alignment horizontal="left"/>
    </xf>
    <xf numFmtId="0" fontId="15" fillId="0" borderId="0" xfId="0" applyFont="1" applyAlignment="1">
      <alignment horizontal="left" vertical="top"/>
    </xf>
    <xf numFmtId="0" fontId="15" fillId="0" borderId="0" xfId="0" applyFont="1" applyBorder="1" applyAlignment="1">
      <alignment horizontal="left"/>
    </xf>
    <xf numFmtId="0" fontId="105" fillId="0" borderId="21" xfId="0" applyFont="1" applyFill="1" applyBorder="1" applyAlignment="1">
      <alignment horizontal="center" vertical="center" wrapText="1"/>
    </xf>
    <xf numFmtId="0" fontId="15" fillId="34" borderId="0" xfId="0" applyFont="1" applyFill="1" applyAlignment="1">
      <alignment horizontal="center" vertical="center" wrapText="1"/>
    </xf>
    <xf numFmtId="0" fontId="15" fillId="0" borderId="0" xfId="0" applyFont="1" applyFill="1" applyAlignment="1">
      <alignment horizontal="center" vertical="center" wrapText="1"/>
    </xf>
    <xf numFmtId="0" fontId="144" fillId="0" borderId="0" xfId="0" applyFont="1" applyFill="1" applyBorder="1" applyAlignment="1">
      <alignment horizontal="left" vertical="top" wrapText="1" indent="8"/>
    </xf>
    <xf numFmtId="0" fontId="15" fillId="0" borderId="251" xfId="0" applyFont="1" applyFill="1" applyBorder="1" applyAlignment="1">
      <alignment horizontal="center" vertical="center" wrapText="1"/>
    </xf>
    <xf numFmtId="0" fontId="15" fillId="0" borderId="358" xfId="0" applyFont="1" applyBorder="1" applyAlignment="1">
      <alignment horizontal="center" vertical="center"/>
    </xf>
    <xf numFmtId="0" fontId="15" fillId="0" borderId="359" xfId="0" applyFont="1" applyBorder="1" applyAlignment="1">
      <alignment horizontal="center" vertical="center"/>
    </xf>
    <xf numFmtId="0" fontId="15" fillId="0" borderId="0" xfId="0" applyFont="1" applyAlignment="1">
      <alignment horizontal="center" vertical="center" wrapText="1"/>
    </xf>
    <xf numFmtId="0" fontId="144" fillId="0" borderId="0" xfId="0" applyFont="1" applyFill="1" applyBorder="1" applyAlignment="1">
      <alignment horizontal="left" vertical="top" wrapText="1" indent="9"/>
    </xf>
    <xf numFmtId="49" fontId="15" fillId="0" borderId="251" xfId="0" applyNumberFormat="1" applyFont="1" applyFill="1" applyBorder="1" applyAlignment="1">
      <alignment horizontal="center" vertical="center"/>
    </xf>
    <xf numFmtId="49" fontId="15" fillId="0" borderId="250" xfId="0" applyNumberFormat="1" applyFont="1" applyFill="1" applyBorder="1" applyAlignment="1">
      <alignment horizontal="center" vertical="center"/>
    </xf>
    <xf numFmtId="0" fontId="15" fillId="0" borderId="245" xfId="0" applyFont="1" applyFill="1" applyBorder="1" applyAlignment="1">
      <alignment horizontal="center" vertical="center" wrapText="1"/>
    </xf>
    <xf numFmtId="0" fontId="15" fillId="0" borderId="246" xfId="0" applyFont="1" applyFill="1" applyBorder="1" applyAlignment="1">
      <alignment horizontal="center" vertical="center" wrapText="1"/>
    </xf>
    <xf numFmtId="0" fontId="15" fillId="0" borderId="21" xfId="0" applyFont="1" applyBorder="1" applyAlignment="1">
      <alignment horizontal="center" vertical="center" wrapText="1"/>
    </xf>
    <xf numFmtId="0" fontId="56" fillId="0" borderId="0" xfId="0" applyFont="1" applyFill="1" applyBorder="1" applyAlignment="1">
      <alignment horizontal="left" wrapText="1"/>
    </xf>
    <xf numFmtId="0" fontId="126" fillId="0" borderId="27" xfId="0" applyFont="1" applyFill="1" applyBorder="1" applyAlignment="1">
      <alignment horizontal="left" vertical="top" wrapText="1" indent="3"/>
    </xf>
    <xf numFmtId="0" fontId="41" fillId="0" borderId="245" xfId="0" applyFont="1" applyBorder="1" applyAlignment="1">
      <alignment horizontal="center"/>
    </xf>
    <xf numFmtId="0" fontId="41" fillId="0" borderId="246" xfId="0" applyFont="1" applyBorder="1" applyAlignment="1">
      <alignment horizontal="center"/>
    </xf>
    <xf numFmtId="0" fontId="15" fillId="0" borderId="21" xfId="0" applyFont="1" applyFill="1" applyBorder="1" applyAlignment="1">
      <alignment horizontal="center" vertical="center" wrapText="1"/>
    </xf>
    <xf numFmtId="0" fontId="126" fillId="0" borderId="27" xfId="0" applyFont="1" applyFill="1" applyBorder="1" applyAlignment="1">
      <alignment horizontal="left" vertical="top" wrapText="1" indent="2"/>
    </xf>
    <xf numFmtId="0" fontId="15" fillId="0" borderId="249" xfId="0" applyFont="1" applyBorder="1" applyAlignment="1">
      <alignment horizontal="center" vertical="center"/>
    </xf>
    <xf numFmtId="0" fontId="15" fillId="0" borderId="250" xfId="0" applyFont="1" applyBorder="1" applyAlignment="1">
      <alignment horizontal="center" vertical="center"/>
    </xf>
    <xf numFmtId="0" fontId="105" fillId="0" borderId="21" xfId="0" applyFont="1" applyBorder="1" applyAlignment="1">
      <alignment horizontal="center" vertical="center" wrapText="1"/>
    </xf>
    <xf numFmtId="0" fontId="144" fillId="0" borderId="0" xfId="0" applyFont="1" applyFill="1" applyBorder="1" applyAlignment="1">
      <alignment horizontal="left" vertical="top"/>
    </xf>
    <xf numFmtId="0" fontId="126" fillId="0" borderId="27" xfId="0" applyFont="1" applyFill="1" applyBorder="1" applyAlignment="1">
      <alignment horizontal="left" vertical="top" wrapText="1"/>
    </xf>
    <xf numFmtId="43" fontId="15" fillId="0" borderId="0" xfId="2900" applyFont="1" applyAlignment="1">
      <alignment horizontal="center" vertical="center" wrapText="1"/>
    </xf>
  </cellXfs>
  <cellStyles count="3653">
    <cellStyle name="[StdExit()]" xfId="822"/>
    <cellStyle name="[StdExit()] 2" xfId="823"/>
    <cellStyle name="[StdExit()] 2 2" xfId="824"/>
    <cellStyle name="[StdExit()] 3" xfId="825"/>
    <cellStyle name="[StdExit()]_NTS_2_transport i łącz" xfId="826"/>
    <cellStyle name="20% — akcent 1" xfId="25" builtinId="30" customBuiltin="1"/>
    <cellStyle name="20% - akcent 1 10" xfId="360"/>
    <cellStyle name="20% - akcent 1 10 2" xfId="511"/>
    <cellStyle name="20% - akcent 1 11" xfId="374"/>
    <cellStyle name="20% - akcent 1 11 2" xfId="525"/>
    <cellStyle name="20% - akcent 1 12" xfId="389"/>
    <cellStyle name="20% - akcent 1 12 2" xfId="540"/>
    <cellStyle name="20% - akcent 1 13" xfId="406"/>
    <cellStyle name="20% - akcent 1 13 2" xfId="555"/>
    <cellStyle name="20% - akcent 1 14" xfId="421"/>
    <cellStyle name="20% - akcent 1 14 2" xfId="455"/>
    <cellStyle name="20% - akcent 1 14 3" xfId="571"/>
    <cellStyle name="20% - akcent 1 2" xfId="79"/>
    <cellStyle name="20% - akcent 1 2 2" xfId="106"/>
    <cellStyle name="20% - akcent 1 2 2 2" xfId="573"/>
    <cellStyle name="20% - akcent 1 2 2 3" xfId="572"/>
    <cellStyle name="20% - akcent 1 2 3" xfId="481"/>
    <cellStyle name="20% - akcent 1 2 4" xfId="827"/>
    <cellStyle name="20% - akcent 1 3" xfId="221"/>
    <cellStyle name="20% - akcent 1 4" xfId="291"/>
    <cellStyle name="20% - akcent 1 5" xfId="305"/>
    <cellStyle name="20% - akcent 1 6" xfId="319"/>
    <cellStyle name="20% - akcent 1 7" xfId="333"/>
    <cellStyle name="20% - akcent 1 8" xfId="105"/>
    <cellStyle name="20% - akcent 1 9" xfId="351"/>
    <cellStyle name="20% - akcent 1 9 2" xfId="502"/>
    <cellStyle name="20% — akcent 2" xfId="29" builtinId="34" customBuiltin="1"/>
    <cellStyle name="20% - akcent 2 10" xfId="362"/>
    <cellStyle name="20% - akcent 2 10 2" xfId="513"/>
    <cellStyle name="20% - akcent 2 11" xfId="376"/>
    <cellStyle name="20% - akcent 2 11 2" xfId="527"/>
    <cellStyle name="20% - akcent 2 12" xfId="391"/>
    <cellStyle name="20% - akcent 2 12 2" xfId="542"/>
    <cellStyle name="20% - akcent 2 13" xfId="408"/>
    <cellStyle name="20% - akcent 2 13 2" xfId="557"/>
    <cellStyle name="20% - akcent 2 14" xfId="423"/>
    <cellStyle name="20% - akcent 2 14 2" xfId="459"/>
    <cellStyle name="20% - akcent 2 14 3" xfId="574"/>
    <cellStyle name="20% - akcent 2 2" xfId="83"/>
    <cellStyle name="20% - akcent 2 2 2" xfId="108"/>
    <cellStyle name="20% - akcent 2 2 2 2" xfId="576"/>
    <cellStyle name="20% - akcent 2 2 2 3" xfId="575"/>
    <cellStyle name="20% - akcent 2 2 3" xfId="483"/>
    <cellStyle name="20% - akcent 2 2 4" xfId="828"/>
    <cellStyle name="20% - akcent 2 3" xfId="223"/>
    <cellStyle name="20% - akcent 2 4" xfId="293"/>
    <cellStyle name="20% - akcent 2 5" xfId="307"/>
    <cellStyle name="20% - akcent 2 6" xfId="321"/>
    <cellStyle name="20% - akcent 2 7" xfId="335"/>
    <cellStyle name="20% - akcent 2 8" xfId="107"/>
    <cellStyle name="20% - akcent 2 9" xfId="350"/>
    <cellStyle name="20% - akcent 2 9 2" xfId="501"/>
    <cellStyle name="20% — akcent 3" xfId="33" builtinId="38" customBuiltin="1"/>
    <cellStyle name="20% - akcent 3 10" xfId="364"/>
    <cellStyle name="20% - akcent 3 10 2" xfId="515"/>
    <cellStyle name="20% - akcent 3 11" xfId="378"/>
    <cellStyle name="20% - akcent 3 11 2" xfId="529"/>
    <cellStyle name="20% - akcent 3 12" xfId="393"/>
    <cellStyle name="20% - akcent 3 12 2" xfId="544"/>
    <cellStyle name="20% - akcent 3 13" xfId="410"/>
    <cellStyle name="20% - akcent 3 13 2" xfId="559"/>
    <cellStyle name="20% - akcent 3 14" xfId="425"/>
    <cellStyle name="20% - akcent 3 14 2" xfId="463"/>
    <cellStyle name="20% - akcent 3 14 3" xfId="577"/>
    <cellStyle name="20% - akcent 3 2" xfId="87"/>
    <cellStyle name="20% - akcent 3 2 2" xfId="110"/>
    <cellStyle name="20% - akcent 3 2 2 2" xfId="579"/>
    <cellStyle name="20% - akcent 3 2 2 3" xfId="578"/>
    <cellStyle name="20% - akcent 3 2 3" xfId="485"/>
    <cellStyle name="20% - akcent 3 2 4" xfId="829"/>
    <cellStyle name="20% - akcent 3 3" xfId="225"/>
    <cellStyle name="20% - akcent 3 4" xfId="295"/>
    <cellStyle name="20% - akcent 3 5" xfId="309"/>
    <cellStyle name="20% - akcent 3 6" xfId="323"/>
    <cellStyle name="20% - akcent 3 7" xfId="337"/>
    <cellStyle name="20% - akcent 3 8" xfId="109"/>
    <cellStyle name="20% - akcent 3 9" xfId="355"/>
    <cellStyle name="20% - akcent 3 9 2" xfId="506"/>
    <cellStyle name="20% — akcent 4" xfId="37" builtinId="42" customBuiltin="1"/>
    <cellStyle name="20% - akcent 4 10" xfId="366"/>
    <cellStyle name="20% - akcent 4 10 2" xfId="517"/>
    <cellStyle name="20% - akcent 4 11" xfId="380"/>
    <cellStyle name="20% - akcent 4 11 2" xfId="531"/>
    <cellStyle name="20% - akcent 4 12" xfId="395"/>
    <cellStyle name="20% - akcent 4 12 2" xfId="546"/>
    <cellStyle name="20% - akcent 4 13" xfId="412"/>
    <cellStyle name="20% - akcent 4 13 2" xfId="561"/>
    <cellStyle name="20% - akcent 4 14" xfId="427"/>
    <cellStyle name="20% - akcent 4 14 2" xfId="467"/>
    <cellStyle name="20% - akcent 4 14 3" xfId="580"/>
    <cellStyle name="20% - akcent 4 2" xfId="91"/>
    <cellStyle name="20% - akcent 4 2 2" xfId="112"/>
    <cellStyle name="20% - akcent 4 2 2 2" xfId="582"/>
    <cellStyle name="20% - akcent 4 2 2 3" xfId="581"/>
    <cellStyle name="20% - akcent 4 2 3" xfId="487"/>
    <cellStyle name="20% - akcent 4 2 4" xfId="830"/>
    <cellStyle name="20% - akcent 4 3" xfId="227"/>
    <cellStyle name="20% - akcent 4 4" xfId="297"/>
    <cellStyle name="20% - akcent 4 5" xfId="311"/>
    <cellStyle name="20% - akcent 4 6" xfId="325"/>
    <cellStyle name="20% - akcent 4 7" xfId="339"/>
    <cellStyle name="20% - akcent 4 8" xfId="111"/>
    <cellStyle name="20% - akcent 4 9" xfId="356"/>
    <cellStyle name="20% - akcent 4 9 2" xfId="507"/>
    <cellStyle name="20% — akcent 5" xfId="41" builtinId="46" customBuiltin="1"/>
    <cellStyle name="20% - akcent 5 10" xfId="368"/>
    <cellStyle name="20% - akcent 5 10 2" xfId="519"/>
    <cellStyle name="20% - akcent 5 11" xfId="382"/>
    <cellStyle name="20% - akcent 5 11 2" xfId="533"/>
    <cellStyle name="20% - akcent 5 12" xfId="397"/>
    <cellStyle name="20% - akcent 5 12 2" xfId="548"/>
    <cellStyle name="20% - akcent 5 13" xfId="414"/>
    <cellStyle name="20% - akcent 5 13 2" xfId="563"/>
    <cellStyle name="20% - akcent 5 14" xfId="429"/>
    <cellStyle name="20% - akcent 5 14 2" xfId="471"/>
    <cellStyle name="20% - akcent 5 14 3" xfId="583"/>
    <cellStyle name="20% - akcent 5 2" xfId="95"/>
    <cellStyle name="20% - akcent 5 2 2" xfId="114"/>
    <cellStyle name="20% - akcent 5 2 2 2" xfId="585"/>
    <cellStyle name="20% - akcent 5 2 2 3" xfId="584"/>
    <cellStyle name="20% - akcent 5 2 3" xfId="489"/>
    <cellStyle name="20% - akcent 5 2 4" xfId="831"/>
    <cellStyle name="20% - akcent 5 3" xfId="229"/>
    <cellStyle name="20% - akcent 5 4" xfId="299"/>
    <cellStyle name="20% - akcent 5 5" xfId="313"/>
    <cellStyle name="20% - akcent 5 6" xfId="327"/>
    <cellStyle name="20% - akcent 5 7" xfId="341"/>
    <cellStyle name="20% - akcent 5 8" xfId="113"/>
    <cellStyle name="20% - akcent 5 9" xfId="347"/>
    <cellStyle name="20% - akcent 5 9 2" xfId="498"/>
    <cellStyle name="20% — akcent 6" xfId="45" builtinId="50" customBuiltin="1"/>
    <cellStyle name="20% - akcent 6 10" xfId="370"/>
    <cellStyle name="20% - akcent 6 10 2" xfId="521"/>
    <cellStyle name="20% - akcent 6 11" xfId="384"/>
    <cellStyle name="20% - akcent 6 11 2" xfId="535"/>
    <cellStyle name="20% - akcent 6 12" xfId="399"/>
    <cellStyle name="20% - akcent 6 12 2" xfId="550"/>
    <cellStyle name="20% - akcent 6 13" xfId="416"/>
    <cellStyle name="20% - akcent 6 13 2" xfId="565"/>
    <cellStyle name="20% - akcent 6 14" xfId="431"/>
    <cellStyle name="20% - akcent 6 14 2" xfId="475"/>
    <cellStyle name="20% - akcent 6 14 3" xfId="586"/>
    <cellStyle name="20% - akcent 6 2" xfId="99"/>
    <cellStyle name="20% - akcent 6 2 2" xfId="116"/>
    <cellStyle name="20% - akcent 6 2 2 2" xfId="588"/>
    <cellStyle name="20% - akcent 6 2 2 3" xfId="587"/>
    <cellStyle name="20% - akcent 6 2 3" xfId="491"/>
    <cellStyle name="20% - akcent 6 2 4" xfId="832"/>
    <cellStyle name="20% - akcent 6 3" xfId="231"/>
    <cellStyle name="20% - akcent 6 4" xfId="301"/>
    <cellStyle name="20% - akcent 6 5" xfId="315"/>
    <cellStyle name="20% - akcent 6 6" xfId="329"/>
    <cellStyle name="20% - akcent 6 7" xfId="343"/>
    <cellStyle name="20% - akcent 6 8" xfId="115"/>
    <cellStyle name="20% - akcent 6 9" xfId="346"/>
    <cellStyle name="20% - akcent 6 9 2" xfId="497"/>
    <cellStyle name="40% — akcent 1" xfId="26" builtinId="31" customBuiltin="1"/>
    <cellStyle name="40% - akcent 1 10" xfId="361"/>
    <cellStyle name="40% - akcent 1 10 2" xfId="512"/>
    <cellStyle name="40% - akcent 1 11" xfId="375"/>
    <cellStyle name="40% - akcent 1 11 2" xfId="526"/>
    <cellStyle name="40% - akcent 1 12" xfId="390"/>
    <cellStyle name="40% - akcent 1 12 2" xfId="541"/>
    <cellStyle name="40% - akcent 1 13" xfId="407"/>
    <cellStyle name="40% - akcent 1 13 2" xfId="556"/>
    <cellStyle name="40% - akcent 1 14" xfId="422"/>
    <cellStyle name="40% - akcent 1 14 2" xfId="456"/>
    <cellStyle name="40% - akcent 1 14 3" xfId="589"/>
    <cellStyle name="40% - akcent 1 2" xfId="80"/>
    <cellStyle name="40% - akcent 1 2 2" xfId="118"/>
    <cellStyle name="40% - akcent 1 2 2 2" xfId="591"/>
    <cellStyle name="40% - akcent 1 2 2 3" xfId="590"/>
    <cellStyle name="40% - akcent 1 2 3" xfId="482"/>
    <cellStyle name="40% - akcent 1 2 4" xfId="833"/>
    <cellStyle name="40% - akcent 1 3" xfId="222"/>
    <cellStyle name="40% - akcent 1 4" xfId="292"/>
    <cellStyle name="40% - akcent 1 5" xfId="306"/>
    <cellStyle name="40% - akcent 1 6" xfId="320"/>
    <cellStyle name="40% - akcent 1 7" xfId="334"/>
    <cellStyle name="40% - akcent 1 8" xfId="117"/>
    <cellStyle name="40% - akcent 1 9" xfId="354"/>
    <cellStyle name="40% - akcent 1 9 2" xfId="505"/>
    <cellStyle name="40% — akcent 2" xfId="30" builtinId="35" customBuiltin="1"/>
    <cellStyle name="40% - akcent 2 10" xfId="363"/>
    <cellStyle name="40% - akcent 2 10 2" xfId="514"/>
    <cellStyle name="40% - akcent 2 11" xfId="377"/>
    <cellStyle name="40% - akcent 2 11 2" xfId="528"/>
    <cellStyle name="40% - akcent 2 12" xfId="392"/>
    <cellStyle name="40% - akcent 2 12 2" xfId="543"/>
    <cellStyle name="40% - akcent 2 13" xfId="409"/>
    <cellStyle name="40% - akcent 2 13 2" xfId="558"/>
    <cellStyle name="40% - akcent 2 14" xfId="424"/>
    <cellStyle name="40% - akcent 2 14 2" xfId="460"/>
    <cellStyle name="40% - akcent 2 14 3" xfId="592"/>
    <cellStyle name="40% - akcent 2 2" xfId="84"/>
    <cellStyle name="40% - akcent 2 2 2" xfId="120"/>
    <cellStyle name="40% - akcent 2 2 2 2" xfId="594"/>
    <cellStyle name="40% - akcent 2 2 2 3" xfId="593"/>
    <cellStyle name="40% - akcent 2 2 3" xfId="484"/>
    <cellStyle name="40% - akcent 2 2 4" xfId="834"/>
    <cellStyle name="40% - akcent 2 3" xfId="224"/>
    <cellStyle name="40% - akcent 2 4" xfId="294"/>
    <cellStyle name="40% - akcent 2 5" xfId="308"/>
    <cellStyle name="40% - akcent 2 6" xfId="322"/>
    <cellStyle name="40% - akcent 2 7" xfId="336"/>
    <cellStyle name="40% - akcent 2 8" xfId="119"/>
    <cellStyle name="40% - akcent 2 9" xfId="357"/>
    <cellStyle name="40% - akcent 2 9 2" xfId="508"/>
    <cellStyle name="40% — akcent 3" xfId="34" builtinId="39" customBuiltin="1"/>
    <cellStyle name="40% - akcent 3 10" xfId="365"/>
    <cellStyle name="40% - akcent 3 10 2" xfId="516"/>
    <cellStyle name="40% - akcent 3 11" xfId="379"/>
    <cellStyle name="40% - akcent 3 11 2" xfId="530"/>
    <cellStyle name="40% - akcent 3 12" xfId="394"/>
    <cellStyle name="40% - akcent 3 12 2" xfId="545"/>
    <cellStyle name="40% - akcent 3 13" xfId="411"/>
    <cellStyle name="40% - akcent 3 13 2" xfId="560"/>
    <cellStyle name="40% - akcent 3 14" xfId="426"/>
    <cellStyle name="40% - akcent 3 14 2" xfId="464"/>
    <cellStyle name="40% - akcent 3 14 3" xfId="595"/>
    <cellStyle name="40% - akcent 3 2" xfId="88"/>
    <cellStyle name="40% - akcent 3 2 2" xfId="122"/>
    <cellStyle name="40% - akcent 3 2 2 2" xfId="597"/>
    <cellStyle name="40% - akcent 3 2 2 3" xfId="596"/>
    <cellStyle name="40% - akcent 3 2 3" xfId="486"/>
    <cellStyle name="40% - akcent 3 2 4" xfId="835"/>
    <cellStyle name="40% - akcent 3 3" xfId="226"/>
    <cellStyle name="40% - akcent 3 4" xfId="296"/>
    <cellStyle name="40% - akcent 3 5" xfId="310"/>
    <cellStyle name="40% - akcent 3 6" xfId="324"/>
    <cellStyle name="40% - akcent 3 7" xfId="338"/>
    <cellStyle name="40% - akcent 3 8" xfId="121"/>
    <cellStyle name="40% - akcent 3 9" xfId="349"/>
    <cellStyle name="40% - akcent 3 9 2" xfId="500"/>
    <cellStyle name="40% — akcent 4" xfId="38" builtinId="43" customBuiltin="1"/>
    <cellStyle name="40% - akcent 4 10" xfId="367"/>
    <cellStyle name="40% - akcent 4 10 2" xfId="518"/>
    <cellStyle name="40% - akcent 4 11" xfId="381"/>
    <cellStyle name="40% - akcent 4 11 2" xfId="532"/>
    <cellStyle name="40% - akcent 4 12" xfId="396"/>
    <cellStyle name="40% - akcent 4 12 2" xfId="547"/>
    <cellStyle name="40% - akcent 4 13" xfId="413"/>
    <cellStyle name="40% - akcent 4 13 2" xfId="562"/>
    <cellStyle name="40% - akcent 4 14" xfId="428"/>
    <cellStyle name="40% - akcent 4 14 2" xfId="468"/>
    <cellStyle name="40% - akcent 4 14 3" xfId="598"/>
    <cellStyle name="40% - akcent 4 2" xfId="92"/>
    <cellStyle name="40% - akcent 4 2 2" xfId="124"/>
    <cellStyle name="40% - akcent 4 2 2 2" xfId="600"/>
    <cellStyle name="40% - akcent 4 2 2 3" xfId="599"/>
    <cellStyle name="40% - akcent 4 2 3" xfId="488"/>
    <cellStyle name="40% - akcent 4 2 4" xfId="836"/>
    <cellStyle name="40% - akcent 4 3" xfId="228"/>
    <cellStyle name="40% - akcent 4 4" xfId="298"/>
    <cellStyle name="40% - akcent 4 5" xfId="312"/>
    <cellStyle name="40% - akcent 4 6" xfId="326"/>
    <cellStyle name="40% - akcent 4 7" xfId="340"/>
    <cellStyle name="40% - akcent 4 8" xfId="123"/>
    <cellStyle name="40% - akcent 4 9" xfId="353"/>
    <cellStyle name="40% - akcent 4 9 2" xfId="504"/>
    <cellStyle name="40% — akcent 5" xfId="42" builtinId="47" customBuiltin="1"/>
    <cellStyle name="40% - akcent 5 10" xfId="369"/>
    <cellStyle name="40% - akcent 5 10 2" xfId="520"/>
    <cellStyle name="40% - akcent 5 11" xfId="383"/>
    <cellStyle name="40% - akcent 5 11 2" xfId="534"/>
    <cellStyle name="40% - akcent 5 12" xfId="398"/>
    <cellStyle name="40% - akcent 5 12 2" xfId="549"/>
    <cellStyle name="40% - akcent 5 13" xfId="415"/>
    <cellStyle name="40% - akcent 5 13 2" xfId="564"/>
    <cellStyle name="40% - akcent 5 14" xfId="430"/>
    <cellStyle name="40% - akcent 5 14 2" xfId="472"/>
    <cellStyle name="40% - akcent 5 14 3" xfId="601"/>
    <cellStyle name="40% - akcent 5 2" xfId="96"/>
    <cellStyle name="40% - akcent 5 2 2" xfId="126"/>
    <cellStyle name="40% - akcent 5 2 2 2" xfId="603"/>
    <cellStyle name="40% - akcent 5 2 2 3" xfId="602"/>
    <cellStyle name="40% - akcent 5 2 3" xfId="490"/>
    <cellStyle name="40% - akcent 5 2 4" xfId="837"/>
    <cellStyle name="40% - akcent 5 3" xfId="230"/>
    <cellStyle name="40% - akcent 5 4" xfId="300"/>
    <cellStyle name="40% - akcent 5 5" xfId="314"/>
    <cellStyle name="40% - akcent 5 6" xfId="328"/>
    <cellStyle name="40% - akcent 5 7" xfId="342"/>
    <cellStyle name="40% - akcent 5 8" xfId="125"/>
    <cellStyle name="40% - akcent 5 9" xfId="348"/>
    <cellStyle name="40% - akcent 5 9 2" xfId="499"/>
    <cellStyle name="40% — akcent 6" xfId="46" builtinId="51" customBuiltin="1"/>
    <cellStyle name="40% - akcent 6 10" xfId="371"/>
    <cellStyle name="40% - akcent 6 10 2" xfId="522"/>
    <cellStyle name="40% - akcent 6 11" xfId="385"/>
    <cellStyle name="40% - akcent 6 11 2" xfId="536"/>
    <cellStyle name="40% - akcent 6 12" xfId="400"/>
    <cellStyle name="40% - akcent 6 12 2" xfId="551"/>
    <cellStyle name="40% - akcent 6 13" xfId="417"/>
    <cellStyle name="40% - akcent 6 13 2" xfId="566"/>
    <cellStyle name="40% - akcent 6 14" xfId="432"/>
    <cellStyle name="40% - akcent 6 14 2" xfId="476"/>
    <cellStyle name="40% - akcent 6 14 3" xfId="604"/>
    <cellStyle name="40% - akcent 6 2" xfId="100"/>
    <cellStyle name="40% - akcent 6 2 2" xfId="128"/>
    <cellStyle name="40% - akcent 6 2 2 2" xfId="606"/>
    <cellStyle name="40% - akcent 6 2 2 3" xfId="605"/>
    <cellStyle name="40% - akcent 6 2 3" xfId="492"/>
    <cellStyle name="40% - akcent 6 2 4" xfId="838"/>
    <cellStyle name="40% - akcent 6 3" xfId="232"/>
    <cellStyle name="40% - akcent 6 4" xfId="302"/>
    <cellStyle name="40% - akcent 6 5" xfId="316"/>
    <cellStyle name="40% - akcent 6 6" xfId="330"/>
    <cellStyle name="40% - akcent 6 7" xfId="344"/>
    <cellStyle name="40% - akcent 6 8" xfId="127"/>
    <cellStyle name="40% - akcent 6 9" xfId="352"/>
    <cellStyle name="40% - akcent 6 9 2" xfId="503"/>
    <cellStyle name="60% — akcent 1" xfId="27" builtinId="32" customBuiltin="1"/>
    <cellStyle name="60% - akcent 1 2" xfId="81"/>
    <cellStyle name="60% - akcent 1 2 2" xfId="130"/>
    <cellStyle name="60% - akcent 1 2 2 2" xfId="608"/>
    <cellStyle name="60% - akcent 1 2 2 3" xfId="607"/>
    <cellStyle name="60% - akcent 1 2 3" xfId="609"/>
    <cellStyle name="60% - akcent 1 2 4" xfId="839"/>
    <cellStyle name="60% - akcent 1 3" xfId="129"/>
    <cellStyle name="60% - akcent 1 4" xfId="457"/>
    <cellStyle name="60% — akcent 2" xfId="31" builtinId="36" customBuiltin="1"/>
    <cellStyle name="60% - akcent 2 2" xfId="85"/>
    <cellStyle name="60% - akcent 2 2 2" xfId="132"/>
    <cellStyle name="60% - akcent 2 2 2 2" xfId="611"/>
    <cellStyle name="60% - akcent 2 2 2 3" xfId="610"/>
    <cellStyle name="60% - akcent 2 2 3" xfId="612"/>
    <cellStyle name="60% - akcent 2 2 4" xfId="840"/>
    <cellStyle name="60% - akcent 2 3" xfId="131"/>
    <cellStyle name="60% - akcent 2 4" xfId="461"/>
    <cellStyle name="60% — akcent 3" xfId="35" builtinId="40" customBuiltin="1"/>
    <cellStyle name="60% - akcent 3 2" xfId="89"/>
    <cellStyle name="60% - akcent 3 2 2" xfId="134"/>
    <cellStyle name="60% - akcent 3 2 2 2" xfId="614"/>
    <cellStyle name="60% - akcent 3 2 2 3" xfId="613"/>
    <cellStyle name="60% - akcent 3 2 3" xfId="615"/>
    <cellStyle name="60% - akcent 3 2 4" xfId="841"/>
    <cellStyle name="60% - akcent 3 3" xfId="133"/>
    <cellStyle name="60% - akcent 3 4" xfId="465"/>
    <cellStyle name="60% — akcent 4" xfId="39" builtinId="44" customBuiltin="1"/>
    <cellStyle name="60% - akcent 4 2" xfId="93"/>
    <cellStyle name="60% - akcent 4 2 2" xfId="136"/>
    <cellStyle name="60% - akcent 4 2 2 2" xfId="617"/>
    <cellStyle name="60% - akcent 4 2 2 3" xfId="616"/>
    <cellStyle name="60% - akcent 4 2 3" xfId="618"/>
    <cellStyle name="60% - akcent 4 2 4" xfId="842"/>
    <cellStyle name="60% - akcent 4 3" xfId="135"/>
    <cellStyle name="60% - akcent 4 4" xfId="469"/>
    <cellStyle name="60% — akcent 5" xfId="43" builtinId="48" customBuiltin="1"/>
    <cellStyle name="60% - akcent 5 2" xfId="97"/>
    <cellStyle name="60% - akcent 5 2 2" xfId="138"/>
    <cellStyle name="60% - akcent 5 2 2 2" xfId="620"/>
    <cellStyle name="60% - akcent 5 2 2 3" xfId="619"/>
    <cellStyle name="60% - akcent 5 2 3" xfId="621"/>
    <cellStyle name="60% - akcent 5 2 4" xfId="843"/>
    <cellStyle name="60% - akcent 5 3" xfId="137"/>
    <cellStyle name="60% - akcent 5 4" xfId="473"/>
    <cellStyle name="60% — akcent 6" xfId="47" builtinId="52" customBuiltin="1"/>
    <cellStyle name="60% - akcent 6 2" xfId="101"/>
    <cellStyle name="60% - akcent 6 2 2" xfId="140"/>
    <cellStyle name="60% - akcent 6 2 2 2" xfId="623"/>
    <cellStyle name="60% - akcent 6 2 2 3" xfId="622"/>
    <cellStyle name="60% - akcent 6 2 3" xfId="624"/>
    <cellStyle name="60% - akcent 6 2 4" xfId="844"/>
    <cellStyle name="60% - akcent 6 3" xfId="139"/>
    <cellStyle name="60% - akcent 6 4" xfId="477"/>
    <cellStyle name="a" xfId="799"/>
    <cellStyle name="a 2" xfId="809"/>
    <cellStyle name="a1" xfId="2"/>
    <cellStyle name="a1 2" xfId="626"/>
    <cellStyle name="a1 3" xfId="627"/>
    <cellStyle name="a1 4" xfId="625"/>
    <cellStyle name="Accent1 - 20%" xfId="845"/>
    <cellStyle name="Accent1 - 40%" xfId="846"/>
    <cellStyle name="Accent1 - 60%" xfId="847"/>
    <cellStyle name="Accent2 - 20%" xfId="848"/>
    <cellStyle name="Accent2 - 40%" xfId="849"/>
    <cellStyle name="Accent2 - 60%" xfId="850"/>
    <cellStyle name="Accent3 - 20%" xfId="851"/>
    <cellStyle name="Accent3 - 40%" xfId="852"/>
    <cellStyle name="Accent3 - 60%" xfId="853"/>
    <cellStyle name="Accent4 - 20%" xfId="854"/>
    <cellStyle name="Accent4 - 40%" xfId="855"/>
    <cellStyle name="Accent4 - 60%" xfId="856"/>
    <cellStyle name="Accent5 - 20%" xfId="857"/>
    <cellStyle name="Accent5 - 40%" xfId="858"/>
    <cellStyle name="Accent5 - 60%" xfId="859"/>
    <cellStyle name="Accent6 - 20%" xfId="860"/>
    <cellStyle name="Accent6 - 40%" xfId="861"/>
    <cellStyle name="Accent6 - 60%" xfId="862"/>
    <cellStyle name="Akcent 1" xfId="24" builtinId="29" customBuiltin="1"/>
    <cellStyle name="Akcent 1 2" xfId="78"/>
    <cellStyle name="Akcent 1 2 2" xfId="142"/>
    <cellStyle name="Akcent 1 2 2 2" xfId="630"/>
    <cellStyle name="Akcent 1 2 2 3" xfId="629"/>
    <cellStyle name="Akcent 1 2 3" xfId="631"/>
    <cellStyle name="Akcent 1 2 4" xfId="863"/>
    <cellStyle name="Akcent 1 3" xfId="141"/>
    <cellStyle name="Akcent 1 3 2" xfId="864"/>
    <cellStyle name="Akcent 1 4" xfId="454"/>
    <cellStyle name="Akcent 1 4 2" xfId="628"/>
    <cellStyle name="Akcent 2" xfId="28" builtinId="33" customBuiltin="1"/>
    <cellStyle name="Akcent 2 2" xfId="82"/>
    <cellStyle name="Akcent 2 2 2" xfId="144"/>
    <cellStyle name="Akcent 2 2 2 2" xfId="634"/>
    <cellStyle name="Akcent 2 2 2 3" xfId="633"/>
    <cellStyle name="Akcent 2 2 3" xfId="635"/>
    <cellStyle name="Akcent 2 2 4" xfId="865"/>
    <cellStyle name="Akcent 2 3" xfId="143"/>
    <cellStyle name="Akcent 2 3 2" xfId="866"/>
    <cellStyle name="Akcent 2 4" xfId="458"/>
    <cellStyle name="Akcent 2 4 2" xfId="632"/>
    <cellStyle name="Akcent 3" xfId="32" builtinId="37" customBuiltin="1"/>
    <cellStyle name="Akcent 3 2" xfId="86"/>
    <cellStyle name="Akcent 3 2 2" xfId="146"/>
    <cellStyle name="Akcent 3 2 2 2" xfId="638"/>
    <cellStyle name="Akcent 3 2 2 3" xfId="637"/>
    <cellStyle name="Akcent 3 2 3" xfId="639"/>
    <cellStyle name="Akcent 3 2 4" xfId="867"/>
    <cellStyle name="Akcent 3 3" xfId="145"/>
    <cellStyle name="Akcent 3 3 2" xfId="868"/>
    <cellStyle name="Akcent 3 4" xfId="462"/>
    <cellStyle name="Akcent 3 4 2" xfId="636"/>
    <cellStyle name="Akcent 4" xfId="36" builtinId="41" customBuiltin="1"/>
    <cellStyle name="Akcent 4 2" xfId="90"/>
    <cellStyle name="Akcent 4 2 2" xfId="148"/>
    <cellStyle name="Akcent 4 2 2 2" xfId="642"/>
    <cellStyle name="Akcent 4 2 2 3" xfId="641"/>
    <cellStyle name="Akcent 4 2 3" xfId="643"/>
    <cellStyle name="Akcent 4 2 4" xfId="869"/>
    <cellStyle name="Akcent 4 3" xfId="147"/>
    <cellStyle name="Akcent 4 3 2" xfId="870"/>
    <cellStyle name="Akcent 4 4" xfId="466"/>
    <cellStyle name="Akcent 4 4 2" xfId="640"/>
    <cellStyle name="Akcent 5" xfId="40" builtinId="45" customBuiltin="1"/>
    <cellStyle name="Akcent 5 2" xfId="94"/>
    <cellStyle name="Akcent 5 2 2" xfId="150"/>
    <cellStyle name="Akcent 5 2 2 2" xfId="646"/>
    <cellStyle name="Akcent 5 2 2 3" xfId="645"/>
    <cellStyle name="Akcent 5 2 3" xfId="647"/>
    <cellStyle name="Akcent 5 2 4" xfId="871"/>
    <cellStyle name="Akcent 5 3" xfId="149"/>
    <cellStyle name="Akcent 5 3 2" xfId="872"/>
    <cellStyle name="Akcent 5 4" xfId="470"/>
    <cellStyle name="Akcent 5 4 2" xfId="644"/>
    <cellStyle name="Akcent 6" xfId="44" builtinId="49" customBuiltin="1"/>
    <cellStyle name="Akcent 6 2" xfId="98"/>
    <cellStyle name="Akcent 6 2 2" xfId="152"/>
    <cellStyle name="Akcent 6 2 2 2" xfId="650"/>
    <cellStyle name="Akcent 6 2 2 3" xfId="649"/>
    <cellStyle name="Akcent 6 2 3" xfId="651"/>
    <cellStyle name="Akcent 6 2 4" xfId="873"/>
    <cellStyle name="Akcent 6 3" xfId="151"/>
    <cellStyle name="Akcent 6 3 2" xfId="874"/>
    <cellStyle name="Akcent 6 4" xfId="474"/>
    <cellStyle name="Akcent 6 4 2" xfId="648"/>
    <cellStyle name="ANGLIK" xfId="5"/>
    <cellStyle name="cell" xfId="214"/>
    <cellStyle name="cell 10" xfId="1436"/>
    <cellStyle name="cell 10 2" xfId="2445"/>
    <cellStyle name="cell 11" xfId="1410"/>
    <cellStyle name="cell 11 2" xfId="2419"/>
    <cellStyle name="cell 12" xfId="1441"/>
    <cellStyle name="cell 12 2" xfId="2450"/>
    <cellStyle name="cell 13" xfId="1404"/>
    <cellStyle name="cell 13 2" xfId="2413"/>
    <cellStyle name="cell 14" xfId="1425"/>
    <cellStyle name="cell 14 2" xfId="2434"/>
    <cellStyle name="cell 15" xfId="1401"/>
    <cellStyle name="cell 15 2" xfId="2410"/>
    <cellStyle name="cell 16" xfId="1450"/>
    <cellStyle name="cell 17" xfId="1946"/>
    <cellStyle name="cell 18" xfId="2993"/>
    <cellStyle name="cell 19" xfId="2989"/>
    <cellStyle name="cell 2" xfId="875"/>
    <cellStyle name="cell 2 2" xfId="1964"/>
    <cellStyle name="cell 20" xfId="2992"/>
    <cellStyle name="cell 21" xfId="3038"/>
    <cellStyle name="cell 22" xfId="3006"/>
    <cellStyle name="cell 23" xfId="3082"/>
    <cellStyle name="cell 24" xfId="3020"/>
    <cellStyle name="cell 3" xfId="986"/>
    <cellStyle name="cell 3 2" xfId="2001"/>
    <cellStyle name="cell 4" xfId="973"/>
    <cellStyle name="cell 4 2" xfId="1988"/>
    <cellStyle name="cell 5" xfId="1400"/>
    <cellStyle name="cell 6" xfId="1427"/>
    <cellStyle name="cell 6 2" xfId="2436"/>
    <cellStyle name="cell 7" xfId="1420"/>
    <cellStyle name="cell 7 2" xfId="2429"/>
    <cellStyle name="cell 8" xfId="1426"/>
    <cellStyle name="cell 8 2" xfId="2435"/>
    <cellStyle name="cell 9" xfId="1415"/>
    <cellStyle name="cell 9 2" xfId="2424"/>
    <cellStyle name="Dane wejściowe" xfId="15" builtinId="20" customBuiltin="1"/>
    <cellStyle name="Dane wejściowe 2" xfId="69"/>
    <cellStyle name="Dane wejściowe 2 10" xfId="977"/>
    <cellStyle name="Dane wejściowe 2 10 2" xfId="1992"/>
    <cellStyle name="Dane wejściowe 2 11" xfId="999"/>
    <cellStyle name="Dane wejściowe 2 11 2" xfId="2014"/>
    <cellStyle name="Dane wejściowe 2 12" xfId="972"/>
    <cellStyle name="Dane wejściowe 2 12 2" xfId="1987"/>
    <cellStyle name="Dane wejściowe 2 13" xfId="1424"/>
    <cellStyle name="Dane wejściowe 2 13 2" xfId="2433"/>
    <cellStyle name="Dane wejściowe 2 14" xfId="1428"/>
    <cellStyle name="Dane wejściowe 2 14 2" xfId="2437"/>
    <cellStyle name="Dane wejściowe 2 15" xfId="1419"/>
    <cellStyle name="Dane wejściowe 2 15 2" xfId="2428"/>
    <cellStyle name="Dane wejściowe 2 16" xfId="1432"/>
    <cellStyle name="Dane wejściowe 2 16 2" xfId="2441"/>
    <cellStyle name="Dane wejściowe 2 17" xfId="1414"/>
    <cellStyle name="Dane wejściowe 2 17 2" xfId="2423"/>
    <cellStyle name="Dane wejściowe 2 18" xfId="1437"/>
    <cellStyle name="Dane wejściowe 2 18 2" xfId="2446"/>
    <cellStyle name="Dane wejściowe 2 19" xfId="1409"/>
    <cellStyle name="Dane wejściowe 2 19 2" xfId="2418"/>
    <cellStyle name="Dane wejściowe 2 2" xfId="154"/>
    <cellStyle name="Dane wejściowe 2 2 2" xfId="654"/>
    <cellStyle name="Dane wejściowe 2 2 3" xfId="653"/>
    <cellStyle name="Dane wejściowe 2 20" xfId="1442"/>
    <cellStyle name="Dane wejściowe 2 20 2" xfId="2451"/>
    <cellStyle name="Dane wejściowe 2 21" xfId="1403"/>
    <cellStyle name="Dane wejściowe 2 21 2" xfId="2412"/>
    <cellStyle name="Dane wejściowe 2 22" xfId="1446"/>
    <cellStyle name="Dane wejściowe 2 22 2" xfId="2455"/>
    <cellStyle name="Dane wejściowe 2 23" xfId="1399"/>
    <cellStyle name="Dane wejściowe 2 23 2" xfId="2409"/>
    <cellStyle name="Dane wejściowe 2 24" xfId="1451"/>
    <cellStyle name="Dane wejściowe 2 25" xfId="2988"/>
    <cellStyle name="Dane wejściowe 2 26" xfId="2994"/>
    <cellStyle name="Dane wejściowe 2 27" xfId="2984"/>
    <cellStyle name="Dane wejściowe 2 28" xfId="2998"/>
    <cellStyle name="Dane wejściowe 2 29" xfId="2980"/>
    <cellStyle name="Dane wejściowe 2 3" xfId="655"/>
    <cellStyle name="Dane wejściowe 2 30" xfId="3002"/>
    <cellStyle name="Dane wejściowe 2 31" xfId="2981"/>
    <cellStyle name="Dane wejściowe 2 32" xfId="3007"/>
    <cellStyle name="Dane wejściowe 2 33" xfId="2991"/>
    <cellStyle name="Dane wejściowe 2 34" xfId="3011"/>
    <cellStyle name="Dane wejściowe 2 35" xfId="2971"/>
    <cellStyle name="Dane wejściowe 2 36" xfId="3016"/>
    <cellStyle name="Dane wejściowe 2 37" xfId="2967"/>
    <cellStyle name="Dane wejściowe 2 38" xfId="3015"/>
    <cellStyle name="Dane wejściowe 2 39" xfId="3081"/>
    <cellStyle name="Dane wejściowe 2 4" xfId="876"/>
    <cellStyle name="Dane wejściowe 2 4 2" xfId="1965"/>
    <cellStyle name="Dane wejściowe 2 40" xfId="3208"/>
    <cellStyle name="Dane wejściowe 2 5" xfId="987"/>
    <cellStyle name="Dane wejściowe 2 5 2" xfId="2002"/>
    <cellStyle name="Dane wejściowe 2 6" xfId="985"/>
    <cellStyle name="Dane wejściowe 2 6 2" xfId="2000"/>
    <cellStyle name="Dane wejściowe 2 7" xfId="991"/>
    <cellStyle name="Dane wejściowe 2 7 2" xfId="2006"/>
    <cellStyle name="Dane wejściowe 2 8" xfId="981"/>
    <cellStyle name="Dane wejściowe 2 8 2" xfId="1996"/>
    <cellStyle name="Dane wejściowe 2 9" xfId="995"/>
    <cellStyle name="Dane wejściowe 2 9 2" xfId="2010"/>
    <cellStyle name="Dane wejściowe 3" xfId="153"/>
    <cellStyle name="Dane wejściowe 3 10" xfId="971"/>
    <cellStyle name="Dane wejściowe 3 10 2" xfId="1986"/>
    <cellStyle name="Dane wejściowe 3 11" xfId="1423"/>
    <cellStyle name="Dane wejściowe 3 11 2" xfId="2432"/>
    <cellStyle name="Dane wejściowe 3 12" xfId="1429"/>
    <cellStyle name="Dane wejściowe 3 12 2" xfId="2438"/>
    <cellStyle name="Dane wejściowe 3 13" xfId="1418"/>
    <cellStyle name="Dane wejściowe 3 13 2" xfId="2427"/>
    <cellStyle name="Dane wejściowe 3 14" xfId="1433"/>
    <cellStyle name="Dane wejściowe 3 14 2" xfId="2442"/>
    <cellStyle name="Dane wejściowe 3 15" xfId="1413"/>
    <cellStyle name="Dane wejściowe 3 15 2" xfId="2422"/>
    <cellStyle name="Dane wejściowe 3 16" xfId="1438"/>
    <cellStyle name="Dane wejściowe 3 16 2" xfId="2447"/>
    <cellStyle name="Dane wejściowe 3 17" xfId="1408"/>
    <cellStyle name="Dane wejściowe 3 17 2" xfId="2417"/>
    <cellStyle name="Dane wejściowe 3 18" xfId="1443"/>
    <cellStyle name="Dane wejściowe 3 18 2" xfId="2452"/>
    <cellStyle name="Dane wejściowe 3 19" xfId="1467"/>
    <cellStyle name="Dane wejściowe 3 19 2" xfId="2471"/>
    <cellStyle name="Dane wejściowe 3 2" xfId="877"/>
    <cellStyle name="Dane wejściowe 3 2 2" xfId="1966"/>
    <cellStyle name="Dane wejściowe 3 20" xfId="1447"/>
    <cellStyle name="Dane wejściowe 3 20 2" xfId="2456"/>
    <cellStyle name="Dane wejściowe 3 21" xfId="1398"/>
    <cellStyle name="Dane wejściowe 3 21 2" xfId="2408"/>
    <cellStyle name="Dane wejściowe 3 22" xfId="1452"/>
    <cellStyle name="Dane wejściowe 3 23" xfId="2987"/>
    <cellStyle name="Dane wejściowe 3 24" xfId="2995"/>
    <cellStyle name="Dane wejściowe 3 25" xfId="2912"/>
    <cellStyle name="Dane wejściowe 3 26" xfId="2999"/>
    <cellStyle name="Dane wejściowe 3 27" xfId="2979"/>
    <cellStyle name="Dane wejściowe 3 28" xfId="3003"/>
    <cellStyle name="Dane wejściowe 3 29" xfId="2976"/>
    <cellStyle name="Dane wejściowe 3 3" xfId="988"/>
    <cellStyle name="Dane wejściowe 3 3 2" xfId="2003"/>
    <cellStyle name="Dane wejściowe 3 30" xfId="3008"/>
    <cellStyle name="Dane wejściowe 3 31" xfId="2990"/>
    <cellStyle name="Dane wejściowe 3 32" xfId="3012"/>
    <cellStyle name="Dane wejściowe 3 33" xfId="2970"/>
    <cellStyle name="Dane wejściowe 3 34" xfId="3017"/>
    <cellStyle name="Dane wejściowe 3 35" xfId="2965"/>
    <cellStyle name="Dane wejściowe 3 36" xfId="3039"/>
    <cellStyle name="Dane wejściowe 3 37" xfId="2964"/>
    <cellStyle name="Dane wejściowe 3 38" xfId="3207"/>
    <cellStyle name="Dane wejściowe 3 4" xfId="984"/>
    <cellStyle name="Dane wejściowe 3 4 2" xfId="1999"/>
    <cellStyle name="Dane wejściowe 3 5" xfId="992"/>
    <cellStyle name="Dane wejściowe 3 5 2" xfId="2007"/>
    <cellStyle name="Dane wejściowe 3 6" xfId="980"/>
    <cellStyle name="Dane wejściowe 3 6 2" xfId="1995"/>
    <cellStyle name="Dane wejściowe 3 7" xfId="996"/>
    <cellStyle name="Dane wejściowe 3 7 2" xfId="2011"/>
    <cellStyle name="Dane wejściowe 3 8" xfId="976"/>
    <cellStyle name="Dane wejściowe 3 8 2" xfId="1991"/>
    <cellStyle name="Dane wejściowe 3 9" xfId="1000"/>
    <cellStyle name="Dane wejściowe 3 9 2" xfId="2015"/>
    <cellStyle name="Dane wejściowe 4" xfId="445"/>
    <cellStyle name="Dane wejściowe 4 2" xfId="652"/>
    <cellStyle name="Dane wyjściowe" xfId="16" builtinId="21" customBuiltin="1"/>
    <cellStyle name="Dane wyjściowe 2" xfId="70"/>
    <cellStyle name="Dane wyjściowe 2 10" xfId="975"/>
    <cellStyle name="Dane wyjściowe 2 10 2" xfId="1990"/>
    <cellStyle name="Dane wyjściowe 2 11" xfId="1001"/>
    <cellStyle name="Dane wyjściowe 2 11 2" xfId="2016"/>
    <cellStyle name="Dane wyjściowe 2 12" xfId="970"/>
    <cellStyle name="Dane wyjściowe 2 12 2" xfId="1985"/>
    <cellStyle name="Dane wyjściowe 2 13" xfId="1422"/>
    <cellStyle name="Dane wyjściowe 2 13 2" xfId="2431"/>
    <cellStyle name="Dane wyjściowe 2 14" xfId="1430"/>
    <cellStyle name="Dane wyjściowe 2 14 2" xfId="2439"/>
    <cellStyle name="Dane wyjściowe 2 15" xfId="1417"/>
    <cellStyle name="Dane wyjściowe 2 15 2" xfId="2426"/>
    <cellStyle name="Dane wyjściowe 2 16" xfId="1434"/>
    <cellStyle name="Dane wyjściowe 2 16 2" xfId="2443"/>
    <cellStyle name="Dane wyjściowe 2 17" xfId="1412"/>
    <cellStyle name="Dane wyjściowe 2 17 2" xfId="2421"/>
    <cellStyle name="Dane wyjściowe 2 18" xfId="1439"/>
    <cellStyle name="Dane wyjściowe 2 18 2" xfId="2448"/>
    <cellStyle name="Dane wyjściowe 2 19" xfId="1406"/>
    <cellStyle name="Dane wyjściowe 2 19 2" xfId="2415"/>
    <cellStyle name="Dane wyjściowe 2 2" xfId="156"/>
    <cellStyle name="Dane wyjściowe 2 2 2" xfId="658"/>
    <cellStyle name="Dane wyjściowe 2 2 3" xfId="657"/>
    <cellStyle name="Dane wyjściowe 2 20" xfId="1444"/>
    <cellStyle name="Dane wyjściowe 2 20 2" xfId="2453"/>
    <cellStyle name="Dane wyjściowe 2 21" xfId="1466"/>
    <cellStyle name="Dane wyjściowe 2 21 2" xfId="2470"/>
    <cellStyle name="Dane wyjściowe 2 22" xfId="1448"/>
    <cellStyle name="Dane wyjściowe 2 22 2" xfId="2457"/>
    <cellStyle name="Dane wyjściowe 2 23" xfId="1397"/>
    <cellStyle name="Dane wyjściowe 2 23 2" xfId="2407"/>
    <cellStyle name="Dane wyjściowe 2 24" xfId="1474"/>
    <cellStyle name="Dane wyjściowe 2 25" xfId="2986"/>
    <cellStyle name="Dane wyjściowe 2 26" xfId="2996"/>
    <cellStyle name="Dane wyjściowe 2 27" xfId="2983"/>
    <cellStyle name="Dane wyjściowe 2 28" xfId="3000"/>
    <cellStyle name="Dane wyjściowe 2 29" xfId="2978"/>
    <cellStyle name="Dane wyjściowe 2 3" xfId="659"/>
    <cellStyle name="Dane wyjściowe 2 30" xfId="3004"/>
    <cellStyle name="Dane wyjściowe 2 31" xfId="2975"/>
    <cellStyle name="Dane wyjściowe 2 32" xfId="3009"/>
    <cellStyle name="Dane wyjściowe 2 33" xfId="2973"/>
    <cellStyle name="Dane wyjściowe 2 34" xfId="3013"/>
    <cellStyle name="Dane wyjściowe 2 35" xfId="2969"/>
    <cellStyle name="Dane wyjściowe 2 36" xfId="3124"/>
    <cellStyle name="Dane wyjściowe 2 37" xfId="3035"/>
    <cellStyle name="Dane wyjściowe 2 38" xfId="3018"/>
    <cellStyle name="Dane wyjściowe 2 39" xfId="2963"/>
    <cellStyle name="Dane wyjściowe 2 4" xfId="878"/>
    <cellStyle name="Dane wyjściowe 2 4 2" xfId="1967"/>
    <cellStyle name="Dane wyjściowe 2 40" xfId="3021"/>
    <cellStyle name="Dane wyjściowe 2 5" xfId="989"/>
    <cellStyle name="Dane wyjściowe 2 5 2" xfId="2004"/>
    <cellStyle name="Dane wyjściowe 2 6" xfId="983"/>
    <cellStyle name="Dane wyjściowe 2 6 2" xfId="1998"/>
    <cellStyle name="Dane wyjściowe 2 7" xfId="993"/>
    <cellStyle name="Dane wyjściowe 2 7 2" xfId="2008"/>
    <cellStyle name="Dane wyjściowe 2 8" xfId="979"/>
    <cellStyle name="Dane wyjściowe 2 8 2" xfId="1994"/>
    <cellStyle name="Dane wyjściowe 2 9" xfId="997"/>
    <cellStyle name="Dane wyjściowe 2 9 2" xfId="2012"/>
    <cellStyle name="Dane wyjściowe 3" xfId="155"/>
    <cellStyle name="Dane wyjściowe 3 10" xfId="969"/>
    <cellStyle name="Dane wyjściowe 3 10 2" xfId="1984"/>
    <cellStyle name="Dane wyjściowe 3 11" xfId="1421"/>
    <cellStyle name="Dane wyjściowe 3 11 2" xfId="2430"/>
    <cellStyle name="Dane wyjściowe 3 12" xfId="1431"/>
    <cellStyle name="Dane wyjściowe 3 12 2" xfId="2440"/>
    <cellStyle name="Dane wyjściowe 3 13" xfId="1416"/>
    <cellStyle name="Dane wyjściowe 3 13 2" xfId="2425"/>
    <cellStyle name="Dane wyjściowe 3 14" xfId="1435"/>
    <cellStyle name="Dane wyjściowe 3 14 2" xfId="2444"/>
    <cellStyle name="Dane wyjściowe 3 15" xfId="1411"/>
    <cellStyle name="Dane wyjściowe 3 15 2" xfId="2420"/>
    <cellStyle name="Dane wyjściowe 3 16" xfId="1440"/>
    <cellStyle name="Dane wyjściowe 3 16 2" xfId="2449"/>
    <cellStyle name="Dane wyjściowe 3 17" xfId="1405"/>
    <cellStyle name="Dane wyjściowe 3 17 2" xfId="2414"/>
    <cellStyle name="Dane wyjściowe 3 18" xfId="1445"/>
    <cellStyle name="Dane wyjściowe 3 18 2" xfId="2454"/>
    <cellStyle name="Dane wyjściowe 3 19" xfId="1402"/>
    <cellStyle name="Dane wyjściowe 3 19 2" xfId="2411"/>
    <cellStyle name="Dane wyjściowe 3 2" xfId="879"/>
    <cellStyle name="Dane wyjściowe 3 2 2" xfId="1968"/>
    <cellStyle name="Dane wyjściowe 3 20" xfId="1449"/>
    <cellStyle name="Dane wyjściowe 3 20 2" xfId="2458"/>
    <cellStyle name="Dane wyjściowe 3 21" xfId="1396"/>
    <cellStyle name="Dane wyjściowe 3 21 2" xfId="2406"/>
    <cellStyle name="Dane wyjściowe 3 22" xfId="1473"/>
    <cellStyle name="Dane wyjściowe 3 23" xfId="2985"/>
    <cellStyle name="Dane wyjściowe 3 24" xfId="2997"/>
    <cellStyle name="Dane wyjściowe 3 25" xfId="2982"/>
    <cellStyle name="Dane wyjściowe 3 26" xfId="3001"/>
    <cellStyle name="Dane wyjściowe 3 27" xfId="2977"/>
    <cellStyle name="Dane wyjściowe 3 28" xfId="3005"/>
    <cellStyle name="Dane wyjściowe 3 29" xfId="2974"/>
    <cellStyle name="Dane wyjściowe 3 3" xfId="990"/>
    <cellStyle name="Dane wyjściowe 3 3 2" xfId="2005"/>
    <cellStyle name="Dane wyjściowe 3 30" xfId="3010"/>
    <cellStyle name="Dane wyjściowe 3 31" xfId="2972"/>
    <cellStyle name="Dane wyjściowe 3 32" xfId="3014"/>
    <cellStyle name="Dane wyjściowe 3 33" xfId="2968"/>
    <cellStyle name="Dane wyjściowe 3 34" xfId="3123"/>
    <cellStyle name="Dane wyjściowe 3 35" xfId="3034"/>
    <cellStyle name="Dane wyjściowe 3 36" xfId="3019"/>
    <cellStyle name="Dane wyjściowe 3 37" xfId="2962"/>
    <cellStyle name="Dane wyjściowe 3 38" xfId="3022"/>
    <cellStyle name="Dane wyjściowe 3 4" xfId="982"/>
    <cellStyle name="Dane wyjściowe 3 4 2" xfId="1997"/>
    <cellStyle name="Dane wyjściowe 3 5" xfId="994"/>
    <cellStyle name="Dane wyjściowe 3 5 2" xfId="2009"/>
    <cellStyle name="Dane wyjściowe 3 6" xfId="978"/>
    <cellStyle name="Dane wyjściowe 3 6 2" xfId="1993"/>
    <cellStyle name="Dane wyjściowe 3 7" xfId="998"/>
    <cellStyle name="Dane wyjściowe 3 7 2" xfId="2013"/>
    <cellStyle name="Dane wyjściowe 3 8" xfId="974"/>
    <cellStyle name="Dane wyjściowe 3 8 2" xfId="1989"/>
    <cellStyle name="Dane wyjściowe 3 9" xfId="1002"/>
    <cellStyle name="Dane wyjściowe 3 9 2" xfId="2017"/>
    <cellStyle name="Dane wyjściowe 4" xfId="446"/>
    <cellStyle name="Dane wyjściowe 4 2" xfId="656"/>
    <cellStyle name="Dobre 2" xfId="66"/>
    <cellStyle name="Dobre 2 2" xfId="158"/>
    <cellStyle name="Dobre 2 2 2" xfId="661"/>
    <cellStyle name="Dobre 2 2 3" xfId="660"/>
    <cellStyle name="Dobre 2 3" xfId="662"/>
    <cellStyle name="Dobre 2 4" xfId="880"/>
    <cellStyle name="Dobre 3" xfId="157"/>
    <cellStyle name="Dobre 3 2" xfId="881"/>
    <cellStyle name="Dobre 4" xfId="442"/>
    <cellStyle name="Dobry" xfId="12" builtinId="26" customBuiltin="1"/>
    <cellStyle name="Dziesiętny" xfId="2900" builtinId="3"/>
    <cellStyle name="Dziesiętny 2" xfId="53"/>
    <cellStyle name="Dziesiętny 2 2" xfId="160"/>
    <cellStyle name="Dziesiętny 2 2 2" xfId="664"/>
    <cellStyle name="Dziesiętny 2 2 2 2" xfId="816"/>
    <cellStyle name="Dziesiętny 2 2 2 2 2" xfId="1959"/>
    <cellStyle name="Dziesiętny 2 2 2 3" xfId="1949"/>
    <cellStyle name="Dziesiętny 2 2 3" xfId="813"/>
    <cellStyle name="Dziesiętny 2 2 3 2" xfId="1956"/>
    <cellStyle name="Dziesiętny 2 2 4" xfId="1944"/>
    <cellStyle name="Dziesiętny 2 3" xfId="159"/>
    <cellStyle name="Dziesiętny 2 3 2" xfId="665"/>
    <cellStyle name="Dziesiętny 2 3 2 2" xfId="817"/>
    <cellStyle name="Dziesiętny 2 3 2 2 2" xfId="1960"/>
    <cellStyle name="Dziesiętny 2 3 2 3" xfId="1950"/>
    <cellStyle name="Dziesiętny 2 3 3" xfId="812"/>
    <cellStyle name="Dziesiętny 2 3 3 2" xfId="1955"/>
    <cellStyle name="Dziesiętny 2 3 4" xfId="1943"/>
    <cellStyle name="Dziesiętny 2 4" xfId="663"/>
    <cellStyle name="Dziesiętny 2 4 2" xfId="815"/>
    <cellStyle name="Dziesiętny 2 4 2 2" xfId="1958"/>
    <cellStyle name="Dziesiętny 2 4 3" xfId="1948"/>
    <cellStyle name="Dziesiętny 2 5" xfId="810"/>
    <cellStyle name="Dziesiętny 2 5 2" xfId="1953"/>
    <cellStyle name="Dziesiętny 2 6" xfId="882"/>
    <cellStyle name="Dziesiętny 2 6 2" xfId="1969"/>
    <cellStyle name="Dziesiętny 2 7" xfId="1407"/>
    <cellStyle name="Dziesiętny 2 7 2" xfId="2416"/>
    <cellStyle name="Dziesiętny 2 8" xfId="1941"/>
    <cellStyle name="Dziesiętny 2 9" xfId="2966"/>
    <cellStyle name="Dziesiętny 3" xfId="161"/>
    <cellStyle name="Dziesiętny 3 2" xfId="666"/>
    <cellStyle name="Dziesiętny 3 2 2" xfId="818"/>
    <cellStyle name="Dziesiętny 3 2 2 2" xfId="1961"/>
    <cellStyle name="Dziesiętny 3 2 3" xfId="1951"/>
    <cellStyle name="Dziesiętny 3 3" xfId="814"/>
    <cellStyle name="Dziesiętny 3 3 2" xfId="1957"/>
    <cellStyle name="Dziesiętny 3 4" xfId="1945"/>
    <cellStyle name="Dziesiętny 4" xfId="1348"/>
    <cellStyle name="Dziesiętny 4 2" xfId="2360"/>
    <cellStyle name="Dziesiętny 5" xfId="2899"/>
    <cellStyle name="Dziesiętny 6" xfId="2902"/>
    <cellStyle name="Emphasis 1" xfId="883"/>
    <cellStyle name="Emphasis 2" xfId="884"/>
    <cellStyle name="Emphasis 3" xfId="885"/>
    <cellStyle name="gap" xfId="215"/>
    <cellStyle name="GreyBackground" xfId="216"/>
    <cellStyle name="Hiperłącze" xfId="6" builtinId="8"/>
    <cellStyle name="Hiperłącze 2" xfId="54"/>
    <cellStyle name="Hiperłącze 2 2" xfId="163"/>
    <cellStyle name="Hiperłącze 2 2 2" xfId="669"/>
    <cellStyle name="Hiperłącze 2 2 3" xfId="668"/>
    <cellStyle name="Hiperłącze 2 3" xfId="667"/>
    <cellStyle name="Hiperłącze 3" xfId="164"/>
    <cellStyle name="Hiperłącze 3 2" xfId="236"/>
    <cellStyle name="Hiperłącze 4" xfId="162"/>
    <cellStyle name="Hiperłącze 5" xfId="2905"/>
    <cellStyle name="Kolumna" xfId="886"/>
    <cellStyle name="Komórka połączona" xfId="18" builtinId="24" customBuiltin="1"/>
    <cellStyle name="Komórka połączona 2" xfId="72"/>
    <cellStyle name="Komórka połączona 2 2" xfId="166"/>
    <cellStyle name="Komórka połączona 2 2 2" xfId="672"/>
    <cellStyle name="Komórka połączona 2 2 3" xfId="671"/>
    <cellStyle name="Komórka połączona 2 3" xfId="673"/>
    <cellStyle name="Komórka połączona 2 4" xfId="887"/>
    <cellStyle name="Komórka połączona 3" xfId="165"/>
    <cellStyle name="Komórka połączona 3 2" xfId="888"/>
    <cellStyle name="Komórka połączona 4" xfId="448"/>
    <cellStyle name="Komórka połączona 4 2" xfId="670"/>
    <cellStyle name="Komórka zaznaczona" xfId="19" builtinId="23" customBuiltin="1"/>
    <cellStyle name="Komórka zaznaczona 2" xfId="73"/>
    <cellStyle name="Komórka zaznaczona 2 2" xfId="168"/>
    <cellStyle name="Komórka zaznaczona 2 2 2" xfId="676"/>
    <cellStyle name="Komórka zaznaczona 2 2 3" xfId="675"/>
    <cellStyle name="Komórka zaznaczona 2 3" xfId="677"/>
    <cellStyle name="Komórka zaznaczona 2 4" xfId="889"/>
    <cellStyle name="Komórka zaznaczona 3" xfId="167"/>
    <cellStyle name="Komórka zaznaczona 3 2" xfId="890"/>
    <cellStyle name="Komórka zaznaczona 4" xfId="449"/>
    <cellStyle name="Komórka zaznaczona 4 2" xfId="674"/>
    <cellStyle name="kropki" xfId="60"/>
    <cellStyle name="kropki 2" xfId="478"/>
    <cellStyle name="kropki 2 2" xfId="679"/>
    <cellStyle name="kropki 2 2 2" xfId="806"/>
    <cellStyle name="kropki 2 3" xfId="802"/>
    <cellStyle name="kropki 3" xfId="495"/>
    <cellStyle name="kropki 3 2" xfId="680"/>
    <cellStyle name="kropki 3 2 2" xfId="807"/>
    <cellStyle name="kropki 3 3" xfId="803"/>
    <cellStyle name="kropki 4" xfId="678"/>
    <cellStyle name="kropki 4 2" xfId="805"/>
    <cellStyle name="kropki 5" xfId="800"/>
    <cellStyle name="LICZBA" xfId="3"/>
    <cellStyle name="LICZBA 2" xfId="103"/>
    <cellStyle name="LICZBA 2 2" xfId="682"/>
    <cellStyle name="LICZBA 2 3" xfId="681"/>
    <cellStyle name="Nagłówek 1" xfId="8" builtinId="16" customBuiltin="1"/>
    <cellStyle name="Nagłówek 1 2" xfId="62"/>
    <cellStyle name="Nagłówek 1 2 2" xfId="170"/>
    <cellStyle name="Nagłówek 1 2 2 2" xfId="685"/>
    <cellStyle name="Nagłówek 1 2 2 3" xfId="684"/>
    <cellStyle name="Nagłówek 1 2 3" xfId="686"/>
    <cellStyle name="Nagłówek 1 2 4" xfId="891"/>
    <cellStyle name="Nagłówek 1 3" xfId="169"/>
    <cellStyle name="Nagłówek 1 3 2" xfId="892"/>
    <cellStyle name="Nagłówek 1 4" xfId="438"/>
    <cellStyle name="Nagłówek 1 4 2" xfId="683"/>
    <cellStyle name="Nagłówek 2" xfId="9" builtinId="17" customBuiltin="1"/>
    <cellStyle name="Nagłówek 2 2" xfId="63"/>
    <cellStyle name="Nagłówek 2 2 2" xfId="172"/>
    <cellStyle name="Nagłówek 2 2 2 2" xfId="689"/>
    <cellStyle name="Nagłówek 2 2 2 3" xfId="688"/>
    <cellStyle name="Nagłówek 2 2 3" xfId="690"/>
    <cellStyle name="Nagłówek 2 2 4" xfId="893"/>
    <cellStyle name="Nagłówek 2 3" xfId="171"/>
    <cellStyle name="Nagłówek 2 3 2" xfId="894"/>
    <cellStyle name="Nagłówek 2 4" xfId="439"/>
    <cellStyle name="Nagłówek 2 4 2" xfId="687"/>
    <cellStyle name="Nagłówek 3" xfId="10" builtinId="18" customBuiltin="1"/>
    <cellStyle name="Nagłówek 3 2" xfId="64"/>
    <cellStyle name="Nagłówek 3 2 2" xfId="174"/>
    <cellStyle name="Nagłówek 3 2 2 2" xfId="693"/>
    <cellStyle name="Nagłówek 3 2 2 3" xfId="692"/>
    <cellStyle name="Nagłówek 3 2 3" xfId="694"/>
    <cellStyle name="Nagłówek 3 2 4" xfId="895"/>
    <cellStyle name="Nagłówek 3 3" xfId="173"/>
    <cellStyle name="Nagłówek 3 3 2" xfId="896"/>
    <cellStyle name="Nagłówek 3 4" xfId="440"/>
    <cellStyle name="Nagłówek 3 4 2" xfId="691"/>
    <cellStyle name="Nagłówek 4" xfId="11" builtinId="19" customBuiltin="1"/>
    <cellStyle name="Nagłówek 4 2" xfId="65"/>
    <cellStyle name="Nagłówek 4 2 2" xfId="176"/>
    <cellStyle name="Nagłówek 4 2 2 2" xfId="697"/>
    <cellStyle name="Nagłówek 4 2 2 3" xfId="696"/>
    <cellStyle name="Nagłówek 4 2 3" xfId="698"/>
    <cellStyle name="Nagłówek 4 2 4" xfId="897"/>
    <cellStyle name="Nagłówek 4 3" xfId="175"/>
    <cellStyle name="Nagłówek 4 3 2" xfId="898"/>
    <cellStyle name="Nagłówek 4 4" xfId="441"/>
    <cellStyle name="Nagłówek 4 4 2" xfId="695"/>
    <cellStyle name="Neutralne 2" xfId="68"/>
    <cellStyle name="Neutralne 2 2" xfId="178"/>
    <cellStyle name="Neutralne 2 2 2" xfId="700"/>
    <cellStyle name="Neutralne 2 2 3" xfId="699"/>
    <cellStyle name="Neutralne 2 3" xfId="701"/>
    <cellStyle name="Neutralne 2 4" xfId="899"/>
    <cellStyle name="Neutralne 3" xfId="177"/>
    <cellStyle name="Neutralne 3 2" xfId="900"/>
    <cellStyle name="Neutralne 4" xfId="444"/>
    <cellStyle name="Neutralny" xfId="14" builtinId="28" customBuiltin="1"/>
    <cellStyle name="Normal" xfId="402"/>
    <cellStyle name="Normalny" xfId="0" builtinId="0"/>
    <cellStyle name="Normalny 10" xfId="179"/>
    <cellStyle name="Normalny 10 2" xfId="238"/>
    <cellStyle name="Normalny 11" xfId="180"/>
    <cellStyle name="Normalny 11 2" xfId="239"/>
    <cellStyle name="Normalny 12" xfId="181"/>
    <cellStyle name="Normalny 12 2" xfId="240"/>
    <cellStyle name="Normalny 13" xfId="219"/>
    <cellStyle name="Normalny 13 2" xfId="241"/>
    <cellStyle name="Normalny 14" xfId="233"/>
    <cellStyle name="Normalny 14 2" xfId="242"/>
    <cellStyle name="Normalny 15" xfId="243"/>
    <cellStyle name="Normalny 16" xfId="244"/>
    <cellStyle name="Normalny 17" xfId="245"/>
    <cellStyle name="Normalny 18" xfId="246"/>
    <cellStyle name="Normalny 19" xfId="247"/>
    <cellStyle name="Normalny 2" xfId="48"/>
    <cellStyle name="Normalny 2 10" xfId="1352"/>
    <cellStyle name="Normalny 2 11" xfId="1940"/>
    <cellStyle name="Normalny 2 11 2" xfId="2898"/>
    <cellStyle name="Normalny 2 2" xfId="55"/>
    <cellStyle name="Normalny 2 2 2" xfId="182"/>
    <cellStyle name="Normalny 2 2 2 2" xfId="705"/>
    <cellStyle name="Normalny 2 2 2 3" xfId="704"/>
    <cellStyle name="Normalny 2 2 3" xfId="703"/>
    <cellStyle name="Normalny 2 3" xfId="183"/>
    <cellStyle name="Normalny 2 3 2" xfId="707"/>
    <cellStyle name="Normalny 2 3 3" xfId="708"/>
    <cellStyle name="Normalny 2 3 4" xfId="706"/>
    <cellStyle name="Normalny 2 3 5" xfId="901"/>
    <cellStyle name="Normalny 2 4" xfId="709"/>
    <cellStyle name="Normalny 2 5" xfId="710"/>
    <cellStyle name="Normalny 2 6" xfId="702"/>
    <cellStyle name="Normalny 2 7" xfId="569"/>
    <cellStyle name="Normalny 2 8" xfId="821"/>
    <cellStyle name="Normalny 2 8 2" xfId="1963"/>
    <cellStyle name="Normalny 2 9" xfId="1349"/>
    <cellStyle name="Normalny 2 9 2" xfId="2361"/>
    <cellStyle name="Normalny 20" xfId="248"/>
    <cellStyle name="Normalny 21" xfId="249"/>
    <cellStyle name="Normalny 22" xfId="250"/>
    <cellStyle name="Normalny 23" xfId="251"/>
    <cellStyle name="Normalny 24" xfId="252"/>
    <cellStyle name="Normalny 25" xfId="253"/>
    <cellStyle name="Normalny 26" xfId="254"/>
    <cellStyle name="Normalny 27" xfId="255"/>
    <cellStyle name="Normalny 28" xfId="256"/>
    <cellStyle name="Normalny 29" xfId="257"/>
    <cellStyle name="Normalny 3" xfId="49"/>
    <cellStyle name="Normalny 3 2" xfId="104"/>
    <cellStyle name="Normalny 3 2 2" xfId="713"/>
    <cellStyle name="Normalny 3 2 3" xfId="712"/>
    <cellStyle name="Normalny 3 3" xfId="235"/>
    <cellStyle name="Normalny 3 3 2" xfId="715"/>
    <cellStyle name="Normalny 3 3 3" xfId="714"/>
    <cellStyle name="Normalny 3 4" xfId="258"/>
    <cellStyle name="Normalny 3 4 2" xfId="717"/>
    <cellStyle name="Normalny 3 4 3" xfId="716"/>
    <cellStyle name="Normalny 3 5" xfId="434"/>
    <cellStyle name="Normalny 3 6" xfId="711"/>
    <cellStyle name="Normalny 3 7" xfId="902"/>
    <cellStyle name="Normalny 3 8" xfId="2908"/>
    <cellStyle name="Normalny 3 9" xfId="2910"/>
    <cellStyle name="Normalny 30" xfId="259"/>
    <cellStyle name="Normalny 31" xfId="260"/>
    <cellStyle name="Normalny 32" xfId="261"/>
    <cellStyle name="Normalny 33" xfId="262"/>
    <cellStyle name="Normalny 34" xfId="263"/>
    <cellStyle name="Normalny 35" xfId="264"/>
    <cellStyle name="Normalny 36" xfId="265"/>
    <cellStyle name="Normalny 37" xfId="266"/>
    <cellStyle name="Normalny 38" xfId="267"/>
    <cellStyle name="Normalny 39" xfId="268"/>
    <cellStyle name="Normalny 4" xfId="50"/>
    <cellStyle name="Normalny 4 2" xfId="237"/>
    <cellStyle name="Normalny 4 2 2" xfId="719"/>
    <cellStyle name="Normalny 4 2 3" xfId="718"/>
    <cellStyle name="Normalny 4 2 4" xfId="904"/>
    <cellStyle name="Normalny 4 3" xfId="234"/>
    <cellStyle name="Normalny 4 4" xfId="269"/>
    <cellStyle name="Normalny 4 5" xfId="185"/>
    <cellStyle name="Normalny 4 6" xfId="903"/>
    <cellStyle name="Normalny 4 7" xfId="1354"/>
    <cellStyle name="Normalny 40" xfId="270"/>
    <cellStyle name="Normalny 41" xfId="271"/>
    <cellStyle name="Normalny 42" xfId="272"/>
    <cellStyle name="Normalny 43" xfId="273"/>
    <cellStyle name="Normalny 44" xfId="274"/>
    <cellStyle name="Normalny 45" xfId="275"/>
    <cellStyle name="Normalny 46" xfId="276"/>
    <cellStyle name="Normalny 47" xfId="277"/>
    <cellStyle name="Normalny 48" xfId="278"/>
    <cellStyle name="Normalny 49" xfId="279"/>
    <cellStyle name="Normalny 5" xfId="51"/>
    <cellStyle name="Normalny 5 2" xfId="187"/>
    <cellStyle name="Normalny 5 2 2" xfId="721"/>
    <cellStyle name="Normalny 5 2 3" xfId="720"/>
    <cellStyle name="Normalny 5 3" xfId="280"/>
    <cellStyle name="Normalny 5 3 2" xfId="723"/>
    <cellStyle name="Normalny 5 3 3" xfId="722"/>
    <cellStyle name="Normalny 5 4" xfId="186"/>
    <cellStyle name="Normalny 5 5" xfId="2907"/>
    <cellStyle name="Normalny 50" xfId="281"/>
    <cellStyle name="Normalny 51" xfId="282"/>
    <cellStyle name="Normalny 52" xfId="283"/>
    <cellStyle name="Normalny 53" xfId="284"/>
    <cellStyle name="Normalny 54" xfId="285"/>
    <cellStyle name="Normalny 55" xfId="303"/>
    <cellStyle name="Normalny 56" xfId="317"/>
    <cellStyle name="Normalny 57" xfId="331"/>
    <cellStyle name="Normalny 58" xfId="345"/>
    <cellStyle name="Normalny 58 2" xfId="496"/>
    <cellStyle name="Normalny 59" xfId="358"/>
    <cellStyle name="Normalny 59 2" xfId="509"/>
    <cellStyle name="Normalny 6" xfId="52"/>
    <cellStyle name="Normalny 6 2" xfId="189"/>
    <cellStyle name="Normalny 6 2 2" xfId="726"/>
    <cellStyle name="Normalny 6 2 3" xfId="725"/>
    <cellStyle name="Normalny 6 3" xfId="286"/>
    <cellStyle name="Normalny 6 4" xfId="188"/>
    <cellStyle name="Normalny 6 5" xfId="724"/>
    <cellStyle name="Normalny 6 6" xfId="905"/>
    <cellStyle name="Normalny 60" xfId="372"/>
    <cellStyle name="Normalny 60 2" xfId="523"/>
    <cellStyle name="Normalny 61" xfId="386"/>
    <cellStyle name="Normalny 61 2" xfId="537"/>
    <cellStyle name="Normalny 62" xfId="387"/>
    <cellStyle name="Normalny 62 2" xfId="538"/>
    <cellStyle name="Normalny 63" xfId="401"/>
    <cellStyle name="Normalny 64" xfId="403"/>
    <cellStyle name="Normalny 64 2" xfId="552"/>
    <cellStyle name="Normalny 65" xfId="404"/>
    <cellStyle name="Normalny 65 2" xfId="553"/>
    <cellStyle name="Normalny 66" xfId="418"/>
    <cellStyle name="Normalny 66 2" xfId="567"/>
    <cellStyle name="Normalny 67" xfId="419"/>
    <cellStyle name="Normalny 67 2" xfId="437"/>
    <cellStyle name="Normalny 67 3" xfId="727"/>
    <cellStyle name="Normalny 68" xfId="433"/>
    <cellStyle name="Normalny 69" xfId="435"/>
    <cellStyle name="Normalny 69 2" xfId="728"/>
    <cellStyle name="Normalny 7" xfId="59"/>
    <cellStyle name="Normalny 7 2" xfId="191"/>
    <cellStyle name="Normalny 7 2 2" xfId="730"/>
    <cellStyle name="Normalny 7 2 3" xfId="729"/>
    <cellStyle name="Normalny 7 3" xfId="287"/>
    <cellStyle name="Normalny 7 4" xfId="190"/>
    <cellStyle name="Normalny 7 5" xfId="906"/>
    <cellStyle name="Normalny 70" xfId="436"/>
    <cellStyle name="Normalny 70 2" xfId="570"/>
    <cellStyle name="Normalny 71" xfId="568"/>
    <cellStyle name="Normalny 71 2" xfId="804"/>
    <cellStyle name="Normalny 72" xfId="820"/>
    <cellStyle name="Normalny 73" xfId="1347"/>
    <cellStyle name="Normalny 73 2" xfId="2359"/>
    <cellStyle name="Normalny 74" xfId="1353"/>
    <cellStyle name="Normalny 74 2" xfId="2364"/>
    <cellStyle name="Normalny 75" xfId="1939"/>
    <cellStyle name="Normalny 75 2" xfId="2897"/>
    <cellStyle name="Normalny 76" xfId="2901"/>
    <cellStyle name="Normalny 77" xfId="2903"/>
    <cellStyle name="Normalny 78" xfId="2904"/>
    <cellStyle name="Normalny 79" xfId="2906"/>
    <cellStyle name="Normalny 8" xfId="61"/>
    <cellStyle name="Normalny 8 2" xfId="288"/>
    <cellStyle name="Normalny 8 3" xfId="192"/>
    <cellStyle name="Normalny 8 4" xfId="479"/>
    <cellStyle name="Normalny 80" xfId="2909"/>
    <cellStyle name="Normalny 81" xfId="2911"/>
    <cellStyle name="Normalny 9" xfId="102"/>
    <cellStyle name="Normalny 9 2" xfId="289"/>
    <cellStyle name="Normalny 9 3" xfId="193"/>
    <cellStyle name="Normalny 9 4" xfId="493"/>
    <cellStyle name="Notka - angielska" xfId="58"/>
    <cellStyle name="Notka - polska" xfId="57"/>
    <cellStyle name="Obliczenia" xfId="17" builtinId="22" customBuiltin="1"/>
    <cellStyle name="Obliczenia 2" xfId="71"/>
    <cellStyle name="Obliczenia 2 10" xfId="1167"/>
    <cellStyle name="Obliczenia 2 10 2" xfId="2182"/>
    <cellStyle name="Obliczenia 2 11" xfId="1211"/>
    <cellStyle name="Obliczenia 2 11 2" xfId="2226"/>
    <cellStyle name="Obliczenia 2 12" xfId="1265"/>
    <cellStyle name="Obliczenia 2 12 2" xfId="2280"/>
    <cellStyle name="Obliczenia 2 13" xfId="1395"/>
    <cellStyle name="Obliczenia 2 13 2" xfId="2405"/>
    <cellStyle name="Obliczenia 2 14" xfId="1454"/>
    <cellStyle name="Obliczenia 2 14 2" xfId="2459"/>
    <cellStyle name="Obliczenia 2 15" xfId="1355"/>
    <cellStyle name="Obliczenia 2 15 2" xfId="2365"/>
    <cellStyle name="Obliczenia 2 16" xfId="1507"/>
    <cellStyle name="Obliczenia 2 16 2" xfId="2509"/>
    <cellStyle name="Obliczenia 2 17" xfId="1552"/>
    <cellStyle name="Obliczenia 2 17 2" xfId="2554"/>
    <cellStyle name="Obliczenia 2 18" xfId="1594"/>
    <cellStyle name="Obliczenia 2 18 2" xfId="2596"/>
    <cellStyle name="Obliczenia 2 19" xfId="1638"/>
    <cellStyle name="Obliczenia 2 19 2" xfId="2640"/>
    <cellStyle name="Obliczenia 2 2" xfId="195"/>
    <cellStyle name="Obliczenia 2 2 2" xfId="733"/>
    <cellStyle name="Obliczenia 2 2 3" xfId="732"/>
    <cellStyle name="Obliczenia 2 20" xfId="1682"/>
    <cellStyle name="Obliczenia 2 20 2" xfId="2684"/>
    <cellStyle name="Obliczenia 2 21" xfId="1726"/>
    <cellStyle name="Obliczenia 2 21 2" xfId="2728"/>
    <cellStyle name="Obliczenia 2 22" xfId="1770"/>
    <cellStyle name="Obliczenia 2 22 2" xfId="2772"/>
    <cellStyle name="Obliczenia 2 23" xfId="1815"/>
    <cellStyle name="Obliczenia 2 23 2" xfId="2817"/>
    <cellStyle name="Obliczenia 2 24" xfId="1858"/>
    <cellStyle name="Obliczenia 2 25" xfId="2961"/>
    <cellStyle name="Obliczenia 2 26" xfId="3023"/>
    <cellStyle name="Obliczenia 2 27" xfId="2929"/>
    <cellStyle name="Obliczenia 2 28" xfId="3062"/>
    <cellStyle name="Obliczenia 2 29" xfId="3112"/>
    <cellStyle name="Obliczenia 2 3" xfId="734"/>
    <cellStyle name="Obliczenia 2 30" xfId="3154"/>
    <cellStyle name="Obliczenia 2 31" xfId="3186"/>
    <cellStyle name="Obliczenia 2 32" xfId="3240"/>
    <cellStyle name="Obliczenia 2 33" xfId="3246"/>
    <cellStyle name="Obliczenia 2 34" xfId="3316"/>
    <cellStyle name="Obliczenia 2 35" xfId="3357"/>
    <cellStyle name="Obliczenia 2 36" xfId="3406"/>
    <cellStyle name="Obliczenia 2 37" xfId="3446"/>
    <cellStyle name="Obliczenia 2 38" xfId="3452"/>
    <cellStyle name="Obliczenia 2 39" xfId="3533"/>
    <cellStyle name="Obliczenia 2 4" xfId="907"/>
    <cellStyle name="Obliczenia 2 4 2" xfId="1970"/>
    <cellStyle name="Obliczenia 2 40" xfId="3573"/>
    <cellStyle name="Obliczenia 2 5" xfId="1003"/>
    <cellStyle name="Obliczenia 2 5 2" xfId="2018"/>
    <cellStyle name="Obliczenia 2 6" xfId="968"/>
    <cellStyle name="Obliczenia 2 6 2" xfId="1983"/>
    <cellStyle name="Obliczenia 2 7" xfId="1035"/>
    <cellStyle name="Obliczenia 2 7 2" xfId="2050"/>
    <cellStyle name="Obliczenia 2 8" xfId="1079"/>
    <cellStyle name="Obliczenia 2 8 2" xfId="2094"/>
    <cellStyle name="Obliczenia 2 9" xfId="1123"/>
    <cellStyle name="Obliczenia 2 9 2" xfId="2138"/>
    <cellStyle name="Obliczenia 3" xfId="194"/>
    <cellStyle name="Obliczenia 3 10" xfId="1266"/>
    <cellStyle name="Obliczenia 3 10 2" xfId="2281"/>
    <cellStyle name="Obliczenia 3 11" xfId="1394"/>
    <cellStyle name="Obliczenia 3 11 2" xfId="2404"/>
    <cellStyle name="Obliczenia 3 12" xfId="1456"/>
    <cellStyle name="Obliczenia 3 12 2" xfId="2460"/>
    <cellStyle name="Obliczenia 3 13" xfId="1351"/>
    <cellStyle name="Obliczenia 3 13 2" xfId="2363"/>
    <cellStyle name="Obliczenia 3 14" xfId="1508"/>
    <cellStyle name="Obliczenia 3 14 2" xfId="2510"/>
    <cellStyle name="Obliczenia 3 15" xfId="1553"/>
    <cellStyle name="Obliczenia 3 15 2" xfId="2555"/>
    <cellStyle name="Obliczenia 3 16" xfId="1595"/>
    <cellStyle name="Obliczenia 3 16 2" xfId="2597"/>
    <cellStyle name="Obliczenia 3 17" xfId="1639"/>
    <cellStyle name="Obliczenia 3 17 2" xfId="2641"/>
    <cellStyle name="Obliczenia 3 18" xfId="1683"/>
    <cellStyle name="Obliczenia 3 18 2" xfId="2685"/>
    <cellStyle name="Obliczenia 3 19" xfId="1727"/>
    <cellStyle name="Obliczenia 3 19 2" xfId="2729"/>
    <cellStyle name="Obliczenia 3 2" xfId="908"/>
    <cellStyle name="Obliczenia 3 2 2" xfId="1971"/>
    <cellStyle name="Obliczenia 3 20" xfId="1771"/>
    <cellStyle name="Obliczenia 3 20 2" xfId="2773"/>
    <cellStyle name="Obliczenia 3 21" xfId="1816"/>
    <cellStyle name="Obliczenia 3 21 2" xfId="2818"/>
    <cellStyle name="Obliczenia 3 22" xfId="1859"/>
    <cellStyle name="Obliczenia 3 23" xfId="2960"/>
    <cellStyle name="Obliczenia 3 24" xfId="3024"/>
    <cellStyle name="Obliczenia 3 25" xfId="2921"/>
    <cellStyle name="Obliczenia 3 26" xfId="3070"/>
    <cellStyle name="Obliczenia 3 27" xfId="3114"/>
    <cellStyle name="Obliczenia 3 28" xfId="3156"/>
    <cellStyle name="Obliczenia 3 29" xfId="3189"/>
    <cellStyle name="Obliczenia 3 3" xfId="1004"/>
    <cellStyle name="Obliczenia 3 3 2" xfId="2019"/>
    <cellStyle name="Obliczenia 3 30" xfId="3241"/>
    <cellStyle name="Obliczenia 3 31" xfId="3269"/>
    <cellStyle name="Obliczenia 3 32" xfId="3324"/>
    <cellStyle name="Obliczenia 3 33" xfId="3365"/>
    <cellStyle name="Obliczenia 3 34" xfId="3407"/>
    <cellStyle name="Obliczenia 3 35" xfId="3447"/>
    <cellStyle name="Obliczenia 3 36" xfId="3478"/>
    <cellStyle name="Obliczenia 3 37" xfId="3534"/>
    <cellStyle name="Obliczenia 3 38" xfId="3574"/>
    <cellStyle name="Obliczenia 3 4" xfId="967"/>
    <cellStyle name="Obliczenia 3 4 2" xfId="1982"/>
    <cellStyle name="Obliczenia 3 5" xfId="1043"/>
    <cellStyle name="Obliczenia 3 5 2" xfId="2058"/>
    <cellStyle name="Obliczenia 3 6" xfId="1087"/>
    <cellStyle name="Obliczenia 3 6 2" xfId="2102"/>
    <cellStyle name="Obliczenia 3 7" xfId="1131"/>
    <cellStyle name="Obliczenia 3 7 2" xfId="2146"/>
    <cellStyle name="Obliczenia 3 8" xfId="1175"/>
    <cellStyle name="Obliczenia 3 8 2" xfId="2190"/>
    <cellStyle name="Obliczenia 3 9" xfId="1219"/>
    <cellStyle name="Obliczenia 3 9 2" xfId="2234"/>
    <cellStyle name="Obliczenia 4" xfId="447"/>
    <cellStyle name="Obliczenia 4 2" xfId="731"/>
    <cellStyle name="POLSKI" xfId="4"/>
    <cellStyle name="Procentowy 2" xfId="196"/>
    <cellStyle name="row" xfId="217"/>
    <cellStyle name="row 2" xfId="1947"/>
    <cellStyle name="SAPBEXaggData" xfId="909"/>
    <cellStyle name="SAPBEXaggData 10" xfId="1393"/>
    <cellStyle name="SAPBEXaggData 10 2" xfId="2403"/>
    <cellStyle name="SAPBEXaggData 11" xfId="1457"/>
    <cellStyle name="SAPBEXaggData 11 2" xfId="2461"/>
    <cellStyle name="SAPBEXaggData 12" xfId="1468"/>
    <cellStyle name="SAPBEXaggData 12 2" xfId="2472"/>
    <cellStyle name="SAPBEXaggData 13" xfId="1509"/>
    <cellStyle name="SAPBEXaggData 13 2" xfId="2511"/>
    <cellStyle name="SAPBEXaggData 14" xfId="1554"/>
    <cellStyle name="SAPBEXaggData 14 2" xfId="2556"/>
    <cellStyle name="SAPBEXaggData 15" xfId="1596"/>
    <cellStyle name="SAPBEXaggData 15 2" xfId="2598"/>
    <cellStyle name="SAPBEXaggData 16" xfId="1640"/>
    <cellStyle name="SAPBEXaggData 16 2" xfId="2642"/>
    <cellStyle name="SAPBEXaggData 17" xfId="1684"/>
    <cellStyle name="SAPBEXaggData 17 2" xfId="2686"/>
    <cellStyle name="SAPBEXaggData 18" xfId="1728"/>
    <cellStyle name="SAPBEXaggData 18 2" xfId="2730"/>
    <cellStyle name="SAPBEXaggData 19" xfId="1772"/>
    <cellStyle name="SAPBEXaggData 19 2" xfId="2774"/>
    <cellStyle name="SAPBEXaggData 2" xfId="1005"/>
    <cellStyle name="SAPBEXaggData 2 2" xfId="2020"/>
    <cellStyle name="SAPBEXaggData 20" xfId="1817"/>
    <cellStyle name="SAPBEXaggData 20 2" xfId="2819"/>
    <cellStyle name="SAPBEXaggData 21" xfId="1860"/>
    <cellStyle name="SAPBEXaggData 22" xfId="2959"/>
    <cellStyle name="SAPBEXaggData 23" xfId="3025"/>
    <cellStyle name="SAPBEXaggData 24" xfId="2919"/>
    <cellStyle name="SAPBEXaggData 25" xfId="3072"/>
    <cellStyle name="SAPBEXaggData 26" xfId="3115"/>
    <cellStyle name="SAPBEXaggData 27" xfId="3157"/>
    <cellStyle name="SAPBEXaggData 28" xfId="3197"/>
    <cellStyle name="SAPBEXaggData 29" xfId="3242"/>
    <cellStyle name="SAPBEXaggData 3" xfId="966"/>
    <cellStyle name="SAPBEXaggData 3 2" xfId="1981"/>
    <cellStyle name="SAPBEXaggData 30" xfId="3282"/>
    <cellStyle name="SAPBEXaggData 31" xfId="3326"/>
    <cellStyle name="SAPBEXaggData 32" xfId="3367"/>
    <cellStyle name="SAPBEXaggData 33" xfId="3408"/>
    <cellStyle name="SAPBEXaggData 34" xfId="3448"/>
    <cellStyle name="SAPBEXaggData 35" xfId="3491"/>
    <cellStyle name="SAPBEXaggData 36" xfId="3535"/>
    <cellStyle name="SAPBEXaggData 37" xfId="3575"/>
    <cellStyle name="SAPBEXaggData 4" xfId="1045"/>
    <cellStyle name="SAPBEXaggData 4 2" xfId="2060"/>
    <cellStyle name="SAPBEXaggData 5" xfId="1089"/>
    <cellStyle name="SAPBEXaggData 5 2" xfId="2104"/>
    <cellStyle name="SAPBEXaggData 6" xfId="1133"/>
    <cellStyle name="SAPBEXaggData 6 2" xfId="2148"/>
    <cellStyle name="SAPBEXaggData 7" xfId="1177"/>
    <cellStyle name="SAPBEXaggData 7 2" xfId="2192"/>
    <cellStyle name="SAPBEXaggData 8" xfId="1221"/>
    <cellStyle name="SAPBEXaggData 8 2" xfId="2236"/>
    <cellStyle name="SAPBEXaggData 9" xfId="1267"/>
    <cellStyle name="SAPBEXaggData 9 2" xfId="2282"/>
    <cellStyle name="SAPBEXaggDataEmph" xfId="910"/>
    <cellStyle name="SAPBEXaggDataEmph 10" xfId="1392"/>
    <cellStyle name="SAPBEXaggDataEmph 10 2" xfId="2402"/>
    <cellStyle name="SAPBEXaggDataEmph 11" xfId="1458"/>
    <cellStyle name="SAPBEXaggDataEmph 11 2" xfId="2462"/>
    <cellStyle name="SAPBEXaggDataEmph 12" xfId="1469"/>
    <cellStyle name="SAPBEXaggDataEmph 12 2" xfId="2473"/>
    <cellStyle name="SAPBEXaggDataEmph 13" xfId="1510"/>
    <cellStyle name="SAPBEXaggDataEmph 13 2" xfId="2512"/>
    <cellStyle name="SAPBEXaggDataEmph 14" xfId="1555"/>
    <cellStyle name="SAPBEXaggDataEmph 14 2" xfId="2557"/>
    <cellStyle name="SAPBEXaggDataEmph 15" xfId="1597"/>
    <cellStyle name="SAPBEXaggDataEmph 15 2" xfId="2599"/>
    <cellStyle name="SAPBEXaggDataEmph 16" xfId="1641"/>
    <cellStyle name="SAPBEXaggDataEmph 16 2" xfId="2643"/>
    <cellStyle name="SAPBEXaggDataEmph 17" xfId="1685"/>
    <cellStyle name="SAPBEXaggDataEmph 17 2" xfId="2687"/>
    <cellStyle name="SAPBEXaggDataEmph 18" xfId="1729"/>
    <cellStyle name="SAPBEXaggDataEmph 18 2" xfId="2731"/>
    <cellStyle name="SAPBEXaggDataEmph 19" xfId="1773"/>
    <cellStyle name="SAPBEXaggDataEmph 19 2" xfId="2775"/>
    <cellStyle name="SAPBEXaggDataEmph 2" xfId="1006"/>
    <cellStyle name="SAPBEXaggDataEmph 2 2" xfId="2021"/>
    <cellStyle name="SAPBEXaggDataEmph 20" xfId="1818"/>
    <cellStyle name="SAPBEXaggDataEmph 20 2" xfId="2820"/>
    <cellStyle name="SAPBEXaggDataEmph 21" xfId="1861"/>
    <cellStyle name="SAPBEXaggDataEmph 22" xfId="2958"/>
    <cellStyle name="SAPBEXaggDataEmph 23" xfId="3026"/>
    <cellStyle name="SAPBEXaggDataEmph 24" xfId="2918"/>
    <cellStyle name="SAPBEXaggDataEmph 25" xfId="3073"/>
    <cellStyle name="SAPBEXaggDataEmph 26" xfId="3116"/>
    <cellStyle name="SAPBEXaggDataEmph 27" xfId="3158"/>
    <cellStyle name="SAPBEXaggDataEmph 28" xfId="3199"/>
    <cellStyle name="SAPBEXaggDataEmph 29" xfId="3243"/>
    <cellStyle name="SAPBEXaggDataEmph 3" xfId="965"/>
    <cellStyle name="SAPBEXaggDataEmph 3 2" xfId="1980"/>
    <cellStyle name="SAPBEXaggDataEmph 30" xfId="3283"/>
    <cellStyle name="SAPBEXaggDataEmph 31" xfId="3327"/>
    <cellStyle name="SAPBEXaggDataEmph 32" xfId="3368"/>
    <cellStyle name="SAPBEXaggDataEmph 33" xfId="3409"/>
    <cellStyle name="SAPBEXaggDataEmph 34" xfId="3449"/>
    <cellStyle name="SAPBEXaggDataEmph 35" xfId="3492"/>
    <cellStyle name="SAPBEXaggDataEmph 36" xfId="3536"/>
    <cellStyle name="SAPBEXaggDataEmph 37" xfId="3576"/>
    <cellStyle name="SAPBEXaggDataEmph 4" xfId="1048"/>
    <cellStyle name="SAPBEXaggDataEmph 4 2" xfId="2063"/>
    <cellStyle name="SAPBEXaggDataEmph 5" xfId="1092"/>
    <cellStyle name="SAPBEXaggDataEmph 5 2" xfId="2107"/>
    <cellStyle name="SAPBEXaggDataEmph 6" xfId="1136"/>
    <cellStyle name="SAPBEXaggDataEmph 6 2" xfId="2151"/>
    <cellStyle name="SAPBEXaggDataEmph 7" xfId="1180"/>
    <cellStyle name="SAPBEXaggDataEmph 7 2" xfId="2195"/>
    <cellStyle name="SAPBEXaggDataEmph 8" xfId="1224"/>
    <cellStyle name="SAPBEXaggDataEmph 8 2" xfId="2239"/>
    <cellStyle name="SAPBEXaggDataEmph 9" xfId="1268"/>
    <cellStyle name="SAPBEXaggDataEmph 9 2" xfId="2283"/>
    <cellStyle name="SAPBEXaggItem" xfId="911"/>
    <cellStyle name="SAPBEXaggItem 10" xfId="1391"/>
    <cellStyle name="SAPBEXaggItem 10 2" xfId="2401"/>
    <cellStyle name="SAPBEXaggItem 11" xfId="1459"/>
    <cellStyle name="SAPBEXaggItem 11 2" xfId="2463"/>
    <cellStyle name="SAPBEXaggItem 12" xfId="1470"/>
    <cellStyle name="SAPBEXaggItem 12 2" xfId="2474"/>
    <cellStyle name="SAPBEXaggItem 13" xfId="1511"/>
    <cellStyle name="SAPBEXaggItem 13 2" xfId="2513"/>
    <cellStyle name="SAPBEXaggItem 14" xfId="1556"/>
    <cellStyle name="SAPBEXaggItem 14 2" xfId="2558"/>
    <cellStyle name="SAPBEXaggItem 15" xfId="1598"/>
    <cellStyle name="SAPBEXaggItem 15 2" xfId="2600"/>
    <cellStyle name="SAPBEXaggItem 16" xfId="1642"/>
    <cellStyle name="SAPBEXaggItem 16 2" xfId="2644"/>
    <cellStyle name="SAPBEXaggItem 17" xfId="1686"/>
    <cellStyle name="SAPBEXaggItem 17 2" xfId="2688"/>
    <cellStyle name="SAPBEXaggItem 18" xfId="1730"/>
    <cellStyle name="SAPBEXaggItem 18 2" xfId="2732"/>
    <cellStyle name="SAPBEXaggItem 19" xfId="1774"/>
    <cellStyle name="SAPBEXaggItem 19 2" xfId="2776"/>
    <cellStyle name="SAPBEXaggItem 2" xfId="1007"/>
    <cellStyle name="SAPBEXaggItem 2 2" xfId="2022"/>
    <cellStyle name="SAPBEXaggItem 20" xfId="1819"/>
    <cellStyle name="SAPBEXaggItem 20 2" xfId="2821"/>
    <cellStyle name="SAPBEXaggItem 21" xfId="1862"/>
    <cellStyle name="SAPBEXaggItem 22" xfId="2957"/>
    <cellStyle name="SAPBEXaggItem 23" xfId="3027"/>
    <cellStyle name="SAPBEXaggItem 24" xfId="2917"/>
    <cellStyle name="SAPBEXaggItem 25" xfId="3074"/>
    <cellStyle name="SAPBEXaggItem 26" xfId="3117"/>
    <cellStyle name="SAPBEXaggItem 27" xfId="3159"/>
    <cellStyle name="SAPBEXaggItem 28" xfId="3200"/>
    <cellStyle name="SAPBEXaggItem 29" xfId="3244"/>
    <cellStyle name="SAPBEXaggItem 3" xfId="964"/>
    <cellStyle name="SAPBEXaggItem 3 2" xfId="1979"/>
    <cellStyle name="SAPBEXaggItem 30" xfId="3284"/>
    <cellStyle name="SAPBEXaggItem 31" xfId="3328"/>
    <cellStyle name="SAPBEXaggItem 32" xfId="3369"/>
    <cellStyle name="SAPBEXaggItem 33" xfId="3410"/>
    <cellStyle name="SAPBEXaggItem 34" xfId="3450"/>
    <cellStyle name="SAPBEXaggItem 35" xfId="3493"/>
    <cellStyle name="SAPBEXaggItem 36" xfId="3537"/>
    <cellStyle name="SAPBEXaggItem 37" xfId="3577"/>
    <cellStyle name="SAPBEXaggItem 4" xfId="1049"/>
    <cellStyle name="SAPBEXaggItem 4 2" xfId="2064"/>
    <cellStyle name="SAPBEXaggItem 5" xfId="1093"/>
    <cellStyle name="SAPBEXaggItem 5 2" xfId="2108"/>
    <cellStyle name="SAPBEXaggItem 6" xfId="1137"/>
    <cellStyle name="SAPBEXaggItem 6 2" xfId="2152"/>
    <cellStyle name="SAPBEXaggItem 7" xfId="1181"/>
    <cellStyle name="SAPBEXaggItem 7 2" xfId="2196"/>
    <cellStyle name="SAPBEXaggItem 8" xfId="1225"/>
    <cellStyle name="SAPBEXaggItem 8 2" xfId="2240"/>
    <cellStyle name="SAPBEXaggItem 9" xfId="1269"/>
    <cellStyle name="SAPBEXaggItem 9 2" xfId="2284"/>
    <cellStyle name="SAPBEXaggItemX" xfId="912"/>
    <cellStyle name="SAPBEXaggItemX 10" xfId="1390"/>
    <cellStyle name="SAPBEXaggItemX 10 2" xfId="2400"/>
    <cellStyle name="SAPBEXaggItemX 11" xfId="1460"/>
    <cellStyle name="SAPBEXaggItemX 11 2" xfId="2464"/>
    <cellStyle name="SAPBEXaggItemX 12" xfId="1472"/>
    <cellStyle name="SAPBEXaggItemX 12 2" xfId="2476"/>
    <cellStyle name="SAPBEXaggItemX 13" xfId="1512"/>
    <cellStyle name="SAPBEXaggItemX 13 2" xfId="2514"/>
    <cellStyle name="SAPBEXaggItemX 14" xfId="1558"/>
    <cellStyle name="SAPBEXaggItemX 14 2" xfId="2560"/>
    <cellStyle name="SAPBEXaggItemX 15" xfId="1601"/>
    <cellStyle name="SAPBEXaggItemX 15 2" xfId="2603"/>
    <cellStyle name="SAPBEXaggItemX 16" xfId="1645"/>
    <cellStyle name="SAPBEXaggItemX 16 2" xfId="2647"/>
    <cellStyle name="SAPBEXaggItemX 17" xfId="1689"/>
    <cellStyle name="SAPBEXaggItemX 17 2" xfId="2691"/>
    <cellStyle name="SAPBEXaggItemX 18" xfId="1733"/>
    <cellStyle name="SAPBEXaggItemX 18 2" xfId="2735"/>
    <cellStyle name="SAPBEXaggItemX 19" xfId="1775"/>
    <cellStyle name="SAPBEXaggItemX 19 2" xfId="2777"/>
    <cellStyle name="SAPBEXaggItemX 2" xfId="1008"/>
    <cellStyle name="SAPBEXaggItemX 2 2" xfId="2023"/>
    <cellStyle name="SAPBEXaggItemX 20" xfId="1820"/>
    <cellStyle name="SAPBEXaggItemX 20 2" xfId="2822"/>
    <cellStyle name="SAPBEXaggItemX 21" xfId="1863"/>
    <cellStyle name="SAPBEXaggItemX 22" xfId="2956"/>
    <cellStyle name="SAPBEXaggItemX 23" xfId="3028"/>
    <cellStyle name="SAPBEXaggItemX 24" xfId="2916"/>
    <cellStyle name="SAPBEXaggItemX 25" xfId="3075"/>
    <cellStyle name="SAPBEXaggItemX 26" xfId="3118"/>
    <cellStyle name="SAPBEXaggItemX 27" xfId="3160"/>
    <cellStyle name="SAPBEXaggItemX 28" xfId="3201"/>
    <cellStyle name="SAPBEXaggItemX 29" xfId="3245"/>
    <cellStyle name="SAPBEXaggItemX 3" xfId="963"/>
    <cellStyle name="SAPBEXaggItemX 3 2" xfId="1978"/>
    <cellStyle name="SAPBEXaggItemX 30" xfId="3285"/>
    <cellStyle name="SAPBEXaggItemX 31" xfId="3329"/>
    <cellStyle name="SAPBEXaggItemX 32" xfId="3370"/>
    <cellStyle name="SAPBEXaggItemX 33" xfId="3411"/>
    <cellStyle name="SAPBEXaggItemX 34" xfId="3451"/>
    <cellStyle name="SAPBEXaggItemX 35" xfId="3494"/>
    <cellStyle name="SAPBEXaggItemX 36" xfId="3538"/>
    <cellStyle name="SAPBEXaggItemX 37" xfId="3578"/>
    <cellStyle name="SAPBEXaggItemX 4" xfId="1050"/>
    <cellStyle name="SAPBEXaggItemX 4 2" xfId="2065"/>
    <cellStyle name="SAPBEXaggItemX 5" xfId="1094"/>
    <cellStyle name="SAPBEXaggItemX 5 2" xfId="2109"/>
    <cellStyle name="SAPBEXaggItemX 6" xfId="1138"/>
    <cellStyle name="SAPBEXaggItemX 6 2" xfId="2153"/>
    <cellStyle name="SAPBEXaggItemX 7" xfId="1182"/>
    <cellStyle name="SAPBEXaggItemX 7 2" xfId="2197"/>
    <cellStyle name="SAPBEXaggItemX 8" xfId="1226"/>
    <cellStyle name="SAPBEXaggItemX 8 2" xfId="2241"/>
    <cellStyle name="SAPBEXaggItemX 9" xfId="1270"/>
    <cellStyle name="SAPBEXaggItemX 9 2" xfId="2285"/>
    <cellStyle name="SAPBEXchaText" xfId="913"/>
    <cellStyle name="SAPBEXchaText 10" xfId="1389"/>
    <cellStyle name="SAPBEXchaText 10 2" xfId="2399"/>
    <cellStyle name="SAPBEXchaText 11" xfId="1461"/>
    <cellStyle name="SAPBEXchaText 11 2" xfId="2465"/>
    <cellStyle name="SAPBEXchaText 12" xfId="1516"/>
    <cellStyle name="SAPBEXchaText 12 2" xfId="2518"/>
    <cellStyle name="SAPBEXchaText 13" xfId="1515"/>
    <cellStyle name="SAPBEXchaText 13 2" xfId="2517"/>
    <cellStyle name="SAPBEXchaText 14" xfId="1602"/>
    <cellStyle name="SAPBEXchaText 14 2" xfId="2604"/>
    <cellStyle name="SAPBEXchaText 15" xfId="1646"/>
    <cellStyle name="SAPBEXchaText 15 2" xfId="2648"/>
    <cellStyle name="SAPBEXchaText 16" xfId="1690"/>
    <cellStyle name="SAPBEXchaText 16 2" xfId="2692"/>
    <cellStyle name="SAPBEXchaText 17" xfId="1734"/>
    <cellStyle name="SAPBEXchaText 17 2" xfId="2736"/>
    <cellStyle name="SAPBEXchaText 18" xfId="1779"/>
    <cellStyle name="SAPBEXchaText 18 2" xfId="2781"/>
    <cellStyle name="SAPBEXchaText 19" xfId="1778"/>
    <cellStyle name="SAPBEXchaText 19 2" xfId="2780"/>
    <cellStyle name="SAPBEXchaText 2" xfId="1009"/>
    <cellStyle name="SAPBEXchaText 2 2" xfId="2024"/>
    <cellStyle name="SAPBEXchaText 20" xfId="1822"/>
    <cellStyle name="SAPBEXchaText 20 2" xfId="2824"/>
    <cellStyle name="SAPBEXchaText 21" xfId="1865"/>
    <cellStyle name="SAPBEXchaText 22" xfId="2955"/>
    <cellStyle name="SAPBEXchaText 23" xfId="3029"/>
    <cellStyle name="SAPBEXchaText 24" xfId="2915"/>
    <cellStyle name="SAPBEXchaText 25" xfId="3076"/>
    <cellStyle name="SAPBEXchaText 26" xfId="3119"/>
    <cellStyle name="SAPBEXchaText 27" xfId="3161"/>
    <cellStyle name="SAPBEXchaText 28" xfId="3202"/>
    <cellStyle name="SAPBEXchaText 29" xfId="3248"/>
    <cellStyle name="SAPBEXchaText 3" xfId="962"/>
    <cellStyle name="SAPBEXchaText 3 2" xfId="1977"/>
    <cellStyle name="SAPBEXchaText 30" xfId="3286"/>
    <cellStyle name="SAPBEXchaText 31" xfId="3330"/>
    <cellStyle name="SAPBEXchaText 32" xfId="3371"/>
    <cellStyle name="SAPBEXchaText 33" xfId="3413"/>
    <cellStyle name="SAPBEXchaText 34" xfId="3454"/>
    <cellStyle name="SAPBEXchaText 35" xfId="3495"/>
    <cellStyle name="SAPBEXchaText 36" xfId="3540"/>
    <cellStyle name="SAPBEXchaText 37" xfId="3580"/>
    <cellStyle name="SAPBEXchaText 4" xfId="1053"/>
    <cellStyle name="SAPBEXchaText 4 2" xfId="2068"/>
    <cellStyle name="SAPBEXchaText 5" xfId="1097"/>
    <cellStyle name="SAPBEXchaText 5 2" xfId="2112"/>
    <cellStyle name="SAPBEXchaText 6" xfId="1141"/>
    <cellStyle name="SAPBEXchaText 6 2" xfId="2156"/>
    <cellStyle name="SAPBEXchaText 7" xfId="1185"/>
    <cellStyle name="SAPBEXchaText 7 2" xfId="2200"/>
    <cellStyle name="SAPBEXchaText 8" xfId="1229"/>
    <cellStyle name="SAPBEXchaText 8 2" xfId="2244"/>
    <cellStyle name="SAPBEXchaText 9" xfId="1272"/>
    <cellStyle name="SAPBEXchaText 9 2" xfId="2287"/>
    <cellStyle name="SAPBEXexcBad7" xfId="914"/>
    <cellStyle name="SAPBEXexcBad7 10" xfId="1388"/>
    <cellStyle name="SAPBEXexcBad7 10 2" xfId="2398"/>
    <cellStyle name="SAPBEXexcBad7 11" xfId="1462"/>
    <cellStyle name="SAPBEXexcBad7 11 2" xfId="2466"/>
    <cellStyle name="SAPBEXexcBad7 12" xfId="1517"/>
    <cellStyle name="SAPBEXexcBad7 12 2" xfId="2519"/>
    <cellStyle name="SAPBEXexcBad7 13" xfId="1559"/>
    <cellStyle name="SAPBEXexcBad7 13 2" xfId="2561"/>
    <cellStyle name="SAPBEXexcBad7 14" xfId="1603"/>
    <cellStyle name="SAPBEXexcBad7 14 2" xfId="2605"/>
    <cellStyle name="SAPBEXexcBad7 15" xfId="1647"/>
    <cellStyle name="SAPBEXexcBad7 15 2" xfId="2649"/>
    <cellStyle name="SAPBEXexcBad7 16" xfId="1691"/>
    <cellStyle name="SAPBEXexcBad7 16 2" xfId="2693"/>
    <cellStyle name="SAPBEXexcBad7 17" xfId="1735"/>
    <cellStyle name="SAPBEXexcBad7 17 2" xfId="2737"/>
    <cellStyle name="SAPBEXexcBad7 18" xfId="1780"/>
    <cellStyle name="SAPBEXexcBad7 18 2" xfId="2782"/>
    <cellStyle name="SAPBEXexcBad7 19" xfId="1823"/>
    <cellStyle name="SAPBEXexcBad7 19 2" xfId="2825"/>
    <cellStyle name="SAPBEXexcBad7 2" xfId="1010"/>
    <cellStyle name="SAPBEXexcBad7 2 2" xfId="2025"/>
    <cellStyle name="SAPBEXexcBad7 20" xfId="1866"/>
    <cellStyle name="SAPBEXexcBad7 20 2" xfId="2861"/>
    <cellStyle name="SAPBEXexcBad7 21" xfId="1902"/>
    <cellStyle name="SAPBEXexcBad7 22" xfId="2954"/>
    <cellStyle name="SAPBEXexcBad7 23" xfId="3030"/>
    <cellStyle name="SAPBEXexcBad7 24" xfId="2914"/>
    <cellStyle name="SAPBEXexcBad7 25" xfId="3077"/>
    <cellStyle name="SAPBEXexcBad7 26" xfId="3120"/>
    <cellStyle name="SAPBEXexcBad7 27" xfId="3162"/>
    <cellStyle name="SAPBEXexcBad7 28" xfId="3203"/>
    <cellStyle name="SAPBEXexcBad7 29" xfId="3291"/>
    <cellStyle name="SAPBEXexcBad7 3" xfId="1054"/>
    <cellStyle name="SAPBEXexcBad7 3 2" xfId="2069"/>
    <cellStyle name="SAPBEXexcBad7 30" xfId="3287"/>
    <cellStyle name="SAPBEXexcBad7 31" xfId="3331"/>
    <cellStyle name="SAPBEXexcBad7 32" xfId="3372"/>
    <cellStyle name="SAPBEXexcBad7 33" xfId="3455"/>
    <cellStyle name="SAPBEXexcBad7 34" xfId="3500"/>
    <cellStyle name="SAPBEXexcBad7 35" xfId="3496"/>
    <cellStyle name="SAPBEXexcBad7 36" xfId="3581"/>
    <cellStyle name="SAPBEXexcBad7 37" xfId="3617"/>
    <cellStyle name="SAPBEXexcBad7 4" xfId="1098"/>
    <cellStyle name="SAPBEXexcBad7 4 2" xfId="2113"/>
    <cellStyle name="SAPBEXexcBad7 5" xfId="1142"/>
    <cellStyle name="SAPBEXexcBad7 5 2" xfId="2157"/>
    <cellStyle name="SAPBEXexcBad7 6" xfId="1186"/>
    <cellStyle name="SAPBEXexcBad7 6 2" xfId="2201"/>
    <cellStyle name="SAPBEXexcBad7 7" xfId="1230"/>
    <cellStyle name="SAPBEXexcBad7 7 2" xfId="2245"/>
    <cellStyle name="SAPBEXexcBad7 8" xfId="1273"/>
    <cellStyle name="SAPBEXexcBad7 8 2" xfId="2288"/>
    <cellStyle name="SAPBEXexcBad7 9" xfId="1310"/>
    <cellStyle name="SAPBEXexcBad7 9 2" xfId="2323"/>
    <cellStyle name="SAPBEXexcBad8" xfId="915"/>
    <cellStyle name="SAPBEXexcBad8 10" xfId="1387"/>
    <cellStyle name="SAPBEXexcBad8 10 2" xfId="2397"/>
    <cellStyle name="SAPBEXexcBad8 11" xfId="1463"/>
    <cellStyle name="SAPBEXexcBad8 11 2" xfId="2467"/>
    <cellStyle name="SAPBEXexcBad8 12" xfId="1518"/>
    <cellStyle name="SAPBEXexcBad8 12 2" xfId="2520"/>
    <cellStyle name="SAPBEXexcBad8 13" xfId="1560"/>
    <cellStyle name="SAPBEXexcBad8 13 2" xfId="2562"/>
    <cellStyle name="SAPBEXexcBad8 14" xfId="1604"/>
    <cellStyle name="SAPBEXexcBad8 14 2" xfId="2606"/>
    <cellStyle name="SAPBEXexcBad8 15" xfId="1648"/>
    <cellStyle name="SAPBEXexcBad8 15 2" xfId="2650"/>
    <cellStyle name="SAPBEXexcBad8 16" xfId="1692"/>
    <cellStyle name="SAPBEXexcBad8 16 2" xfId="2694"/>
    <cellStyle name="SAPBEXexcBad8 17" xfId="1736"/>
    <cellStyle name="SAPBEXexcBad8 17 2" xfId="2738"/>
    <cellStyle name="SAPBEXexcBad8 18" xfId="1781"/>
    <cellStyle name="SAPBEXexcBad8 18 2" xfId="2783"/>
    <cellStyle name="SAPBEXexcBad8 19" xfId="1824"/>
    <cellStyle name="SAPBEXexcBad8 19 2" xfId="2826"/>
    <cellStyle name="SAPBEXexcBad8 2" xfId="1011"/>
    <cellStyle name="SAPBEXexcBad8 2 2" xfId="2026"/>
    <cellStyle name="SAPBEXexcBad8 20" xfId="1867"/>
    <cellStyle name="SAPBEXexcBad8 20 2" xfId="2862"/>
    <cellStyle name="SAPBEXexcBad8 21" xfId="1903"/>
    <cellStyle name="SAPBEXexcBad8 22" xfId="2953"/>
    <cellStyle name="SAPBEXexcBad8 23" xfId="3031"/>
    <cellStyle name="SAPBEXexcBad8 24" xfId="2913"/>
    <cellStyle name="SAPBEXexcBad8 25" xfId="3078"/>
    <cellStyle name="SAPBEXexcBad8 26" xfId="3122"/>
    <cellStyle name="SAPBEXexcBad8 27" xfId="3164"/>
    <cellStyle name="SAPBEXexcBad8 28" xfId="3204"/>
    <cellStyle name="SAPBEXexcBad8 29" xfId="3292"/>
    <cellStyle name="SAPBEXexcBad8 3" xfId="1055"/>
    <cellStyle name="SAPBEXexcBad8 3 2" xfId="2070"/>
    <cellStyle name="SAPBEXexcBad8 30" xfId="3288"/>
    <cellStyle name="SAPBEXexcBad8 31" xfId="3332"/>
    <cellStyle name="SAPBEXexcBad8 32" xfId="3373"/>
    <cellStyle name="SAPBEXexcBad8 33" xfId="3456"/>
    <cellStyle name="SAPBEXexcBad8 34" xfId="3501"/>
    <cellStyle name="SAPBEXexcBad8 35" xfId="3497"/>
    <cellStyle name="SAPBEXexcBad8 36" xfId="3582"/>
    <cellStyle name="SAPBEXexcBad8 37" xfId="3618"/>
    <cellStyle name="SAPBEXexcBad8 4" xfId="1099"/>
    <cellStyle name="SAPBEXexcBad8 4 2" xfId="2114"/>
    <cellStyle name="SAPBEXexcBad8 5" xfId="1143"/>
    <cellStyle name="SAPBEXexcBad8 5 2" xfId="2158"/>
    <cellStyle name="SAPBEXexcBad8 6" xfId="1187"/>
    <cellStyle name="SAPBEXexcBad8 6 2" xfId="2202"/>
    <cellStyle name="SAPBEXexcBad8 7" xfId="1231"/>
    <cellStyle name="SAPBEXexcBad8 7 2" xfId="2246"/>
    <cellStyle name="SAPBEXexcBad8 8" xfId="1274"/>
    <cellStyle name="SAPBEXexcBad8 8 2" xfId="2289"/>
    <cellStyle name="SAPBEXexcBad8 9" xfId="1311"/>
    <cellStyle name="SAPBEXexcBad8 9 2" xfId="2324"/>
    <cellStyle name="SAPBEXexcBad9" xfId="916"/>
    <cellStyle name="SAPBEXexcBad9 10" xfId="1386"/>
    <cellStyle name="SAPBEXexcBad9 10 2" xfId="2396"/>
    <cellStyle name="SAPBEXexcBad9 11" xfId="1464"/>
    <cellStyle name="SAPBEXexcBad9 11 2" xfId="2468"/>
    <cellStyle name="SAPBEXexcBad9 12" xfId="1519"/>
    <cellStyle name="SAPBEXexcBad9 12 2" xfId="2521"/>
    <cellStyle name="SAPBEXexcBad9 13" xfId="1561"/>
    <cellStyle name="SAPBEXexcBad9 13 2" xfId="2563"/>
    <cellStyle name="SAPBEXexcBad9 14" xfId="1605"/>
    <cellStyle name="SAPBEXexcBad9 14 2" xfId="2607"/>
    <cellStyle name="SAPBEXexcBad9 15" xfId="1649"/>
    <cellStyle name="SAPBEXexcBad9 15 2" xfId="2651"/>
    <cellStyle name="SAPBEXexcBad9 16" xfId="1693"/>
    <cellStyle name="SAPBEXexcBad9 16 2" xfId="2695"/>
    <cellStyle name="SAPBEXexcBad9 17" xfId="1737"/>
    <cellStyle name="SAPBEXexcBad9 17 2" xfId="2739"/>
    <cellStyle name="SAPBEXexcBad9 18" xfId="1782"/>
    <cellStyle name="SAPBEXexcBad9 18 2" xfId="2784"/>
    <cellStyle name="SAPBEXexcBad9 19" xfId="1825"/>
    <cellStyle name="SAPBEXexcBad9 19 2" xfId="2827"/>
    <cellStyle name="SAPBEXexcBad9 2" xfId="1012"/>
    <cellStyle name="SAPBEXexcBad9 2 2" xfId="2027"/>
    <cellStyle name="SAPBEXexcBad9 20" xfId="1868"/>
    <cellStyle name="SAPBEXexcBad9 20 2" xfId="2863"/>
    <cellStyle name="SAPBEXexcBad9 21" xfId="1904"/>
    <cellStyle name="SAPBEXexcBad9 22" xfId="2952"/>
    <cellStyle name="SAPBEXexcBad9 23" xfId="3032"/>
    <cellStyle name="SAPBEXexcBad9 24" xfId="3037"/>
    <cellStyle name="SAPBEXexcBad9 25" xfId="3080"/>
    <cellStyle name="SAPBEXexcBad9 26" xfId="3165"/>
    <cellStyle name="SAPBEXexcBad9 27" xfId="3209"/>
    <cellStyle name="SAPBEXexcBad9 28" xfId="3205"/>
    <cellStyle name="SAPBEXexcBad9 29" xfId="3293"/>
    <cellStyle name="SAPBEXexcBad9 3" xfId="1056"/>
    <cellStyle name="SAPBEXexcBad9 3 2" xfId="2071"/>
    <cellStyle name="SAPBEXexcBad9 30" xfId="3290"/>
    <cellStyle name="SAPBEXexcBad9 31" xfId="3334"/>
    <cellStyle name="SAPBEXexcBad9 32" xfId="3375"/>
    <cellStyle name="SAPBEXexcBad9 33" xfId="3457"/>
    <cellStyle name="SAPBEXexcBad9 34" xfId="3502"/>
    <cellStyle name="SAPBEXexcBad9 35" xfId="3499"/>
    <cellStyle name="SAPBEXexcBad9 36" xfId="3583"/>
    <cellStyle name="SAPBEXexcBad9 37" xfId="3619"/>
    <cellStyle name="SAPBEXexcBad9 4" xfId="1100"/>
    <cellStyle name="SAPBEXexcBad9 4 2" xfId="2115"/>
    <cellStyle name="SAPBEXexcBad9 5" xfId="1144"/>
    <cellStyle name="SAPBEXexcBad9 5 2" xfId="2159"/>
    <cellStyle name="SAPBEXexcBad9 6" xfId="1188"/>
    <cellStyle name="SAPBEXexcBad9 6 2" xfId="2203"/>
    <cellStyle name="SAPBEXexcBad9 7" xfId="1232"/>
    <cellStyle name="SAPBEXexcBad9 7 2" xfId="2247"/>
    <cellStyle name="SAPBEXexcBad9 8" xfId="1275"/>
    <cellStyle name="SAPBEXexcBad9 8 2" xfId="2290"/>
    <cellStyle name="SAPBEXexcBad9 9" xfId="1312"/>
    <cellStyle name="SAPBEXexcBad9 9 2" xfId="2325"/>
    <cellStyle name="SAPBEXexcCritical4" xfId="917"/>
    <cellStyle name="SAPBEXexcCritical4 10" xfId="1385"/>
    <cellStyle name="SAPBEXexcCritical4 10 2" xfId="2395"/>
    <cellStyle name="SAPBEXexcCritical4 11" xfId="1475"/>
    <cellStyle name="SAPBEXexcCritical4 11 2" xfId="2477"/>
    <cellStyle name="SAPBEXexcCritical4 12" xfId="1520"/>
    <cellStyle name="SAPBEXexcCritical4 12 2" xfId="2522"/>
    <cellStyle name="SAPBEXexcCritical4 13" xfId="1562"/>
    <cellStyle name="SAPBEXexcCritical4 13 2" xfId="2564"/>
    <cellStyle name="SAPBEXexcCritical4 14" xfId="1606"/>
    <cellStyle name="SAPBEXexcCritical4 14 2" xfId="2608"/>
    <cellStyle name="SAPBEXexcCritical4 15" xfId="1650"/>
    <cellStyle name="SAPBEXexcCritical4 15 2" xfId="2652"/>
    <cellStyle name="SAPBEXexcCritical4 16" xfId="1694"/>
    <cellStyle name="SAPBEXexcCritical4 16 2" xfId="2696"/>
    <cellStyle name="SAPBEXexcCritical4 17" xfId="1738"/>
    <cellStyle name="SAPBEXexcCritical4 17 2" xfId="2740"/>
    <cellStyle name="SAPBEXexcCritical4 18" xfId="1783"/>
    <cellStyle name="SAPBEXexcCritical4 18 2" xfId="2785"/>
    <cellStyle name="SAPBEXexcCritical4 19" xfId="1826"/>
    <cellStyle name="SAPBEXexcCritical4 19 2" xfId="2828"/>
    <cellStyle name="SAPBEXexcCritical4 2" xfId="1013"/>
    <cellStyle name="SAPBEXexcCritical4 2 2" xfId="2028"/>
    <cellStyle name="SAPBEXexcCritical4 20" xfId="1869"/>
    <cellStyle name="SAPBEXexcCritical4 20 2" xfId="2864"/>
    <cellStyle name="SAPBEXexcCritical4 21" xfId="1905"/>
    <cellStyle name="SAPBEXexcCritical4 22" xfId="2951"/>
    <cellStyle name="SAPBEXexcCritical4 23" xfId="3040"/>
    <cellStyle name="SAPBEXexcCritical4 24" xfId="3083"/>
    <cellStyle name="SAPBEXexcCritical4 25" xfId="3125"/>
    <cellStyle name="SAPBEXexcCritical4 26" xfId="3166"/>
    <cellStyle name="SAPBEXexcCritical4 27" xfId="3210"/>
    <cellStyle name="SAPBEXexcCritical4 28" xfId="3249"/>
    <cellStyle name="SAPBEXexcCritical4 29" xfId="3294"/>
    <cellStyle name="SAPBEXexcCritical4 3" xfId="1057"/>
    <cellStyle name="SAPBEXexcCritical4 3 2" xfId="2072"/>
    <cellStyle name="SAPBEXexcCritical4 30" xfId="3335"/>
    <cellStyle name="SAPBEXexcCritical4 31" xfId="3376"/>
    <cellStyle name="SAPBEXexcCritical4 32" xfId="3414"/>
    <cellStyle name="SAPBEXexcCritical4 33" xfId="3458"/>
    <cellStyle name="SAPBEXexcCritical4 34" xfId="3503"/>
    <cellStyle name="SAPBEXexcCritical4 35" xfId="3541"/>
    <cellStyle name="SAPBEXexcCritical4 36" xfId="3584"/>
    <cellStyle name="SAPBEXexcCritical4 37" xfId="3620"/>
    <cellStyle name="SAPBEXexcCritical4 4" xfId="1101"/>
    <cellStyle name="SAPBEXexcCritical4 4 2" xfId="2116"/>
    <cellStyle name="SAPBEXexcCritical4 5" xfId="1145"/>
    <cellStyle name="SAPBEXexcCritical4 5 2" xfId="2160"/>
    <cellStyle name="SAPBEXexcCritical4 6" xfId="1189"/>
    <cellStyle name="SAPBEXexcCritical4 6 2" xfId="2204"/>
    <cellStyle name="SAPBEXexcCritical4 7" xfId="1233"/>
    <cellStyle name="SAPBEXexcCritical4 7 2" xfId="2248"/>
    <cellStyle name="SAPBEXexcCritical4 8" xfId="1276"/>
    <cellStyle name="SAPBEXexcCritical4 8 2" xfId="2291"/>
    <cellStyle name="SAPBEXexcCritical4 9" xfId="1313"/>
    <cellStyle name="SAPBEXexcCritical4 9 2" xfId="2326"/>
    <cellStyle name="SAPBEXexcCritical5" xfId="918"/>
    <cellStyle name="SAPBEXexcCritical5 10" xfId="1384"/>
    <cellStyle name="SAPBEXexcCritical5 10 2" xfId="2394"/>
    <cellStyle name="SAPBEXexcCritical5 11" xfId="1476"/>
    <cellStyle name="SAPBEXexcCritical5 11 2" xfId="2478"/>
    <cellStyle name="SAPBEXexcCritical5 12" xfId="1521"/>
    <cellStyle name="SAPBEXexcCritical5 12 2" xfId="2523"/>
    <cellStyle name="SAPBEXexcCritical5 13" xfId="1563"/>
    <cellStyle name="SAPBEXexcCritical5 13 2" xfId="2565"/>
    <cellStyle name="SAPBEXexcCritical5 14" xfId="1607"/>
    <cellStyle name="SAPBEXexcCritical5 14 2" xfId="2609"/>
    <cellStyle name="SAPBEXexcCritical5 15" xfId="1651"/>
    <cellStyle name="SAPBEXexcCritical5 15 2" xfId="2653"/>
    <cellStyle name="SAPBEXexcCritical5 16" xfId="1695"/>
    <cellStyle name="SAPBEXexcCritical5 16 2" xfId="2697"/>
    <cellStyle name="SAPBEXexcCritical5 17" xfId="1739"/>
    <cellStyle name="SAPBEXexcCritical5 17 2" xfId="2741"/>
    <cellStyle name="SAPBEXexcCritical5 18" xfId="1784"/>
    <cellStyle name="SAPBEXexcCritical5 18 2" xfId="2786"/>
    <cellStyle name="SAPBEXexcCritical5 19" xfId="1827"/>
    <cellStyle name="SAPBEXexcCritical5 19 2" xfId="2829"/>
    <cellStyle name="SAPBEXexcCritical5 2" xfId="1014"/>
    <cellStyle name="SAPBEXexcCritical5 2 2" xfId="2029"/>
    <cellStyle name="SAPBEXexcCritical5 20" xfId="1870"/>
    <cellStyle name="SAPBEXexcCritical5 20 2" xfId="2865"/>
    <cellStyle name="SAPBEXexcCritical5 21" xfId="1906"/>
    <cellStyle name="SAPBEXexcCritical5 22" xfId="2950"/>
    <cellStyle name="SAPBEXexcCritical5 23" xfId="3041"/>
    <cellStyle name="SAPBEXexcCritical5 24" xfId="3084"/>
    <cellStyle name="SAPBEXexcCritical5 25" xfId="3126"/>
    <cellStyle name="SAPBEXexcCritical5 26" xfId="3167"/>
    <cellStyle name="SAPBEXexcCritical5 27" xfId="3211"/>
    <cellStyle name="SAPBEXexcCritical5 28" xfId="3250"/>
    <cellStyle name="SAPBEXexcCritical5 29" xfId="3295"/>
    <cellStyle name="SAPBEXexcCritical5 3" xfId="1058"/>
    <cellStyle name="SAPBEXexcCritical5 3 2" xfId="2073"/>
    <cellStyle name="SAPBEXexcCritical5 30" xfId="3336"/>
    <cellStyle name="SAPBEXexcCritical5 31" xfId="3377"/>
    <cellStyle name="SAPBEXexcCritical5 32" xfId="3415"/>
    <cellStyle name="SAPBEXexcCritical5 33" xfId="3459"/>
    <cellStyle name="SAPBEXexcCritical5 34" xfId="3504"/>
    <cellStyle name="SAPBEXexcCritical5 35" xfId="3542"/>
    <cellStyle name="SAPBEXexcCritical5 36" xfId="3585"/>
    <cellStyle name="SAPBEXexcCritical5 37" xfId="3621"/>
    <cellStyle name="SAPBEXexcCritical5 4" xfId="1102"/>
    <cellStyle name="SAPBEXexcCritical5 4 2" xfId="2117"/>
    <cellStyle name="SAPBEXexcCritical5 5" xfId="1146"/>
    <cellStyle name="SAPBEXexcCritical5 5 2" xfId="2161"/>
    <cellStyle name="SAPBEXexcCritical5 6" xfId="1190"/>
    <cellStyle name="SAPBEXexcCritical5 6 2" xfId="2205"/>
    <cellStyle name="SAPBEXexcCritical5 7" xfId="1234"/>
    <cellStyle name="SAPBEXexcCritical5 7 2" xfId="2249"/>
    <cellStyle name="SAPBEXexcCritical5 8" xfId="1277"/>
    <cellStyle name="SAPBEXexcCritical5 8 2" xfId="2292"/>
    <cellStyle name="SAPBEXexcCritical5 9" xfId="1314"/>
    <cellStyle name="SAPBEXexcCritical5 9 2" xfId="2327"/>
    <cellStyle name="SAPBEXexcCritical6" xfId="919"/>
    <cellStyle name="SAPBEXexcCritical6 10" xfId="1383"/>
    <cellStyle name="SAPBEXexcCritical6 10 2" xfId="2393"/>
    <cellStyle name="SAPBEXexcCritical6 11" xfId="1477"/>
    <cellStyle name="SAPBEXexcCritical6 11 2" xfId="2479"/>
    <cellStyle name="SAPBEXexcCritical6 12" xfId="1522"/>
    <cellStyle name="SAPBEXexcCritical6 12 2" xfId="2524"/>
    <cellStyle name="SAPBEXexcCritical6 13" xfId="1564"/>
    <cellStyle name="SAPBEXexcCritical6 13 2" xfId="2566"/>
    <cellStyle name="SAPBEXexcCritical6 14" xfId="1608"/>
    <cellStyle name="SAPBEXexcCritical6 14 2" xfId="2610"/>
    <cellStyle name="SAPBEXexcCritical6 15" xfId="1652"/>
    <cellStyle name="SAPBEXexcCritical6 15 2" xfId="2654"/>
    <cellStyle name="SAPBEXexcCritical6 16" xfId="1696"/>
    <cellStyle name="SAPBEXexcCritical6 16 2" xfId="2698"/>
    <cellStyle name="SAPBEXexcCritical6 17" xfId="1740"/>
    <cellStyle name="SAPBEXexcCritical6 17 2" xfId="2742"/>
    <cellStyle name="SAPBEXexcCritical6 18" xfId="1785"/>
    <cellStyle name="SAPBEXexcCritical6 18 2" xfId="2787"/>
    <cellStyle name="SAPBEXexcCritical6 19" xfId="1828"/>
    <cellStyle name="SAPBEXexcCritical6 19 2" xfId="2830"/>
    <cellStyle name="SAPBEXexcCritical6 2" xfId="1015"/>
    <cellStyle name="SAPBEXexcCritical6 2 2" xfId="2030"/>
    <cellStyle name="SAPBEXexcCritical6 20" xfId="1871"/>
    <cellStyle name="SAPBEXexcCritical6 20 2" xfId="2866"/>
    <cellStyle name="SAPBEXexcCritical6 21" xfId="1907"/>
    <cellStyle name="SAPBEXexcCritical6 22" xfId="2949"/>
    <cellStyle name="SAPBEXexcCritical6 23" xfId="3042"/>
    <cellStyle name="SAPBEXexcCritical6 24" xfId="3085"/>
    <cellStyle name="SAPBEXexcCritical6 25" xfId="3127"/>
    <cellStyle name="SAPBEXexcCritical6 26" xfId="3168"/>
    <cellStyle name="SAPBEXexcCritical6 27" xfId="3212"/>
    <cellStyle name="SAPBEXexcCritical6 28" xfId="3251"/>
    <cellStyle name="SAPBEXexcCritical6 29" xfId="3296"/>
    <cellStyle name="SAPBEXexcCritical6 3" xfId="1059"/>
    <cellStyle name="SAPBEXexcCritical6 3 2" xfId="2074"/>
    <cellStyle name="SAPBEXexcCritical6 30" xfId="3337"/>
    <cellStyle name="SAPBEXexcCritical6 31" xfId="3378"/>
    <cellStyle name="SAPBEXexcCritical6 32" xfId="3416"/>
    <cellStyle name="SAPBEXexcCritical6 33" xfId="3460"/>
    <cellStyle name="SAPBEXexcCritical6 34" xfId="3505"/>
    <cellStyle name="SAPBEXexcCritical6 35" xfId="3543"/>
    <cellStyle name="SAPBEXexcCritical6 36" xfId="3586"/>
    <cellStyle name="SAPBEXexcCritical6 37" xfId="3622"/>
    <cellStyle name="SAPBEXexcCritical6 4" xfId="1103"/>
    <cellStyle name="SAPBEXexcCritical6 4 2" xfId="2118"/>
    <cellStyle name="SAPBEXexcCritical6 5" xfId="1147"/>
    <cellStyle name="SAPBEXexcCritical6 5 2" xfId="2162"/>
    <cellStyle name="SAPBEXexcCritical6 6" xfId="1191"/>
    <cellStyle name="SAPBEXexcCritical6 6 2" xfId="2206"/>
    <cellStyle name="SAPBEXexcCritical6 7" xfId="1235"/>
    <cellStyle name="SAPBEXexcCritical6 7 2" xfId="2250"/>
    <cellStyle name="SAPBEXexcCritical6 8" xfId="1278"/>
    <cellStyle name="SAPBEXexcCritical6 8 2" xfId="2293"/>
    <cellStyle name="SAPBEXexcCritical6 9" xfId="1315"/>
    <cellStyle name="SAPBEXexcCritical6 9 2" xfId="2328"/>
    <cellStyle name="SAPBEXexcGood1" xfId="920"/>
    <cellStyle name="SAPBEXexcGood1 10" xfId="1382"/>
    <cellStyle name="SAPBEXexcGood1 10 2" xfId="2392"/>
    <cellStyle name="SAPBEXexcGood1 11" xfId="1478"/>
    <cellStyle name="SAPBEXexcGood1 11 2" xfId="2480"/>
    <cellStyle name="SAPBEXexcGood1 12" xfId="1523"/>
    <cellStyle name="SAPBEXexcGood1 12 2" xfId="2525"/>
    <cellStyle name="SAPBEXexcGood1 13" xfId="1565"/>
    <cellStyle name="SAPBEXexcGood1 13 2" xfId="2567"/>
    <cellStyle name="SAPBEXexcGood1 14" xfId="1609"/>
    <cellStyle name="SAPBEXexcGood1 14 2" xfId="2611"/>
    <cellStyle name="SAPBEXexcGood1 15" xfId="1653"/>
    <cellStyle name="SAPBEXexcGood1 15 2" xfId="2655"/>
    <cellStyle name="SAPBEXexcGood1 16" xfId="1697"/>
    <cellStyle name="SAPBEXexcGood1 16 2" xfId="2699"/>
    <cellStyle name="SAPBEXexcGood1 17" xfId="1741"/>
    <cellStyle name="SAPBEXexcGood1 17 2" xfId="2743"/>
    <cellStyle name="SAPBEXexcGood1 18" xfId="1786"/>
    <cellStyle name="SAPBEXexcGood1 18 2" xfId="2788"/>
    <cellStyle name="SAPBEXexcGood1 19" xfId="1829"/>
    <cellStyle name="SAPBEXexcGood1 19 2" xfId="2831"/>
    <cellStyle name="SAPBEXexcGood1 2" xfId="1016"/>
    <cellStyle name="SAPBEXexcGood1 2 2" xfId="2031"/>
    <cellStyle name="SAPBEXexcGood1 20" xfId="1872"/>
    <cellStyle name="SAPBEXexcGood1 20 2" xfId="2867"/>
    <cellStyle name="SAPBEXexcGood1 21" xfId="1908"/>
    <cellStyle name="SAPBEXexcGood1 22" xfId="2948"/>
    <cellStyle name="SAPBEXexcGood1 23" xfId="3043"/>
    <cellStyle name="SAPBEXexcGood1 24" xfId="3086"/>
    <cellStyle name="SAPBEXexcGood1 25" xfId="3128"/>
    <cellStyle name="SAPBEXexcGood1 26" xfId="3169"/>
    <cellStyle name="SAPBEXexcGood1 27" xfId="3213"/>
    <cellStyle name="SAPBEXexcGood1 28" xfId="3252"/>
    <cellStyle name="SAPBEXexcGood1 29" xfId="3297"/>
    <cellStyle name="SAPBEXexcGood1 3" xfId="1060"/>
    <cellStyle name="SAPBEXexcGood1 3 2" xfId="2075"/>
    <cellStyle name="SAPBEXexcGood1 30" xfId="3338"/>
    <cellStyle name="SAPBEXexcGood1 31" xfId="3379"/>
    <cellStyle name="SAPBEXexcGood1 32" xfId="3417"/>
    <cellStyle name="SAPBEXexcGood1 33" xfId="3461"/>
    <cellStyle name="SAPBEXexcGood1 34" xfId="3506"/>
    <cellStyle name="SAPBEXexcGood1 35" xfId="3544"/>
    <cellStyle name="SAPBEXexcGood1 36" xfId="3587"/>
    <cellStyle name="SAPBEXexcGood1 37" xfId="3623"/>
    <cellStyle name="SAPBEXexcGood1 4" xfId="1104"/>
    <cellStyle name="SAPBEXexcGood1 4 2" xfId="2119"/>
    <cellStyle name="SAPBEXexcGood1 5" xfId="1148"/>
    <cellStyle name="SAPBEXexcGood1 5 2" xfId="2163"/>
    <cellStyle name="SAPBEXexcGood1 6" xfId="1192"/>
    <cellStyle name="SAPBEXexcGood1 6 2" xfId="2207"/>
    <cellStyle name="SAPBEXexcGood1 7" xfId="1236"/>
    <cellStyle name="SAPBEXexcGood1 7 2" xfId="2251"/>
    <cellStyle name="SAPBEXexcGood1 8" xfId="1279"/>
    <cellStyle name="SAPBEXexcGood1 8 2" xfId="2294"/>
    <cellStyle name="SAPBEXexcGood1 9" xfId="1316"/>
    <cellStyle name="SAPBEXexcGood1 9 2" xfId="2329"/>
    <cellStyle name="SAPBEXexcGood2" xfId="921"/>
    <cellStyle name="SAPBEXexcGood2 10" xfId="1381"/>
    <cellStyle name="SAPBEXexcGood2 10 2" xfId="2391"/>
    <cellStyle name="SAPBEXexcGood2 11" xfId="1479"/>
    <cellStyle name="SAPBEXexcGood2 11 2" xfId="2481"/>
    <cellStyle name="SAPBEXexcGood2 12" xfId="1524"/>
    <cellStyle name="SAPBEXexcGood2 12 2" xfId="2526"/>
    <cellStyle name="SAPBEXexcGood2 13" xfId="1566"/>
    <cellStyle name="SAPBEXexcGood2 13 2" xfId="2568"/>
    <cellStyle name="SAPBEXexcGood2 14" xfId="1610"/>
    <cellStyle name="SAPBEXexcGood2 14 2" xfId="2612"/>
    <cellStyle name="SAPBEXexcGood2 15" xfId="1654"/>
    <cellStyle name="SAPBEXexcGood2 15 2" xfId="2656"/>
    <cellStyle name="SAPBEXexcGood2 16" xfId="1698"/>
    <cellStyle name="SAPBEXexcGood2 16 2" xfId="2700"/>
    <cellStyle name="SAPBEXexcGood2 17" xfId="1742"/>
    <cellStyle name="SAPBEXexcGood2 17 2" xfId="2744"/>
    <cellStyle name="SAPBEXexcGood2 18" xfId="1787"/>
    <cellStyle name="SAPBEXexcGood2 18 2" xfId="2789"/>
    <cellStyle name="SAPBEXexcGood2 19" xfId="1830"/>
    <cellStyle name="SAPBEXexcGood2 19 2" xfId="2832"/>
    <cellStyle name="SAPBEXexcGood2 2" xfId="1017"/>
    <cellStyle name="SAPBEXexcGood2 2 2" xfId="2032"/>
    <cellStyle name="SAPBEXexcGood2 20" xfId="1873"/>
    <cellStyle name="SAPBEXexcGood2 20 2" xfId="2868"/>
    <cellStyle name="SAPBEXexcGood2 21" xfId="1909"/>
    <cellStyle name="SAPBEXexcGood2 22" xfId="2947"/>
    <cellStyle name="SAPBEXexcGood2 23" xfId="3044"/>
    <cellStyle name="SAPBEXexcGood2 24" xfId="3087"/>
    <cellStyle name="SAPBEXexcGood2 25" xfId="3129"/>
    <cellStyle name="SAPBEXexcGood2 26" xfId="3170"/>
    <cellStyle name="SAPBEXexcGood2 27" xfId="3214"/>
    <cellStyle name="SAPBEXexcGood2 28" xfId="3253"/>
    <cellStyle name="SAPBEXexcGood2 29" xfId="3298"/>
    <cellStyle name="SAPBEXexcGood2 3" xfId="1061"/>
    <cellStyle name="SAPBEXexcGood2 3 2" xfId="2076"/>
    <cellStyle name="SAPBEXexcGood2 30" xfId="3339"/>
    <cellStyle name="SAPBEXexcGood2 31" xfId="3380"/>
    <cellStyle name="SAPBEXexcGood2 32" xfId="3418"/>
    <cellStyle name="SAPBEXexcGood2 33" xfId="3462"/>
    <cellStyle name="SAPBEXexcGood2 34" xfId="3507"/>
    <cellStyle name="SAPBEXexcGood2 35" xfId="3545"/>
    <cellStyle name="SAPBEXexcGood2 36" xfId="3588"/>
    <cellStyle name="SAPBEXexcGood2 37" xfId="3624"/>
    <cellStyle name="SAPBEXexcGood2 4" xfId="1105"/>
    <cellStyle name="SAPBEXexcGood2 4 2" xfId="2120"/>
    <cellStyle name="SAPBEXexcGood2 5" xfId="1149"/>
    <cellStyle name="SAPBEXexcGood2 5 2" xfId="2164"/>
    <cellStyle name="SAPBEXexcGood2 6" xfId="1193"/>
    <cellStyle name="SAPBEXexcGood2 6 2" xfId="2208"/>
    <cellStyle name="SAPBEXexcGood2 7" xfId="1237"/>
    <cellStyle name="SAPBEXexcGood2 7 2" xfId="2252"/>
    <cellStyle name="SAPBEXexcGood2 8" xfId="1280"/>
    <cellStyle name="SAPBEXexcGood2 8 2" xfId="2295"/>
    <cellStyle name="SAPBEXexcGood2 9" xfId="1317"/>
    <cellStyle name="SAPBEXexcGood2 9 2" xfId="2330"/>
    <cellStyle name="SAPBEXexcGood3" xfId="922"/>
    <cellStyle name="SAPBEXexcGood3 10" xfId="1380"/>
    <cellStyle name="SAPBEXexcGood3 10 2" xfId="2390"/>
    <cellStyle name="SAPBEXexcGood3 11" xfId="1480"/>
    <cellStyle name="SAPBEXexcGood3 11 2" xfId="2482"/>
    <cellStyle name="SAPBEXexcGood3 12" xfId="1525"/>
    <cellStyle name="SAPBEXexcGood3 12 2" xfId="2527"/>
    <cellStyle name="SAPBEXexcGood3 13" xfId="1567"/>
    <cellStyle name="SAPBEXexcGood3 13 2" xfId="2569"/>
    <cellStyle name="SAPBEXexcGood3 14" xfId="1611"/>
    <cellStyle name="SAPBEXexcGood3 14 2" xfId="2613"/>
    <cellStyle name="SAPBEXexcGood3 15" xfId="1655"/>
    <cellStyle name="SAPBEXexcGood3 15 2" xfId="2657"/>
    <cellStyle name="SAPBEXexcGood3 16" xfId="1699"/>
    <cellStyle name="SAPBEXexcGood3 16 2" xfId="2701"/>
    <cellStyle name="SAPBEXexcGood3 17" xfId="1743"/>
    <cellStyle name="SAPBEXexcGood3 17 2" xfId="2745"/>
    <cellStyle name="SAPBEXexcGood3 18" xfId="1788"/>
    <cellStyle name="SAPBEXexcGood3 18 2" xfId="2790"/>
    <cellStyle name="SAPBEXexcGood3 19" xfId="1831"/>
    <cellStyle name="SAPBEXexcGood3 19 2" xfId="2833"/>
    <cellStyle name="SAPBEXexcGood3 2" xfId="1018"/>
    <cellStyle name="SAPBEXexcGood3 2 2" xfId="2033"/>
    <cellStyle name="SAPBEXexcGood3 20" xfId="1874"/>
    <cellStyle name="SAPBEXexcGood3 20 2" xfId="2869"/>
    <cellStyle name="SAPBEXexcGood3 21" xfId="1910"/>
    <cellStyle name="SAPBEXexcGood3 22" xfId="2946"/>
    <cellStyle name="SAPBEXexcGood3 23" xfId="3045"/>
    <cellStyle name="SAPBEXexcGood3 24" xfId="3088"/>
    <cellStyle name="SAPBEXexcGood3 25" xfId="3130"/>
    <cellStyle name="SAPBEXexcGood3 26" xfId="3171"/>
    <cellStyle name="SAPBEXexcGood3 27" xfId="3215"/>
    <cellStyle name="SAPBEXexcGood3 28" xfId="3254"/>
    <cellStyle name="SAPBEXexcGood3 29" xfId="3299"/>
    <cellStyle name="SAPBEXexcGood3 3" xfId="1062"/>
    <cellStyle name="SAPBEXexcGood3 3 2" xfId="2077"/>
    <cellStyle name="SAPBEXexcGood3 30" xfId="3340"/>
    <cellStyle name="SAPBEXexcGood3 31" xfId="3381"/>
    <cellStyle name="SAPBEXexcGood3 32" xfId="3419"/>
    <cellStyle name="SAPBEXexcGood3 33" xfId="3463"/>
    <cellStyle name="SAPBEXexcGood3 34" xfId="3508"/>
    <cellStyle name="SAPBEXexcGood3 35" xfId="3546"/>
    <cellStyle name="SAPBEXexcGood3 36" xfId="3589"/>
    <cellStyle name="SAPBEXexcGood3 37" xfId="3625"/>
    <cellStyle name="SAPBEXexcGood3 4" xfId="1106"/>
    <cellStyle name="SAPBEXexcGood3 4 2" xfId="2121"/>
    <cellStyle name="SAPBEXexcGood3 5" xfId="1150"/>
    <cellStyle name="SAPBEXexcGood3 5 2" xfId="2165"/>
    <cellStyle name="SAPBEXexcGood3 6" xfId="1194"/>
    <cellStyle name="SAPBEXexcGood3 6 2" xfId="2209"/>
    <cellStyle name="SAPBEXexcGood3 7" xfId="1238"/>
    <cellStyle name="SAPBEXexcGood3 7 2" xfId="2253"/>
    <cellStyle name="SAPBEXexcGood3 8" xfId="1281"/>
    <cellStyle name="SAPBEXexcGood3 8 2" xfId="2296"/>
    <cellStyle name="SAPBEXexcGood3 9" xfId="1318"/>
    <cellStyle name="SAPBEXexcGood3 9 2" xfId="2331"/>
    <cellStyle name="SAPBEXfilterDrill" xfId="923"/>
    <cellStyle name="SAPBEXfilterDrill 10" xfId="1379"/>
    <cellStyle name="SAPBEXfilterDrill 10 2" xfId="2389"/>
    <cellStyle name="SAPBEXfilterDrill 11" xfId="1481"/>
    <cellStyle name="SAPBEXfilterDrill 11 2" xfId="2483"/>
    <cellStyle name="SAPBEXfilterDrill 12" xfId="1526"/>
    <cellStyle name="SAPBEXfilterDrill 12 2" xfId="2528"/>
    <cellStyle name="SAPBEXfilterDrill 13" xfId="1568"/>
    <cellStyle name="SAPBEXfilterDrill 13 2" xfId="2570"/>
    <cellStyle name="SAPBEXfilterDrill 14" xfId="1612"/>
    <cellStyle name="SAPBEXfilterDrill 14 2" xfId="2614"/>
    <cellStyle name="SAPBEXfilterDrill 15" xfId="1656"/>
    <cellStyle name="SAPBEXfilterDrill 15 2" xfId="2658"/>
    <cellStyle name="SAPBEXfilterDrill 16" xfId="1700"/>
    <cellStyle name="SAPBEXfilterDrill 16 2" xfId="2702"/>
    <cellStyle name="SAPBEXfilterDrill 17" xfId="1744"/>
    <cellStyle name="SAPBEXfilterDrill 17 2" xfId="2746"/>
    <cellStyle name="SAPBEXfilterDrill 18" xfId="1789"/>
    <cellStyle name="SAPBEXfilterDrill 18 2" xfId="2791"/>
    <cellStyle name="SAPBEXfilterDrill 19" xfId="1832"/>
    <cellStyle name="SAPBEXfilterDrill 19 2" xfId="2834"/>
    <cellStyle name="SAPBEXfilterDrill 2" xfId="1019"/>
    <cellStyle name="SAPBEXfilterDrill 2 2" xfId="2034"/>
    <cellStyle name="SAPBEXfilterDrill 20" xfId="1875"/>
    <cellStyle name="SAPBEXfilterDrill 20 2" xfId="2870"/>
    <cellStyle name="SAPBEXfilterDrill 21" xfId="1911"/>
    <cellStyle name="SAPBEXfilterDrill 22" xfId="2945"/>
    <cellStyle name="SAPBEXfilterDrill 23" xfId="3046"/>
    <cellStyle name="SAPBEXfilterDrill 24" xfId="3089"/>
    <cellStyle name="SAPBEXfilterDrill 25" xfId="3131"/>
    <cellStyle name="SAPBEXfilterDrill 26" xfId="3172"/>
    <cellStyle name="SAPBEXfilterDrill 27" xfId="3216"/>
    <cellStyle name="SAPBEXfilterDrill 28" xfId="3255"/>
    <cellStyle name="SAPBEXfilterDrill 29" xfId="3300"/>
    <cellStyle name="SAPBEXfilterDrill 3" xfId="1063"/>
    <cellStyle name="SAPBEXfilterDrill 3 2" xfId="2078"/>
    <cellStyle name="SAPBEXfilterDrill 30" xfId="3341"/>
    <cellStyle name="SAPBEXfilterDrill 31" xfId="3382"/>
    <cellStyle name="SAPBEXfilterDrill 32" xfId="3420"/>
    <cellStyle name="SAPBEXfilterDrill 33" xfId="3464"/>
    <cellStyle name="SAPBEXfilterDrill 34" xfId="3509"/>
    <cellStyle name="SAPBEXfilterDrill 35" xfId="3547"/>
    <cellStyle name="SAPBEXfilterDrill 36" xfId="3590"/>
    <cellStyle name="SAPBEXfilterDrill 37" xfId="3626"/>
    <cellStyle name="SAPBEXfilterDrill 4" xfId="1107"/>
    <cellStyle name="SAPBEXfilterDrill 4 2" xfId="2122"/>
    <cellStyle name="SAPBEXfilterDrill 5" xfId="1151"/>
    <cellStyle name="SAPBEXfilterDrill 5 2" xfId="2166"/>
    <cellStyle name="SAPBEXfilterDrill 6" xfId="1195"/>
    <cellStyle name="SAPBEXfilterDrill 6 2" xfId="2210"/>
    <cellStyle name="SAPBEXfilterDrill 7" xfId="1239"/>
    <cellStyle name="SAPBEXfilterDrill 7 2" xfId="2254"/>
    <cellStyle name="SAPBEXfilterDrill 8" xfId="1282"/>
    <cellStyle name="SAPBEXfilterDrill 8 2" xfId="2297"/>
    <cellStyle name="SAPBEXfilterDrill 9" xfId="1319"/>
    <cellStyle name="SAPBEXfilterDrill 9 2" xfId="2332"/>
    <cellStyle name="SAPBEXfilterItem" xfId="924"/>
    <cellStyle name="SAPBEXfilterItem 10" xfId="1378"/>
    <cellStyle name="SAPBEXfilterItem 10 2" xfId="2388"/>
    <cellStyle name="SAPBEXfilterItem 11" xfId="1482"/>
    <cellStyle name="SAPBEXfilterItem 11 2" xfId="2484"/>
    <cellStyle name="SAPBEXfilterItem 12" xfId="1527"/>
    <cellStyle name="SAPBEXfilterItem 12 2" xfId="2529"/>
    <cellStyle name="SAPBEXfilterItem 13" xfId="1569"/>
    <cellStyle name="SAPBEXfilterItem 13 2" xfId="2571"/>
    <cellStyle name="SAPBEXfilterItem 14" xfId="1613"/>
    <cellStyle name="SAPBEXfilterItem 14 2" xfId="2615"/>
    <cellStyle name="SAPBEXfilterItem 15" xfId="1657"/>
    <cellStyle name="SAPBEXfilterItem 15 2" xfId="2659"/>
    <cellStyle name="SAPBEXfilterItem 16" xfId="1701"/>
    <cellStyle name="SAPBEXfilterItem 16 2" xfId="2703"/>
    <cellStyle name="SAPBEXfilterItem 17" xfId="1745"/>
    <cellStyle name="SAPBEXfilterItem 17 2" xfId="2747"/>
    <cellStyle name="SAPBEXfilterItem 18" xfId="1790"/>
    <cellStyle name="SAPBEXfilterItem 18 2" xfId="2792"/>
    <cellStyle name="SAPBEXfilterItem 19" xfId="1833"/>
    <cellStyle name="SAPBEXfilterItem 19 2" xfId="2835"/>
    <cellStyle name="SAPBEXfilterItem 2" xfId="1020"/>
    <cellStyle name="SAPBEXfilterItem 2 2" xfId="2035"/>
    <cellStyle name="SAPBEXfilterItem 20" xfId="1876"/>
    <cellStyle name="SAPBEXfilterItem 20 2" xfId="2871"/>
    <cellStyle name="SAPBEXfilterItem 21" xfId="1912"/>
    <cellStyle name="SAPBEXfilterItem 22" xfId="2944"/>
    <cellStyle name="SAPBEXfilterItem 23" xfId="3047"/>
    <cellStyle name="SAPBEXfilterItem 24" xfId="3090"/>
    <cellStyle name="SAPBEXfilterItem 25" xfId="3132"/>
    <cellStyle name="SAPBEXfilterItem 26" xfId="3173"/>
    <cellStyle name="SAPBEXfilterItem 27" xfId="3217"/>
    <cellStyle name="SAPBEXfilterItem 28" xfId="3256"/>
    <cellStyle name="SAPBEXfilterItem 29" xfId="3301"/>
    <cellStyle name="SAPBEXfilterItem 3" xfId="1064"/>
    <cellStyle name="SAPBEXfilterItem 3 2" xfId="2079"/>
    <cellStyle name="SAPBEXfilterItem 30" xfId="3342"/>
    <cellStyle name="SAPBEXfilterItem 31" xfId="3383"/>
    <cellStyle name="SAPBEXfilterItem 32" xfId="3421"/>
    <cellStyle name="SAPBEXfilterItem 33" xfId="3465"/>
    <cellStyle name="SAPBEXfilterItem 34" xfId="3510"/>
    <cellStyle name="SAPBEXfilterItem 35" xfId="3548"/>
    <cellStyle name="SAPBEXfilterItem 36" xfId="3591"/>
    <cellStyle name="SAPBEXfilterItem 37" xfId="3627"/>
    <cellStyle name="SAPBEXfilterItem 4" xfId="1108"/>
    <cellStyle name="SAPBEXfilterItem 4 2" xfId="2123"/>
    <cellStyle name="SAPBEXfilterItem 5" xfId="1152"/>
    <cellStyle name="SAPBEXfilterItem 5 2" xfId="2167"/>
    <cellStyle name="SAPBEXfilterItem 6" xfId="1196"/>
    <cellStyle name="SAPBEXfilterItem 6 2" xfId="2211"/>
    <cellStyle name="SAPBEXfilterItem 7" xfId="1240"/>
    <cellStyle name="SAPBEXfilterItem 7 2" xfId="2255"/>
    <cellStyle name="SAPBEXfilterItem 8" xfId="1283"/>
    <cellStyle name="SAPBEXfilterItem 8 2" xfId="2298"/>
    <cellStyle name="SAPBEXfilterItem 9" xfId="1320"/>
    <cellStyle name="SAPBEXfilterItem 9 2" xfId="2333"/>
    <cellStyle name="SAPBEXfilterText" xfId="925"/>
    <cellStyle name="SAPBEXfilterText 10" xfId="1377"/>
    <cellStyle name="SAPBEXfilterText 10 2" xfId="2387"/>
    <cellStyle name="SAPBEXfilterText 11" xfId="1483"/>
    <cellStyle name="SAPBEXfilterText 11 2" xfId="2485"/>
    <cellStyle name="SAPBEXfilterText 12" xfId="1528"/>
    <cellStyle name="SAPBEXfilterText 12 2" xfId="2530"/>
    <cellStyle name="SAPBEXfilterText 13" xfId="1570"/>
    <cellStyle name="SAPBEXfilterText 13 2" xfId="2572"/>
    <cellStyle name="SAPBEXfilterText 14" xfId="1614"/>
    <cellStyle name="SAPBEXfilterText 14 2" xfId="2616"/>
    <cellStyle name="SAPBEXfilterText 15" xfId="1658"/>
    <cellStyle name="SAPBEXfilterText 15 2" xfId="2660"/>
    <cellStyle name="SAPBEXfilterText 16" xfId="1702"/>
    <cellStyle name="SAPBEXfilterText 16 2" xfId="2704"/>
    <cellStyle name="SAPBEXfilterText 17" xfId="1746"/>
    <cellStyle name="SAPBEXfilterText 17 2" xfId="2748"/>
    <cellStyle name="SAPBEXfilterText 18" xfId="1791"/>
    <cellStyle name="SAPBEXfilterText 18 2" xfId="2793"/>
    <cellStyle name="SAPBEXfilterText 19" xfId="1834"/>
    <cellStyle name="SAPBEXfilterText 19 2" xfId="2836"/>
    <cellStyle name="SAPBEXfilterText 2" xfId="1021"/>
    <cellStyle name="SAPBEXfilterText 2 2" xfId="2036"/>
    <cellStyle name="SAPBEXfilterText 20" xfId="1877"/>
    <cellStyle name="SAPBEXfilterText 20 2" xfId="2872"/>
    <cellStyle name="SAPBEXfilterText 21" xfId="1913"/>
    <cellStyle name="SAPBEXfilterText 22" xfId="2943"/>
    <cellStyle name="SAPBEXfilterText 23" xfId="3048"/>
    <cellStyle name="SAPBEXfilterText 24" xfId="3091"/>
    <cellStyle name="SAPBEXfilterText 25" xfId="3133"/>
    <cellStyle name="SAPBEXfilterText 26" xfId="3174"/>
    <cellStyle name="SAPBEXfilterText 27" xfId="3218"/>
    <cellStyle name="SAPBEXfilterText 28" xfId="3257"/>
    <cellStyle name="SAPBEXfilterText 29" xfId="3302"/>
    <cellStyle name="SAPBEXfilterText 3" xfId="1065"/>
    <cellStyle name="SAPBEXfilterText 3 2" xfId="2080"/>
    <cellStyle name="SAPBEXfilterText 30" xfId="3343"/>
    <cellStyle name="SAPBEXfilterText 31" xfId="3384"/>
    <cellStyle name="SAPBEXfilterText 32" xfId="3422"/>
    <cellStyle name="SAPBEXfilterText 33" xfId="3466"/>
    <cellStyle name="SAPBEXfilterText 34" xfId="3511"/>
    <cellStyle name="SAPBEXfilterText 35" xfId="3549"/>
    <cellStyle name="SAPBEXfilterText 36" xfId="3592"/>
    <cellStyle name="SAPBEXfilterText 37" xfId="3628"/>
    <cellStyle name="SAPBEXfilterText 4" xfId="1109"/>
    <cellStyle name="SAPBEXfilterText 4 2" xfId="2124"/>
    <cellStyle name="SAPBEXfilterText 5" xfId="1153"/>
    <cellStyle name="SAPBEXfilterText 5 2" xfId="2168"/>
    <cellStyle name="SAPBEXfilterText 6" xfId="1197"/>
    <cellStyle name="SAPBEXfilterText 6 2" xfId="2212"/>
    <cellStyle name="SAPBEXfilterText 7" xfId="1241"/>
    <cellStyle name="SAPBEXfilterText 7 2" xfId="2256"/>
    <cellStyle name="SAPBEXfilterText 8" xfId="1284"/>
    <cellStyle name="SAPBEXfilterText 8 2" xfId="2299"/>
    <cellStyle name="SAPBEXfilterText 9" xfId="1321"/>
    <cellStyle name="SAPBEXfilterText 9 2" xfId="2334"/>
    <cellStyle name="SAPBEXformats" xfId="926"/>
    <cellStyle name="SAPBEXformats 10" xfId="1376"/>
    <cellStyle name="SAPBEXformats 10 2" xfId="2386"/>
    <cellStyle name="SAPBEXformats 11" xfId="1484"/>
    <cellStyle name="SAPBEXformats 11 2" xfId="2486"/>
    <cellStyle name="SAPBEXformats 12" xfId="1529"/>
    <cellStyle name="SAPBEXformats 12 2" xfId="2531"/>
    <cellStyle name="SAPBEXformats 13" xfId="1571"/>
    <cellStyle name="SAPBEXformats 13 2" xfId="2573"/>
    <cellStyle name="SAPBEXformats 14" xfId="1615"/>
    <cellStyle name="SAPBEXformats 14 2" xfId="2617"/>
    <cellStyle name="SAPBEXformats 15" xfId="1659"/>
    <cellStyle name="SAPBEXformats 15 2" xfId="2661"/>
    <cellStyle name="SAPBEXformats 16" xfId="1703"/>
    <cellStyle name="SAPBEXformats 16 2" xfId="2705"/>
    <cellStyle name="SAPBEXformats 17" xfId="1747"/>
    <cellStyle name="SAPBEXformats 17 2" xfId="2749"/>
    <cellStyle name="SAPBEXformats 18" xfId="1792"/>
    <cellStyle name="SAPBEXformats 18 2" xfId="2794"/>
    <cellStyle name="SAPBEXformats 19" xfId="1835"/>
    <cellStyle name="SAPBEXformats 19 2" xfId="2837"/>
    <cellStyle name="SAPBEXformats 2" xfId="1022"/>
    <cellStyle name="SAPBEXformats 2 2" xfId="2037"/>
    <cellStyle name="SAPBEXformats 20" xfId="1878"/>
    <cellStyle name="SAPBEXformats 20 2" xfId="2873"/>
    <cellStyle name="SAPBEXformats 21" xfId="1914"/>
    <cellStyle name="SAPBEXformats 22" xfId="2942"/>
    <cellStyle name="SAPBEXformats 23" xfId="3049"/>
    <cellStyle name="SAPBEXformats 24" xfId="3092"/>
    <cellStyle name="SAPBEXformats 25" xfId="3134"/>
    <cellStyle name="SAPBEXformats 26" xfId="3175"/>
    <cellStyle name="SAPBEXformats 27" xfId="3219"/>
    <cellStyle name="SAPBEXformats 28" xfId="3258"/>
    <cellStyle name="SAPBEXformats 29" xfId="3303"/>
    <cellStyle name="SAPBEXformats 3" xfId="1066"/>
    <cellStyle name="SAPBEXformats 3 2" xfId="2081"/>
    <cellStyle name="SAPBEXformats 30" xfId="3344"/>
    <cellStyle name="SAPBEXformats 31" xfId="3385"/>
    <cellStyle name="SAPBEXformats 32" xfId="3423"/>
    <cellStyle name="SAPBEXformats 33" xfId="3467"/>
    <cellStyle name="SAPBEXformats 34" xfId="3512"/>
    <cellStyle name="SAPBEXformats 35" xfId="3550"/>
    <cellStyle name="SAPBEXformats 36" xfId="3593"/>
    <cellStyle name="SAPBEXformats 37" xfId="3629"/>
    <cellStyle name="SAPBEXformats 4" xfId="1110"/>
    <cellStyle name="SAPBEXformats 4 2" xfId="2125"/>
    <cellStyle name="SAPBEXformats 5" xfId="1154"/>
    <cellStyle name="SAPBEXformats 5 2" xfId="2169"/>
    <cellStyle name="SAPBEXformats 6" xfId="1198"/>
    <cellStyle name="SAPBEXformats 6 2" xfId="2213"/>
    <cellStyle name="SAPBEXformats 7" xfId="1242"/>
    <cellStyle name="SAPBEXformats 7 2" xfId="2257"/>
    <cellStyle name="SAPBEXformats 8" xfId="1285"/>
    <cellStyle name="SAPBEXformats 8 2" xfId="2300"/>
    <cellStyle name="SAPBEXformats 9" xfId="1322"/>
    <cellStyle name="SAPBEXformats 9 2" xfId="2335"/>
    <cellStyle name="SAPBEXheaderItem" xfId="927"/>
    <cellStyle name="SAPBEXheaderItem 10" xfId="1375"/>
    <cellStyle name="SAPBEXheaderItem 10 2" xfId="2385"/>
    <cellStyle name="SAPBEXheaderItem 11" xfId="1485"/>
    <cellStyle name="SAPBEXheaderItem 11 2" xfId="2487"/>
    <cellStyle name="SAPBEXheaderItem 12" xfId="1530"/>
    <cellStyle name="SAPBEXheaderItem 12 2" xfId="2532"/>
    <cellStyle name="SAPBEXheaderItem 13" xfId="1572"/>
    <cellStyle name="SAPBEXheaderItem 13 2" xfId="2574"/>
    <cellStyle name="SAPBEXheaderItem 14" xfId="1616"/>
    <cellStyle name="SAPBEXheaderItem 14 2" xfId="2618"/>
    <cellStyle name="SAPBEXheaderItem 15" xfId="1660"/>
    <cellStyle name="SAPBEXheaderItem 15 2" xfId="2662"/>
    <cellStyle name="SAPBEXheaderItem 16" xfId="1704"/>
    <cellStyle name="SAPBEXheaderItem 16 2" xfId="2706"/>
    <cellStyle name="SAPBEXheaderItem 17" xfId="1748"/>
    <cellStyle name="SAPBEXheaderItem 17 2" xfId="2750"/>
    <cellStyle name="SAPBEXheaderItem 18" xfId="1793"/>
    <cellStyle name="SAPBEXheaderItem 18 2" xfId="2795"/>
    <cellStyle name="SAPBEXheaderItem 19" xfId="1836"/>
    <cellStyle name="SAPBEXheaderItem 19 2" xfId="2838"/>
    <cellStyle name="SAPBEXheaderItem 2" xfId="1023"/>
    <cellStyle name="SAPBEXheaderItem 2 2" xfId="2038"/>
    <cellStyle name="SAPBEXheaderItem 20" xfId="1879"/>
    <cellStyle name="SAPBEXheaderItem 20 2" xfId="2874"/>
    <cellStyle name="SAPBEXheaderItem 21" xfId="1915"/>
    <cellStyle name="SAPBEXheaderItem 22" xfId="2941"/>
    <cellStyle name="SAPBEXheaderItem 23" xfId="3050"/>
    <cellStyle name="SAPBEXheaderItem 24" xfId="3093"/>
    <cellStyle name="SAPBEXheaderItem 25" xfId="3135"/>
    <cellStyle name="SAPBEXheaderItem 26" xfId="3176"/>
    <cellStyle name="SAPBEXheaderItem 27" xfId="3220"/>
    <cellStyle name="SAPBEXheaderItem 28" xfId="3259"/>
    <cellStyle name="SAPBEXheaderItem 29" xfId="3304"/>
    <cellStyle name="SAPBEXheaderItem 3" xfId="1067"/>
    <cellStyle name="SAPBEXheaderItem 3 2" xfId="2082"/>
    <cellStyle name="SAPBEXheaderItem 30" xfId="3345"/>
    <cellStyle name="SAPBEXheaderItem 31" xfId="3386"/>
    <cellStyle name="SAPBEXheaderItem 32" xfId="3424"/>
    <cellStyle name="SAPBEXheaderItem 33" xfId="3468"/>
    <cellStyle name="SAPBEXheaderItem 34" xfId="3513"/>
    <cellStyle name="SAPBEXheaderItem 35" xfId="3551"/>
    <cellStyle name="SAPBEXheaderItem 36" xfId="3594"/>
    <cellStyle name="SAPBEXheaderItem 37" xfId="3630"/>
    <cellStyle name="SAPBEXheaderItem 4" xfId="1111"/>
    <cellStyle name="SAPBEXheaderItem 4 2" xfId="2126"/>
    <cellStyle name="SAPBEXheaderItem 5" xfId="1155"/>
    <cellStyle name="SAPBEXheaderItem 5 2" xfId="2170"/>
    <cellStyle name="SAPBEXheaderItem 6" xfId="1199"/>
    <cellStyle name="SAPBEXheaderItem 6 2" xfId="2214"/>
    <cellStyle name="SAPBEXheaderItem 7" xfId="1243"/>
    <cellStyle name="SAPBEXheaderItem 7 2" xfId="2258"/>
    <cellStyle name="SAPBEXheaderItem 8" xfId="1286"/>
    <cellStyle name="SAPBEXheaderItem 8 2" xfId="2301"/>
    <cellStyle name="SAPBEXheaderItem 9" xfId="1323"/>
    <cellStyle name="SAPBEXheaderItem 9 2" xfId="2336"/>
    <cellStyle name="SAPBEXheaderText" xfId="928"/>
    <cellStyle name="SAPBEXheaderText 10" xfId="1374"/>
    <cellStyle name="SAPBEXheaderText 10 2" xfId="2384"/>
    <cellStyle name="SAPBEXheaderText 11" xfId="1486"/>
    <cellStyle name="SAPBEXheaderText 11 2" xfId="2488"/>
    <cellStyle name="SAPBEXheaderText 12" xfId="1531"/>
    <cellStyle name="SAPBEXheaderText 12 2" xfId="2533"/>
    <cellStyle name="SAPBEXheaderText 13" xfId="1573"/>
    <cellStyle name="SAPBEXheaderText 13 2" xfId="2575"/>
    <cellStyle name="SAPBEXheaderText 14" xfId="1617"/>
    <cellStyle name="SAPBEXheaderText 14 2" xfId="2619"/>
    <cellStyle name="SAPBEXheaderText 15" xfId="1661"/>
    <cellStyle name="SAPBEXheaderText 15 2" xfId="2663"/>
    <cellStyle name="SAPBEXheaderText 16" xfId="1705"/>
    <cellStyle name="SAPBEXheaderText 16 2" xfId="2707"/>
    <cellStyle name="SAPBEXheaderText 17" xfId="1749"/>
    <cellStyle name="SAPBEXheaderText 17 2" xfId="2751"/>
    <cellStyle name="SAPBEXheaderText 18" xfId="1794"/>
    <cellStyle name="SAPBEXheaderText 18 2" xfId="2796"/>
    <cellStyle name="SAPBEXheaderText 19" xfId="1837"/>
    <cellStyle name="SAPBEXheaderText 19 2" xfId="2839"/>
    <cellStyle name="SAPBEXheaderText 2" xfId="1024"/>
    <cellStyle name="SAPBEXheaderText 2 2" xfId="2039"/>
    <cellStyle name="SAPBEXheaderText 20" xfId="1880"/>
    <cellStyle name="SAPBEXheaderText 20 2" xfId="2875"/>
    <cellStyle name="SAPBEXheaderText 21" xfId="1916"/>
    <cellStyle name="SAPBEXheaderText 22" xfId="2940"/>
    <cellStyle name="SAPBEXheaderText 23" xfId="3051"/>
    <cellStyle name="SAPBEXheaderText 24" xfId="3094"/>
    <cellStyle name="SAPBEXheaderText 25" xfId="3136"/>
    <cellStyle name="SAPBEXheaderText 26" xfId="3177"/>
    <cellStyle name="SAPBEXheaderText 27" xfId="3221"/>
    <cellStyle name="SAPBEXheaderText 28" xfId="3260"/>
    <cellStyle name="SAPBEXheaderText 29" xfId="3305"/>
    <cellStyle name="SAPBEXheaderText 3" xfId="1068"/>
    <cellStyle name="SAPBEXheaderText 3 2" xfId="2083"/>
    <cellStyle name="SAPBEXheaderText 30" xfId="3346"/>
    <cellStyle name="SAPBEXheaderText 31" xfId="3387"/>
    <cellStyle name="SAPBEXheaderText 32" xfId="3425"/>
    <cellStyle name="SAPBEXheaderText 33" xfId="3469"/>
    <cellStyle name="SAPBEXheaderText 34" xfId="3514"/>
    <cellStyle name="SAPBEXheaderText 35" xfId="3552"/>
    <cellStyle name="SAPBEXheaderText 36" xfId="3595"/>
    <cellStyle name="SAPBEXheaderText 37" xfId="3631"/>
    <cellStyle name="SAPBEXheaderText 4" xfId="1112"/>
    <cellStyle name="SAPBEXheaderText 4 2" xfId="2127"/>
    <cellStyle name="SAPBEXheaderText 5" xfId="1156"/>
    <cellStyle name="SAPBEXheaderText 5 2" xfId="2171"/>
    <cellStyle name="SAPBEXheaderText 6" xfId="1200"/>
    <cellStyle name="SAPBEXheaderText 6 2" xfId="2215"/>
    <cellStyle name="SAPBEXheaderText 7" xfId="1244"/>
    <cellStyle name="SAPBEXheaderText 7 2" xfId="2259"/>
    <cellStyle name="SAPBEXheaderText 8" xfId="1287"/>
    <cellStyle name="SAPBEXheaderText 8 2" xfId="2302"/>
    <cellStyle name="SAPBEXheaderText 9" xfId="1324"/>
    <cellStyle name="SAPBEXheaderText 9 2" xfId="2337"/>
    <cellStyle name="SAPBEXHLevel0" xfId="929"/>
    <cellStyle name="SAPBEXHLevel0 10" xfId="1373"/>
    <cellStyle name="SAPBEXHLevel0 10 2" xfId="2383"/>
    <cellStyle name="SAPBEXHLevel0 11" xfId="1487"/>
    <cellStyle name="SAPBEXHLevel0 11 2" xfId="2489"/>
    <cellStyle name="SAPBEXHLevel0 12" xfId="1532"/>
    <cellStyle name="SAPBEXHLevel0 12 2" xfId="2534"/>
    <cellStyle name="SAPBEXHLevel0 13" xfId="1574"/>
    <cellStyle name="SAPBEXHLevel0 13 2" xfId="2576"/>
    <cellStyle name="SAPBEXHLevel0 14" xfId="1618"/>
    <cellStyle name="SAPBEXHLevel0 14 2" xfId="2620"/>
    <cellStyle name="SAPBEXHLevel0 15" xfId="1662"/>
    <cellStyle name="SAPBEXHLevel0 15 2" xfId="2664"/>
    <cellStyle name="SAPBEXHLevel0 16" xfId="1706"/>
    <cellStyle name="SAPBEXHLevel0 16 2" xfId="2708"/>
    <cellStyle name="SAPBEXHLevel0 17" xfId="1750"/>
    <cellStyle name="SAPBEXHLevel0 17 2" xfId="2752"/>
    <cellStyle name="SAPBEXHLevel0 18" xfId="1795"/>
    <cellStyle name="SAPBEXHLevel0 18 2" xfId="2797"/>
    <cellStyle name="SAPBEXHLevel0 19" xfId="1838"/>
    <cellStyle name="SAPBEXHLevel0 19 2" xfId="2840"/>
    <cellStyle name="SAPBEXHLevel0 2" xfId="1025"/>
    <cellStyle name="SAPBEXHLevel0 2 2" xfId="2040"/>
    <cellStyle name="SAPBEXHLevel0 20" xfId="1881"/>
    <cellStyle name="SAPBEXHLevel0 20 2" xfId="2876"/>
    <cellStyle name="SAPBEXHLevel0 21" xfId="1917"/>
    <cellStyle name="SAPBEXHLevel0 22" xfId="2939"/>
    <cellStyle name="SAPBEXHLevel0 23" xfId="3052"/>
    <cellStyle name="SAPBEXHLevel0 24" xfId="3095"/>
    <cellStyle name="SAPBEXHLevel0 25" xfId="3137"/>
    <cellStyle name="SAPBEXHLevel0 26" xfId="3178"/>
    <cellStyle name="SAPBEXHLevel0 27" xfId="3222"/>
    <cellStyle name="SAPBEXHLevel0 28" xfId="3261"/>
    <cellStyle name="SAPBEXHLevel0 29" xfId="3306"/>
    <cellStyle name="SAPBEXHLevel0 3" xfId="1069"/>
    <cellStyle name="SAPBEXHLevel0 3 2" xfId="2084"/>
    <cellStyle name="SAPBEXHLevel0 30" xfId="3347"/>
    <cellStyle name="SAPBEXHLevel0 31" xfId="3388"/>
    <cellStyle name="SAPBEXHLevel0 32" xfId="3426"/>
    <cellStyle name="SAPBEXHLevel0 33" xfId="3470"/>
    <cellStyle name="SAPBEXHLevel0 34" xfId="3515"/>
    <cellStyle name="SAPBEXHLevel0 35" xfId="3553"/>
    <cellStyle name="SAPBEXHLevel0 36" xfId="3596"/>
    <cellStyle name="SAPBEXHLevel0 37" xfId="3632"/>
    <cellStyle name="SAPBEXHLevel0 4" xfId="1113"/>
    <cellStyle name="SAPBEXHLevel0 4 2" xfId="2128"/>
    <cellStyle name="SAPBEXHLevel0 5" xfId="1157"/>
    <cellStyle name="SAPBEXHLevel0 5 2" xfId="2172"/>
    <cellStyle name="SAPBEXHLevel0 6" xfId="1201"/>
    <cellStyle name="SAPBEXHLevel0 6 2" xfId="2216"/>
    <cellStyle name="SAPBEXHLevel0 7" xfId="1245"/>
    <cellStyle name="SAPBEXHLevel0 7 2" xfId="2260"/>
    <cellStyle name="SAPBEXHLevel0 8" xfId="1288"/>
    <cellStyle name="SAPBEXHLevel0 8 2" xfId="2303"/>
    <cellStyle name="SAPBEXHLevel0 9" xfId="1325"/>
    <cellStyle name="SAPBEXHLevel0 9 2" xfId="2338"/>
    <cellStyle name="SAPBEXHLevel0X" xfId="930"/>
    <cellStyle name="SAPBEXHLevel0X 10" xfId="1372"/>
    <cellStyle name="SAPBEXHLevel0X 10 2" xfId="2382"/>
    <cellStyle name="SAPBEXHLevel0X 11" xfId="1488"/>
    <cellStyle name="SAPBEXHLevel0X 11 2" xfId="2490"/>
    <cellStyle name="SAPBEXHLevel0X 12" xfId="1533"/>
    <cellStyle name="SAPBEXHLevel0X 12 2" xfId="2535"/>
    <cellStyle name="SAPBEXHLevel0X 13" xfId="1575"/>
    <cellStyle name="SAPBEXHLevel0X 13 2" xfId="2577"/>
    <cellStyle name="SAPBEXHLevel0X 14" xfId="1619"/>
    <cellStyle name="SAPBEXHLevel0X 14 2" xfId="2621"/>
    <cellStyle name="SAPBEXHLevel0X 15" xfId="1663"/>
    <cellStyle name="SAPBEXHLevel0X 15 2" xfId="2665"/>
    <cellStyle name="SAPBEXHLevel0X 16" xfId="1707"/>
    <cellStyle name="SAPBEXHLevel0X 16 2" xfId="2709"/>
    <cellStyle name="SAPBEXHLevel0X 17" xfId="1751"/>
    <cellStyle name="SAPBEXHLevel0X 17 2" xfId="2753"/>
    <cellStyle name="SAPBEXHLevel0X 18" xfId="1796"/>
    <cellStyle name="SAPBEXHLevel0X 18 2" xfId="2798"/>
    <cellStyle name="SAPBEXHLevel0X 19" xfId="1839"/>
    <cellStyle name="SAPBEXHLevel0X 19 2" xfId="2841"/>
    <cellStyle name="SAPBEXHLevel0X 2" xfId="1026"/>
    <cellStyle name="SAPBEXHLevel0X 2 2" xfId="2041"/>
    <cellStyle name="SAPBEXHLevel0X 20" xfId="1882"/>
    <cellStyle name="SAPBEXHLevel0X 20 2" xfId="2877"/>
    <cellStyle name="SAPBEXHLevel0X 21" xfId="1918"/>
    <cellStyle name="SAPBEXHLevel0X 22" xfId="2938"/>
    <cellStyle name="SAPBEXHLevel0X 23" xfId="3053"/>
    <cellStyle name="SAPBEXHLevel0X 24" xfId="3096"/>
    <cellStyle name="SAPBEXHLevel0X 25" xfId="3138"/>
    <cellStyle name="SAPBEXHLevel0X 26" xfId="3179"/>
    <cellStyle name="SAPBEXHLevel0X 27" xfId="3223"/>
    <cellStyle name="SAPBEXHLevel0X 28" xfId="3262"/>
    <cellStyle name="SAPBEXHLevel0X 29" xfId="3307"/>
    <cellStyle name="SAPBEXHLevel0X 3" xfId="1070"/>
    <cellStyle name="SAPBEXHLevel0X 3 2" xfId="2085"/>
    <cellStyle name="SAPBEXHLevel0X 30" xfId="3348"/>
    <cellStyle name="SAPBEXHLevel0X 31" xfId="3389"/>
    <cellStyle name="SAPBEXHLevel0X 32" xfId="3427"/>
    <cellStyle name="SAPBEXHLevel0X 33" xfId="3471"/>
    <cellStyle name="SAPBEXHLevel0X 34" xfId="3516"/>
    <cellStyle name="SAPBEXHLevel0X 35" xfId="3554"/>
    <cellStyle name="SAPBEXHLevel0X 36" xfId="3597"/>
    <cellStyle name="SAPBEXHLevel0X 37" xfId="3633"/>
    <cellStyle name="SAPBEXHLevel0X 4" xfId="1114"/>
    <cellStyle name="SAPBEXHLevel0X 4 2" xfId="2129"/>
    <cellStyle name="SAPBEXHLevel0X 5" xfId="1158"/>
    <cellStyle name="SAPBEXHLevel0X 5 2" xfId="2173"/>
    <cellStyle name="SAPBEXHLevel0X 6" xfId="1202"/>
    <cellStyle name="SAPBEXHLevel0X 6 2" xfId="2217"/>
    <cellStyle name="SAPBEXHLevel0X 7" xfId="1246"/>
    <cellStyle name="SAPBEXHLevel0X 7 2" xfId="2261"/>
    <cellStyle name="SAPBEXHLevel0X 8" xfId="1289"/>
    <cellStyle name="SAPBEXHLevel0X 8 2" xfId="2304"/>
    <cellStyle name="SAPBEXHLevel0X 9" xfId="1326"/>
    <cellStyle name="SAPBEXHLevel0X 9 2" xfId="2339"/>
    <cellStyle name="SAPBEXHLevel1" xfId="931"/>
    <cellStyle name="SAPBEXHLevel1 10" xfId="1371"/>
    <cellStyle name="SAPBEXHLevel1 10 2" xfId="2381"/>
    <cellStyle name="SAPBEXHLevel1 11" xfId="1489"/>
    <cellStyle name="SAPBEXHLevel1 11 2" xfId="2491"/>
    <cellStyle name="SAPBEXHLevel1 12" xfId="1534"/>
    <cellStyle name="SAPBEXHLevel1 12 2" xfId="2536"/>
    <cellStyle name="SAPBEXHLevel1 13" xfId="1576"/>
    <cellStyle name="SAPBEXHLevel1 13 2" xfId="2578"/>
    <cellStyle name="SAPBEXHLevel1 14" xfId="1620"/>
    <cellStyle name="SAPBEXHLevel1 14 2" xfId="2622"/>
    <cellStyle name="SAPBEXHLevel1 15" xfId="1664"/>
    <cellStyle name="SAPBEXHLevel1 15 2" xfId="2666"/>
    <cellStyle name="SAPBEXHLevel1 16" xfId="1708"/>
    <cellStyle name="SAPBEXHLevel1 16 2" xfId="2710"/>
    <cellStyle name="SAPBEXHLevel1 17" xfId="1752"/>
    <cellStyle name="SAPBEXHLevel1 17 2" xfId="2754"/>
    <cellStyle name="SAPBEXHLevel1 18" xfId="1797"/>
    <cellStyle name="SAPBEXHLevel1 18 2" xfId="2799"/>
    <cellStyle name="SAPBEXHLevel1 19" xfId="1840"/>
    <cellStyle name="SAPBEXHLevel1 19 2" xfId="2842"/>
    <cellStyle name="SAPBEXHLevel1 2" xfId="1027"/>
    <cellStyle name="SAPBEXHLevel1 2 2" xfId="2042"/>
    <cellStyle name="SAPBEXHLevel1 20" xfId="1883"/>
    <cellStyle name="SAPBEXHLevel1 20 2" xfId="2878"/>
    <cellStyle name="SAPBEXHLevel1 21" xfId="1919"/>
    <cellStyle name="SAPBEXHLevel1 22" xfId="2937"/>
    <cellStyle name="SAPBEXHLevel1 23" xfId="3054"/>
    <cellStyle name="SAPBEXHLevel1 24" xfId="3097"/>
    <cellStyle name="SAPBEXHLevel1 25" xfId="3139"/>
    <cellStyle name="SAPBEXHLevel1 26" xfId="3180"/>
    <cellStyle name="SAPBEXHLevel1 27" xfId="3224"/>
    <cellStyle name="SAPBEXHLevel1 28" xfId="3263"/>
    <cellStyle name="SAPBEXHLevel1 29" xfId="3308"/>
    <cellStyle name="SAPBEXHLevel1 3" xfId="1071"/>
    <cellStyle name="SAPBEXHLevel1 3 2" xfId="2086"/>
    <cellStyle name="SAPBEXHLevel1 30" xfId="3349"/>
    <cellStyle name="SAPBEXHLevel1 31" xfId="3390"/>
    <cellStyle name="SAPBEXHLevel1 32" xfId="3428"/>
    <cellStyle name="SAPBEXHLevel1 33" xfId="3472"/>
    <cellStyle name="SAPBEXHLevel1 34" xfId="3517"/>
    <cellStyle name="SAPBEXHLevel1 35" xfId="3555"/>
    <cellStyle name="SAPBEXHLevel1 36" xfId="3598"/>
    <cellStyle name="SAPBEXHLevel1 37" xfId="3634"/>
    <cellStyle name="SAPBEXHLevel1 4" xfId="1115"/>
    <cellStyle name="SAPBEXHLevel1 4 2" xfId="2130"/>
    <cellStyle name="SAPBEXHLevel1 5" xfId="1159"/>
    <cellStyle name="SAPBEXHLevel1 5 2" xfId="2174"/>
    <cellStyle name="SAPBEXHLevel1 6" xfId="1203"/>
    <cellStyle name="SAPBEXHLevel1 6 2" xfId="2218"/>
    <cellStyle name="SAPBEXHLevel1 7" xfId="1247"/>
    <cellStyle name="SAPBEXHLevel1 7 2" xfId="2262"/>
    <cellStyle name="SAPBEXHLevel1 8" xfId="1290"/>
    <cellStyle name="SAPBEXHLevel1 8 2" xfId="2305"/>
    <cellStyle name="SAPBEXHLevel1 9" xfId="1327"/>
    <cellStyle name="SAPBEXHLevel1 9 2" xfId="2340"/>
    <cellStyle name="SAPBEXHLevel1X" xfId="932"/>
    <cellStyle name="SAPBEXHLevel1X 10" xfId="1370"/>
    <cellStyle name="SAPBEXHLevel1X 10 2" xfId="2380"/>
    <cellStyle name="SAPBEXHLevel1X 11" xfId="1490"/>
    <cellStyle name="SAPBEXHLevel1X 11 2" xfId="2492"/>
    <cellStyle name="SAPBEXHLevel1X 12" xfId="1535"/>
    <cellStyle name="SAPBEXHLevel1X 12 2" xfId="2537"/>
    <cellStyle name="SAPBEXHLevel1X 13" xfId="1577"/>
    <cellStyle name="SAPBEXHLevel1X 13 2" xfId="2579"/>
    <cellStyle name="SAPBEXHLevel1X 14" xfId="1621"/>
    <cellStyle name="SAPBEXHLevel1X 14 2" xfId="2623"/>
    <cellStyle name="SAPBEXHLevel1X 15" xfId="1665"/>
    <cellStyle name="SAPBEXHLevel1X 15 2" xfId="2667"/>
    <cellStyle name="SAPBEXHLevel1X 16" xfId="1709"/>
    <cellStyle name="SAPBEXHLevel1X 16 2" xfId="2711"/>
    <cellStyle name="SAPBEXHLevel1X 17" xfId="1753"/>
    <cellStyle name="SAPBEXHLevel1X 17 2" xfId="2755"/>
    <cellStyle name="SAPBEXHLevel1X 18" xfId="1798"/>
    <cellStyle name="SAPBEXHLevel1X 18 2" xfId="2800"/>
    <cellStyle name="SAPBEXHLevel1X 19" xfId="1841"/>
    <cellStyle name="SAPBEXHLevel1X 19 2" xfId="2843"/>
    <cellStyle name="SAPBEXHLevel1X 2" xfId="1028"/>
    <cellStyle name="SAPBEXHLevel1X 2 2" xfId="2043"/>
    <cellStyle name="SAPBEXHLevel1X 20" xfId="1884"/>
    <cellStyle name="SAPBEXHLevel1X 20 2" xfId="2879"/>
    <cellStyle name="SAPBEXHLevel1X 21" xfId="1920"/>
    <cellStyle name="SAPBEXHLevel1X 22" xfId="2936"/>
    <cellStyle name="SAPBEXHLevel1X 23" xfId="3055"/>
    <cellStyle name="SAPBEXHLevel1X 24" xfId="3098"/>
    <cellStyle name="SAPBEXHLevel1X 25" xfId="3140"/>
    <cellStyle name="SAPBEXHLevel1X 26" xfId="3181"/>
    <cellStyle name="SAPBEXHLevel1X 27" xfId="3225"/>
    <cellStyle name="SAPBEXHLevel1X 28" xfId="3264"/>
    <cellStyle name="SAPBEXHLevel1X 29" xfId="3309"/>
    <cellStyle name="SAPBEXHLevel1X 3" xfId="1072"/>
    <cellStyle name="SAPBEXHLevel1X 3 2" xfId="2087"/>
    <cellStyle name="SAPBEXHLevel1X 30" xfId="3350"/>
    <cellStyle name="SAPBEXHLevel1X 31" xfId="3391"/>
    <cellStyle name="SAPBEXHLevel1X 32" xfId="3429"/>
    <cellStyle name="SAPBEXHLevel1X 33" xfId="3473"/>
    <cellStyle name="SAPBEXHLevel1X 34" xfId="3518"/>
    <cellStyle name="SAPBEXHLevel1X 35" xfId="3556"/>
    <cellStyle name="SAPBEXHLevel1X 36" xfId="3599"/>
    <cellStyle name="SAPBEXHLevel1X 37" xfId="3635"/>
    <cellStyle name="SAPBEXHLevel1X 4" xfId="1116"/>
    <cellStyle name="SAPBEXHLevel1X 4 2" xfId="2131"/>
    <cellStyle name="SAPBEXHLevel1X 5" xfId="1160"/>
    <cellStyle name="SAPBEXHLevel1X 5 2" xfId="2175"/>
    <cellStyle name="SAPBEXHLevel1X 6" xfId="1204"/>
    <cellStyle name="SAPBEXHLevel1X 6 2" xfId="2219"/>
    <cellStyle name="SAPBEXHLevel1X 7" xfId="1248"/>
    <cellStyle name="SAPBEXHLevel1X 7 2" xfId="2263"/>
    <cellStyle name="SAPBEXHLevel1X 8" xfId="1291"/>
    <cellStyle name="SAPBEXHLevel1X 8 2" xfId="2306"/>
    <cellStyle name="SAPBEXHLevel1X 9" xfId="1328"/>
    <cellStyle name="SAPBEXHLevel1X 9 2" xfId="2341"/>
    <cellStyle name="SAPBEXHLevel2" xfId="933"/>
    <cellStyle name="SAPBEXHLevel2 10" xfId="1369"/>
    <cellStyle name="SAPBEXHLevel2 10 2" xfId="2379"/>
    <cellStyle name="SAPBEXHLevel2 11" xfId="1491"/>
    <cellStyle name="SAPBEXHLevel2 11 2" xfId="2493"/>
    <cellStyle name="SAPBEXHLevel2 12" xfId="1536"/>
    <cellStyle name="SAPBEXHLevel2 12 2" xfId="2538"/>
    <cellStyle name="SAPBEXHLevel2 13" xfId="1578"/>
    <cellStyle name="SAPBEXHLevel2 13 2" xfId="2580"/>
    <cellStyle name="SAPBEXHLevel2 14" xfId="1622"/>
    <cellStyle name="SAPBEXHLevel2 14 2" xfId="2624"/>
    <cellStyle name="SAPBEXHLevel2 15" xfId="1666"/>
    <cellStyle name="SAPBEXHLevel2 15 2" xfId="2668"/>
    <cellStyle name="SAPBEXHLevel2 16" xfId="1710"/>
    <cellStyle name="SAPBEXHLevel2 16 2" xfId="2712"/>
    <cellStyle name="SAPBEXHLevel2 17" xfId="1754"/>
    <cellStyle name="SAPBEXHLevel2 17 2" xfId="2756"/>
    <cellStyle name="SAPBEXHLevel2 18" xfId="1799"/>
    <cellStyle name="SAPBEXHLevel2 18 2" xfId="2801"/>
    <cellStyle name="SAPBEXHLevel2 19" xfId="1842"/>
    <cellStyle name="SAPBEXHLevel2 19 2" xfId="2844"/>
    <cellStyle name="SAPBEXHLevel2 2" xfId="1029"/>
    <cellStyle name="SAPBEXHLevel2 2 2" xfId="2044"/>
    <cellStyle name="SAPBEXHLevel2 20" xfId="1885"/>
    <cellStyle name="SAPBEXHLevel2 20 2" xfId="2880"/>
    <cellStyle name="SAPBEXHLevel2 21" xfId="1921"/>
    <cellStyle name="SAPBEXHLevel2 22" xfId="2935"/>
    <cellStyle name="SAPBEXHLevel2 23" xfId="3056"/>
    <cellStyle name="SAPBEXHLevel2 24" xfId="3099"/>
    <cellStyle name="SAPBEXHLevel2 25" xfId="3141"/>
    <cellStyle name="SAPBEXHLevel2 26" xfId="3182"/>
    <cellStyle name="SAPBEXHLevel2 27" xfId="3226"/>
    <cellStyle name="SAPBEXHLevel2 28" xfId="3265"/>
    <cellStyle name="SAPBEXHLevel2 29" xfId="3310"/>
    <cellStyle name="SAPBEXHLevel2 3" xfId="1073"/>
    <cellStyle name="SAPBEXHLevel2 3 2" xfId="2088"/>
    <cellStyle name="SAPBEXHLevel2 30" xfId="3351"/>
    <cellStyle name="SAPBEXHLevel2 31" xfId="3392"/>
    <cellStyle name="SAPBEXHLevel2 32" xfId="3430"/>
    <cellStyle name="SAPBEXHLevel2 33" xfId="3474"/>
    <cellStyle name="SAPBEXHLevel2 34" xfId="3519"/>
    <cellStyle name="SAPBEXHLevel2 35" xfId="3557"/>
    <cellStyle name="SAPBEXHLevel2 36" xfId="3600"/>
    <cellStyle name="SAPBEXHLevel2 37" xfId="3636"/>
    <cellStyle name="SAPBEXHLevel2 4" xfId="1117"/>
    <cellStyle name="SAPBEXHLevel2 4 2" xfId="2132"/>
    <cellStyle name="SAPBEXHLevel2 5" xfId="1161"/>
    <cellStyle name="SAPBEXHLevel2 5 2" xfId="2176"/>
    <cellStyle name="SAPBEXHLevel2 6" xfId="1205"/>
    <cellStyle name="SAPBEXHLevel2 6 2" xfId="2220"/>
    <cellStyle name="SAPBEXHLevel2 7" xfId="1249"/>
    <cellStyle name="SAPBEXHLevel2 7 2" xfId="2264"/>
    <cellStyle name="SAPBEXHLevel2 8" xfId="1292"/>
    <cellStyle name="SAPBEXHLevel2 8 2" xfId="2307"/>
    <cellStyle name="SAPBEXHLevel2 9" xfId="1329"/>
    <cellStyle name="SAPBEXHLevel2 9 2" xfId="2342"/>
    <cellStyle name="SAPBEXHLevel2X" xfId="934"/>
    <cellStyle name="SAPBEXHLevel2X 10" xfId="1368"/>
    <cellStyle name="SAPBEXHLevel2X 10 2" xfId="2378"/>
    <cellStyle name="SAPBEXHLevel2X 11" xfId="1492"/>
    <cellStyle name="SAPBEXHLevel2X 11 2" xfId="2494"/>
    <cellStyle name="SAPBEXHLevel2X 12" xfId="1537"/>
    <cellStyle name="SAPBEXHLevel2X 12 2" xfId="2539"/>
    <cellStyle name="SAPBEXHLevel2X 13" xfId="1579"/>
    <cellStyle name="SAPBEXHLevel2X 13 2" xfId="2581"/>
    <cellStyle name="SAPBEXHLevel2X 14" xfId="1623"/>
    <cellStyle name="SAPBEXHLevel2X 14 2" xfId="2625"/>
    <cellStyle name="SAPBEXHLevel2X 15" xfId="1667"/>
    <cellStyle name="SAPBEXHLevel2X 15 2" xfId="2669"/>
    <cellStyle name="SAPBEXHLevel2X 16" xfId="1711"/>
    <cellStyle name="SAPBEXHLevel2X 16 2" xfId="2713"/>
    <cellStyle name="SAPBEXHLevel2X 17" xfId="1755"/>
    <cellStyle name="SAPBEXHLevel2X 17 2" xfId="2757"/>
    <cellStyle name="SAPBEXHLevel2X 18" xfId="1800"/>
    <cellStyle name="SAPBEXHLevel2X 18 2" xfId="2802"/>
    <cellStyle name="SAPBEXHLevel2X 19" xfId="1843"/>
    <cellStyle name="SAPBEXHLevel2X 19 2" xfId="2845"/>
    <cellStyle name="SAPBEXHLevel2X 2" xfId="1030"/>
    <cellStyle name="SAPBEXHLevel2X 2 2" xfId="2045"/>
    <cellStyle name="SAPBEXHLevel2X 20" xfId="1886"/>
    <cellStyle name="SAPBEXHLevel2X 20 2" xfId="2881"/>
    <cellStyle name="SAPBEXHLevel2X 21" xfId="1922"/>
    <cellStyle name="SAPBEXHLevel2X 22" xfId="2934"/>
    <cellStyle name="SAPBEXHLevel2X 23" xfId="3057"/>
    <cellStyle name="SAPBEXHLevel2X 24" xfId="3100"/>
    <cellStyle name="SAPBEXHLevel2X 25" xfId="3142"/>
    <cellStyle name="SAPBEXHLevel2X 26" xfId="3183"/>
    <cellStyle name="SAPBEXHLevel2X 27" xfId="3227"/>
    <cellStyle name="SAPBEXHLevel2X 28" xfId="3266"/>
    <cellStyle name="SAPBEXHLevel2X 29" xfId="3311"/>
    <cellStyle name="SAPBEXHLevel2X 3" xfId="1074"/>
    <cellStyle name="SAPBEXHLevel2X 3 2" xfId="2089"/>
    <cellStyle name="SAPBEXHLevel2X 30" xfId="3352"/>
    <cellStyle name="SAPBEXHLevel2X 31" xfId="3393"/>
    <cellStyle name="SAPBEXHLevel2X 32" xfId="3431"/>
    <cellStyle name="SAPBEXHLevel2X 33" xfId="3475"/>
    <cellStyle name="SAPBEXHLevel2X 34" xfId="3520"/>
    <cellStyle name="SAPBEXHLevel2X 35" xfId="3558"/>
    <cellStyle name="SAPBEXHLevel2X 36" xfId="3601"/>
    <cellStyle name="SAPBEXHLevel2X 37" xfId="3637"/>
    <cellStyle name="SAPBEXHLevel2X 4" xfId="1118"/>
    <cellStyle name="SAPBEXHLevel2X 4 2" xfId="2133"/>
    <cellStyle name="SAPBEXHLevel2X 5" xfId="1162"/>
    <cellStyle name="SAPBEXHLevel2X 5 2" xfId="2177"/>
    <cellStyle name="SAPBEXHLevel2X 6" xfId="1206"/>
    <cellStyle name="SAPBEXHLevel2X 6 2" xfId="2221"/>
    <cellStyle name="SAPBEXHLevel2X 7" xfId="1250"/>
    <cellStyle name="SAPBEXHLevel2X 7 2" xfId="2265"/>
    <cellStyle name="SAPBEXHLevel2X 8" xfId="1293"/>
    <cellStyle name="SAPBEXHLevel2X 8 2" xfId="2308"/>
    <cellStyle name="SAPBEXHLevel2X 9" xfId="1330"/>
    <cellStyle name="SAPBEXHLevel2X 9 2" xfId="2343"/>
    <cellStyle name="SAPBEXHLevel3" xfId="935"/>
    <cellStyle name="SAPBEXHLevel3 10" xfId="1367"/>
    <cellStyle name="SAPBEXHLevel3 10 2" xfId="2377"/>
    <cellStyle name="SAPBEXHLevel3 11" xfId="1493"/>
    <cellStyle name="SAPBEXHLevel3 11 2" xfId="2495"/>
    <cellStyle name="SAPBEXHLevel3 12" xfId="1538"/>
    <cellStyle name="SAPBEXHLevel3 12 2" xfId="2540"/>
    <cellStyle name="SAPBEXHLevel3 13" xfId="1580"/>
    <cellStyle name="SAPBEXHLevel3 13 2" xfId="2582"/>
    <cellStyle name="SAPBEXHLevel3 14" xfId="1624"/>
    <cellStyle name="SAPBEXHLevel3 14 2" xfId="2626"/>
    <cellStyle name="SAPBEXHLevel3 15" xfId="1668"/>
    <cellStyle name="SAPBEXHLevel3 15 2" xfId="2670"/>
    <cellStyle name="SAPBEXHLevel3 16" xfId="1712"/>
    <cellStyle name="SAPBEXHLevel3 16 2" xfId="2714"/>
    <cellStyle name="SAPBEXHLevel3 17" xfId="1756"/>
    <cellStyle name="SAPBEXHLevel3 17 2" xfId="2758"/>
    <cellStyle name="SAPBEXHLevel3 18" xfId="1801"/>
    <cellStyle name="SAPBEXHLevel3 18 2" xfId="2803"/>
    <cellStyle name="SAPBEXHLevel3 19" xfId="1844"/>
    <cellStyle name="SAPBEXHLevel3 19 2" xfId="2846"/>
    <cellStyle name="SAPBEXHLevel3 2" xfId="1031"/>
    <cellStyle name="SAPBEXHLevel3 2 2" xfId="2046"/>
    <cellStyle name="SAPBEXHLevel3 20" xfId="1887"/>
    <cellStyle name="SAPBEXHLevel3 20 2" xfId="2882"/>
    <cellStyle name="SAPBEXHLevel3 21" xfId="1923"/>
    <cellStyle name="SAPBEXHLevel3 22" xfId="2933"/>
    <cellStyle name="SAPBEXHLevel3 23" xfId="3058"/>
    <cellStyle name="SAPBEXHLevel3 24" xfId="3101"/>
    <cellStyle name="SAPBEXHLevel3 25" xfId="3143"/>
    <cellStyle name="SAPBEXHLevel3 26" xfId="3184"/>
    <cellStyle name="SAPBEXHLevel3 27" xfId="3228"/>
    <cellStyle name="SAPBEXHLevel3 28" xfId="3267"/>
    <cellStyle name="SAPBEXHLevel3 29" xfId="3312"/>
    <cellStyle name="SAPBEXHLevel3 3" xfId="1075"/>
    <cellStyle name="SAPBEXHLevel3 3 2" xfId="2090"/>
    <cellStyle name="SAPBEXHLevel3 30" xfId="3353"/>
    <cellStyle name="SAPBEXHLevel3 31" xfId="3394"/>
    <cellStyle name="SAPBEXHLevel3 32" xfId="3432"/>
    <cellStyle name="SAPBEXHLevel3 33" xfId="3476"/>
    <cellStyle name="SAPBEXHLevel3 34" xfId="3521"/>
    <cellStyle name="SAPBEXHLevel3 35" xfId="3559"/>
    <cellStyle name="SAPBEXHLevel3 36" xfId="3602"/>
    <cellStyle name="SAPBEXHLevel3 37" xfId="3638"/>
    <cellStyle name="SAPBEXHLevel3 4" xfId="1119"/>
    <cellStyle name="SAPBEXHLevel3 4 2" xfId="2134"/>
    <cellStyle name="SAPBEXHLevel3 5" xfId="1163"/>
    <cellStyle name="SAPBEXHLevel3 5 2" xfId="2178"/>
    <cellStyle name="SAPBEXHLevel3 6" xfId="1207"/>
    <cellStyle name="SAPBEXHLevel3 6 2" xfId="2222"/>
    <cellStyle name="SAPBEXHLevel3 7" xfId="1251"/>
    <cellStyle name="SAPBEXHLevel3 7 2" xfId="2266"/>
    <cellStyle name="SAPBEXHLevel3 8" xfId="1294"/>
    <cellStyle name="SAPBEXHLevel3 8 2" xfId="2309"/>
    <cellStyle name="SAPBEXHLevel3 9" xfId="1331"/>
    <cellStyle name="SAPBEXHLevel3 9 2" xfId="2344"/>
    <cellStyle name="SAPBEXHLevel3X" xfId="936"/>
    <cellStyle name="SAPBEXHLevel3X 10" xfId="1366"/>
    <cellStyle name="SAPBEXHLevel3X 10 2" xfId="2376"/>
    <cellStyle name="SAPBEXHLevel3X 11" xfId="1494"/>
    <cellStyle name="SAPBEXHLevel3X 11 2" xfId="2496"/>
    <cellStyle name="SAPBEXHLevel3X 12" xfId="1539"/>
    <cellStyle name="SAPBEXHLevel3X 12 2" xfId="2541"/>
    <cellStyle name="SAPBEXHLevel3X 13" xfId="1581"/>
    <cellStyle name="SAPBEXHLevel3X 13 2" xfId="2583"/>
    <cellStyle name="SAPBEXHLevel3X 14" xfId="1625"/>
    <cellStyle name="SAPBEXHLevel3X 14 2" xfId="2627"/>
    <cellStyle name="SAPBEXHLevel3X 15" xfId="1669"/>
    <cellStyle name="SAPBEXHLevel3X 15 2" xfId="2671"/>
    <cellStyle name="SAPBEXHLevel3X 16" xfId="1713"/>
    <cellStyle name="SAPBEXHLevel3X 16 2" xfId="2715"/>
    <cellStyle name="SAPBEXHLevel3X 17" xfId="1757"/>
    <cellStyle name="SAPBEXHLevel3X 17 2" xfId="2759"/>
    <cellStyle name="SAPBEXHLevel3X 18" xfId="1802"/>
    <cellStyle name="SAPBEXHLevel3X 18 2" xfId="2804"/>
    <cellStyle name="SAPBEXHLevel3X 19" xfId="1845"/>
    <cellStyle name="SAPBEXHLevel3X 19 2" xfId="2847"/>
    <cellStyle name="SAPBEXHLevel3X 2" xfId="1032"/>
    <cellStyle name="SAPBEXHLevel3X 2 2" xfId="2047"/>
    <cellStyle name="SAPBEXHLevel3X 20" xfId="1888"/>
    <cellStyle name="SAPBEXHLevel3X 20 2" xfId="2883"/>
    <cellStyle name="SAPBEXHLevel3X 21" xfId="1924"/>
    <cellStyle name="SAPBEXHLevel3X 22" xfId="2932"/>
    <cellStyle name="SAPBEXHLevel3X 23" xfId="3059"/>
    <cellStyle name="SAPBEXHLevel3X 24" xfId="3102"/>
    <cellStyle name="SAPBEXHLevel3X 25" xfId="3144"/>
    <cellStyle name="SAPBEXHLevel3X 26" xfId="3185"/>
    <cellStyle name="SAPBEXHLevel3X 27" xfId="3229"/>
    <cellStyle name="SAPBEXHLevel3X 28" xfId="3268"/>
    <cellStyle name="SAPBEXHLevel3X 29" xfId="3313"/>
    <cellStyle name="SAPBEXHLevel3X 3" xfId="1076"/>
    <cellStyle name="SAPBEXHLevel3X 3 2" xfId="2091"/>
    <cellStyle name="SAPBEXHLevel3X 30" xfId="3354"/>
    <cellStyle name="SAPBEXHLevel3X 31" xfId="3395"/>
    <cellStyle name="SAPBEXHLevel3X 32" xfId="3433"/>
    <cellStyle name="SAPBEXHLevel3X 33" xfId="3477"/>
    <cellStyle name="SAPBEXHLevel3X 34" xfId="3522"/>
    <cellStyle name="SAPBEXHLevel3X 35" xfId="3560"/>
    <cellStyle name="SAPBEXHLevel3X 36" xfId="3603"/>
    <cellStyle name="SAPBEXHLevel3X 37" xfId="3639"/>
    <cellStyle name="SAPBEXHLevel3X 4" xfId="1120"/>
    <cellStyle name="SAPBEXHLevel3X 4 2" xfId="2135"/>
    <cellStyle name="SAPBEXHLevel3X 5" xfId="1164"/>
    <cellStyle name="SAPBEXHLevel3X 5 2" xfId="2179"/>
    <cellStyle name="SAPBEXHLevel3X 6" xfId="1208"/>
    <cellStyle name="SAPBEXHLevel3X 6 2" xfId="2223"/>
    <cellStyle name="SAPBEXHLevel3X 7" xfId="1252"/>
    <cellStyle name="SAPBEXHLevel3X 7 2" xfId="2267"/>
    <cellStyle name="SAPBEXHLevel3X 8" xfId="1295"/>
    <cellStyle name="SAPBEXHLevel3X 8 2" xfId="2310"/>
    <cellStyle name="SAPBEXHLevel3X 9" xfId="1332"/>
    <cellStyle name="SAPBEXHLevel3X 9 2" xfId="2345"/>
    <cellStyle name="SAPBEXinputData" xfId="937"/>
    <cellStyle name="SAPBEXItemHeader" xfId="938"/>
    <cellStyle name="SAPBEXItemHeader 10" xfId="1365"/>
    <cellStyle name="SAPBEXItemHeader 10 2" xfId="2375"/>
    <cellStyle name="SAPBEXItemHeader 11" xfId="1495"/>
    <cellStyle name="SAPBEXItemHeader 11 2" xfId="2497"/>
    <cellStyle name="SAPBEXItemHeader 12" xfId="1540"/>
    <cellStyle name="SAPBEXItemHeader 12 2" xfId="2542"/>
    <cellStyle name="SAPBEXItemHeader 13" xfId="1582"/>
    <cellStyle name="SAPBEXItemHeader 13 2" xfId="2584"/>
    <cellStyle name="SAPBEXItemHeader 14" xfId="1626"/>
    <cellStyle name="SAPBEXItemHeader 14 2" xfId="2628"/>
    <cellStyle name="SAPBEXItemHeader 15" xfId="1670"/>
    <cellStyle name="SAPBEXItemHeader 15 2" xfId="2672"/>
    <cellStyle name="SAPBEXItemHeader 16" xfId="1714"/>
    <cellStyle name="SAPBEXItemHeader 16 2" xfId="2716"/>
    <cellStyle name="SAPBEXItemHeader 17" xfId="1758"/>
    <cellStyle name="SAPBEXItemHeader 17 2" xfId="2760"/>
    <cellStyle name="SAPBEXItemHeader 18" xfId="1803"/>
    <cellStyle name="SAPBEXItemHeader 18 2" xfId="2805"/>
    <cellStyle name="SAPBEXItemHeader 19" xfId="1846"/>
    <cellStyle name="SAPBEXItemHeader 19 2" xfId="2848"/>
    <cellStyle name="SAPBEXItemHeader 2" xfId="1033"/>
    <cellStyle name="SAPBEXItemHeader 2 2" xfId="2048"/>
    <cellStyle name="SAPBEXItemHeader 20" xfId="1889"/>
    <cellStyle name="SAPBEXItemHeader 20 2" xfId="2884"/>
    <cellStyle name="SAPBEXItemHeader 21" xfId="1925"/>
    <cellStyle name="SAPBEXItemHeader 22" xfId="2931"/>
    <cellStyle name="SAPBEXItemHeader 23" xfId="3060"/>
    <cellStyle name="SAPBEXItemHeader 24" xfId="3103"/>
    <cellStyle name="SAPBEXItemHeader 25" xfId="3145"/>
    <cellStyle name="SAPBEXItemHeader 26" xfId="3187"/>
    <cellStyle name="SAPBEXItemHeader 27" xfId="3230"/>
    <cellStyle name="SAPBEXItemHeader 28" xfId="3270"/>
    <cellStyle name="SAPBEXItemHeader 29" xfId="3314"/>
    <cellStyle name="SAPBEXItemHeader 3" xfId="1077"/>
    <cellStyle name="SAPBEXItemHeader 3 2" xfId="2092"/>
    <cellStyle name="SAPBEXItemHeader 30" xfId="3355"/>
    <cellStyle name="SAPBEXItemHeader 31" xfId="3396"/>
    <cellStyle name="SAPBEXItemHeader 32" xfId="3434"/>
    <cellStyle name="SAPBEXItemHeader 33" xfId="3479"/>
    <cellStyle name="SAPBEXItemHeader 34" xfId="3523"/>
    <cellStyle name="SAPBEXItemHeader 35" xfId="3561"/>
    <cellStyle name="SAPBEXItemHeader 36" xfId="3604"/>
    <cellStyle name="SAPBEXItemHeader 37" xfId="3640"/>
    <cellStyle name="SAPBEXItemHeader 4" xfId="1121"/>
    <cellStyle name="SAPBEXItemHeader 4 2" xfId="2136"/>
    <cellStyle name="SAPBEXItemHeader 5" xfId="1165"/>
    <cellStyle name="SAPBEXItemHeader 5 2" xfId="2180"/>
    <cellStyle name="SAPBEXItemHeader 6" xfId="1209"/>
    <cellStyle name="SAPBEXItemHeader 6 2" xfId="2224"/>
    <cellStyle name="SAPBEXItemHeader 7" xfId="1253"/>
    <cellStyle name="SAPBEXItemHeader 7 2" xfId="2268"/>
    <cellStyle name="SAPBEXItemHeader 8" xfId="1296"/>
    <cellStyle name="SAPBEXItemHeader 8 2" xfId="2311"/>
    <cellStyle name="SAPBEXItemHeader 9" xfId="1333"/>
    <cellStyle name="SAPBEXItemHeader 9 2" xfId="2346"/>
    <cellStyle name="SAPBEXresData" xfId="939"/>
    <cellStyle name="SAPBEXresData 10" xfId="1364"/>
    <cellStyle name="SAPBEXresData 10 2" xfId="2374"/>
    <cellStyle name="SAPBEXresData 11" xfId="1496"/>
    <cellStyle name="SAPBEXresData 11 2" xfId="2498"/>
    <cellStyle name="SAPBEXresData 12" xfId="1541"/>
    <cellStyle name="SAPBEXresData 12 2" xfId="2543"/>
    <cellStyle name="SAPBEXresData 13" xfId="1583"/>
    <cellStyle name="SAPBEXresData 13 2" xfId="2585"/>
    <cellStyle name="SAPBEXresData 14" xfId="1627"/>
    <cellStyle name="SAPBEXresData 14 2" xfId="2629"/>
    <cellStyle name="SAPBEXresData 15" xfId="1671"/>
    <cellStyle name="SAPBEXresData 15 2" xfId="2673"/>
    <cellStyle name="SAPBEXresData 16" xfId="1715"/>
    <cellStyle name="SAPBEXresData 16 2" xfId="2717"/>
    <cellStyle name="SAPBEXresData 17" xfId="1759"/>
    <cellStyle name="SAPBEXresData 17 2" xfId="2761"/>
    <cellStyle name="SAPBEXresData 18" xfId="1804"/>
    <cellStyle name="SAPBEXresData 18 2" xfId="2806"/>
    <cellStyle name="SAPBEXresData 19" xfId="1847"/>
    <cellStyle name="SAPBEXresData 19 2" xfId="2849"/>
    <cellStyle name="SAPBEXresData 2" xfId="1034"/>
    <cellStyle name="SAPBEXresData 2 2" xfId="2049"/>
    <cellStyle name="SAPBEXresData 20" xfId="1890"/>
    <cellStyle name="SAPBEXresData 20 2" xfId="2885"/>
    <cellStyle name="SAPBEXresData 21" xfId="1926"/>
    <cellStyle name="SAPBEXresData 22" xfId="2930"/>
    <cellStyle name="SAPBEXresData 23" xfId="3061"/>
    <cellStyle name="SAPBEXresData 24" xfId="3104"/>
    <cellStyle name="SAPBEXresData 25" xfId="3146"/>
    <cellStyle name="SAPBEXresData 26" xfId="3188"/>
    <cellStyle name="SAPBEXresData 27" xfId="3231"/>
    <cellStyle name="SAPBEXresData 28" xfId="3271"/>
    <cellStyle name="SAPBEXresData 29" xfId="3315"/>
    <cellStyle name="SAPBEXresData 3" xfId="1078"/>
    <cellStyle name="SAPBEXresData 3 2" xfId="2093"/>
    <cellStyle name="SAPBEXresData 30" xfId="3356"/>
    <cellStyle name="SAPBEXresData 31" xfId="3397"/>
    <cellStyle name="SAPBEXresData 32" xfId="3435"/>
    <cellStyle name="SAPBEXresData 33" xfId="3480"/>
    <cellStyle name="SAPBEXresData 34" xfId="3524"/>
    <cellStyle name="SAPBEXresData 35" xfId="3562"/>
    <cellStyle name="SAPBEXresData 36" xfId="3605"/>
    <cellStyle name="SAPBEXresData 37" xfId="3641"/>
    <cellStyle name="SAPBEXresData 4" xfId="1122"/>
    <cellStyle name="SAPBEXresData 4 2" xfId="2137"/>
    <cellStyle name="SAPBEXresData 5" xfId="1166"/>
    <cellStyle name="SAPBEXresData 5 2" xfId="2181"/>
    <cellStyle name="SAPBEXresData 6" xfId="1210"/>
    <cellStyle name="SAPBEXresData 6 2" xfId="2225"/>
    <cellStyle name="SAPBEXresData 7" xfId="1254"/>
    <cellStyle name="SAPBEXresData 7 2" xfId="2269"/>
    <cellStyle name="SAPBEXresData 8" xfId="1297"/>
    <cellStyle name="SAPBEXresData 8 2" xfId="2312"/>
    <cellStyle name="SAPBEXresData 9" xfId="1334"/>
    <cellStyle name="SAPBEXresData 9 2" xfId="2347"/>
    <cellStyle name="SAPBEXresDataEmph" xfId="940"/>
    <cellStyle name="SAPBEXresDataEmph 10" xfId="1716"/>
    <cellStyle name="SAPBEXresDataEmph 10 2" xfId="2718"/>
    <cellStyle name="SAPBEXresDataEmph 11" xfId="1760"/>
    <cellStyle name="SAPBEXresDataEmph 11 2" xfId="2762"/>
    <cellStyle name="SAPBEXresDataEmph 12" xfId="1805"/>
    <cellStyle name="SAPBEXresDataEmph 12 2" xfId="2807"/>
    <cellStyle name="SAPBEXresDataEmph 13" xfId="1848"/>
    <cellStyle name="SAPBEXresDataEmph 13 2" xfId="2850"/>
    <cellStyle name="SAPBEXresDataEmph 14" xfId="1891"/>
    <cellStyle name="SAPBEXresDataEmph 14 2" xfId="2886"/>
    <cellStyle name="SAPBEXresDataEmph 15" xfId="1927"/>
    <cellStyle name="SAPBEXresDataEmph 16" xfId="3272"/>
    <cellStyle name="SAPBEXresDataEmph 17" xfId="3436"/>
    <cellStyle name="SAPBEXresDataEmph 18" xfId="3481"/>
    <cellStyle name="SAPBEXresDataEmph 19" xfId="3563"/>
    <cellStyle name="SAPBEXresDataEmph 2" xfId="1255"/>
    <cellStyle name="SAPBEXresDataEmph 2 2" xfId="2270"/>
    <cellStyle name="SAPBEXresDataEmph 20" xfId="3606"/>
    <cellStyle name="SAPBEXresDataEmph 21" xfId="3642"/>
    <cellStyle name="SAPBEXresDataEmph 3" xfId="1335"/>
    <cellStyle name="SAPBEXresDataEmph 3 2" xfId="2348"/>
    <cellStyle name="SAPBEXresDataEmph 4" xfId="1453"/>
    <cellStyle name="SAPBEXresDataEmph 5" xfId="1497"/>
    <cellStyle name="SAPBEXresDataEmph 5 2" xfId="2499"/>
    <cellStyle name="SAPBEXresDataEmph 6" xfId="1542"/>
    <cellStyle name="SAPBEXresDataEmph 6 2" xfId="2544"/>
    <cellStyle name="SAPBEXresDataEmph 7" xfId="1584"/>
    <cellStyle name="SAPBEXresDataEmph 7 2" xfId="2586"/>
    <cellStyle name="SAPBEXresDataEmph 8" xfId="1628"/>
    <cellStyle name="SAPBEXresDataEmph 8 2" xfId="2630"/>
    <cellStyle name="SAPBEXresDataEmph 9" xfId="1672"/>
    <cellStyle name="SAPBEXresDataEmph 9 2" xfId="2674"/>
    <cellStyle name="SAPBEXresItem" xfId="941"/>
    <cellStyle name="SAPBEXresItem 10" xfId="1363"/>
    <cellStyle name="SAPBEXresItem 10 2" xfId="2373"/>
    <cellStyle name="SAPBEXresItem 11" xfId="1498"/>
    <cellStyle name="SAPBEXresItem 11 2" xfId="2500"/>
    <cellStyle name="SAPBEXresItem 12" xfId="1543"/>
    <cellStyle name="SAPBEXresItem 12 2" xfId="2545"/>
    <cellStyle name="SAPBEXresItem 13" xfId="1585"/>
    <cellStyle name="SAPBEXresItem 13 2" xfId="2587"/>
    <cellStyle name="SAPBEXresItem 14" xfId="1629"/>
    <cellStyle name="SAPBEXresItem 14 2" xfId="2631"/>
    <cellStyle name="SAPBEXresItem 15" xfId="1673"/>
    <cellStyle name="SAPBEXresItem 15 2" xfId="2675"/>
    <cellStyle name="SAPBEXresItem 16" xfId="1717"/>
    <cellStyle name="SAPBEXresItem 16 2" xfId="2719"/>
    <cellStyle name="SAPBEXresItem 17" xfId="1761"/>
    <cellStyle name="SAPBEXresItem 17 2" xfId="2763"/>
    <cellStyle name="SAPBEXresItem 18" xfId="1806"/>
    <cellStyle name="SAPBEXresItem 18 2" xfId="2808"/>
    <cellStyle name="SAPBEXresItem 19" xfId="1849"/>
    <cellStyle name="SAPBEXresItem 19 2" xfId="2851"/>
    <cellStyle name="SAPBEXresItem 2" xfId="1036"/>
    <cellStyle name="SAPBEXresItem 2 2" xfId="2051"/>
    <cellStyle name="SAPBEXresItem 20" xfId="1892"/>
    <cellStyle name="SAPBEXresItem 20 2" xfId="2887"/>
    <cellStyle name="SAPBEXresItem 21" xfId="1928"/>
    <cellStyle name="SAPBEXresItem 22" xfId="2928"/>
    <cellStyle name="SAPBEXresItem 23" xfId="3063"/>
    <cellStyle name="SAPBEXresItem 24" xfId="3105"/>
    <cellStyle name="SAPBEXresItem 25" xfId="3147"/>
    <cellStyle name="SAPBEXresItem 26" xfId="3190"/>
    <cellStyle name="SAPBEXresItem 27" xfId="3232"/>
    <cellStyle name="SAPBEXresItem 28" xfId="3273"/>
    <cellStyle name="SAPBEXresItem 29" xfId="3317"/>
    <cellStyle name="SAPBEXresItem 3" xfId="1080"/>
    <cellStyle name="SAPBEXresItem 3 2" xfId="2095"/>
    <cellStyle name="SAPBEXresItem 30" xfId="3358"/>
    <cellStyle name="SAPBEXresItem 31" xfId="3398"/>
    <cellStyle name="SAPBEXresItem 32" xfId="3437"/>
    <cellStyle name="SAPBEXresItem 33" xfId="3482"/>
    <cellStyle name="SAPBEXresItem 34" xfId="3525"/>
    <cellStyle name="SAPBEXresItem 35" xfId="3564"/>
    <cellStyle name="SAPBEXresItem 36" xfId="3607"/>
    <cellStyle name="SAPBEXresItem 37" xfId="3643"/>
    <cellStyle name="SAPBEXresItem 4" xfId="1124"/>
    <cellStyle name="SAPBEXresItem 4 2" xfId="2139"/>
    <cellStyle name="SAPBEXresItem 5" xfId="1168"/>
    <cellStyle name="SAPBEXresItem 5 2" xfId="2183"/>
    <cellStyle name="SAPBEXresItem 6" xfId="1212"/>
    <cellStyle name="SAPBEXresItem 6 2" xfId="2227"/>
    <cellStyle name="SAPBEXresItem 7" xfId="1256"/>
    <cellStyle name="SAPBEXresItem 7 2" xfId="2271"/>
    <cellStyle name="SAPBEXresItem 8" xfId="1298"/>
    <cellStyle name="SAPBEXresItem 8 2" xfId="2313"/>
    <cellStyle name="SAPBEXresItem 9" xfId="1336"/>
    <cellStyle name="SAPBEXresItem 9 2" xfId="2349"/>
    <cellStyle name="SAPBEXresItemX" xfId="942"/>
    <cellStyle name="SAPBEXresItemX 10" xfId="1362"/>
    <cellStyle name="SAPBEXresItemX 10 2" xfId="2372"/>
    <cellStyle name="SAPBEXresItemX 11" xfId="1499"/>
    <cellStyle name="SAPBEXresItemX 11 2" xfId="2501"/>
    <cellStyle name="SAPBEXresItemX 12" xfId="1544"/>
    <cellStyle name="SAPBEXresItemX 12 2" xfId="2546"/>
    <cellStyle name="SAPBEXresItemX 13" xfId="1586"/>
    <cellStyle name="SAPBEXresItemX 13 2" xfId="2588"/>
    <cellStyle name="SAPBEXresItemX 14" xfId="1630"/>
    <cellStyle name="SAPBEXresItemX 14 2" xfId="2632"/>
    <cellStyle name="SAPBEXresItemX 15" xfId="1674"/>
    <cellStyle name="SAPBEXresItemX 15 2" xfId="2676"/>
    <cellStyle name="SAPBEXresItemX 16" xfId="1718"/>
    <cellStyle name="SAPBEXresItemX 16 2" xfId="2720"/>
    <cellStyle name="SAPBEXresItemX 17" xfId="1762"/>
    <cellStyle name="SAPBEXresItemX 17 2" xfId="2764"/>
    <cellStyle name="SAPBEXresItemX 18" xfId="1807"/>
    <cellStyle name="SAPBEXresItemX 18 2" xfId="2809"/>
    <cellStyle name="SAPBEXresItemX 19" xfId="1850"/>
    <cellStyle name="SAPBEXresItemX 19 2" xfId="2852"/>
    <cellStyle name="SAPBEXresItemX 2" xfId="1037"/>
    <cellStyle name="SAPBEXresItemX 2 2" xfId="2052"/>
    <cellStyle name="SAPBEXresItemX 20" xfId="1893"/>
    <cellStyle name="SAPBEXresItemX 20 2" xfId="2888"/>
    <cellStyle name="SAPBEXresItemX 21" xfId="1929"/>
    <cellStyle name="SAPBEXresItemX 22" xfId="2927"/>
    <cellStyle name="SAPBEXresItemX 23" xfId="3064"/>
    <cellStyle name="SAPBEXresItemX 24" xfId="3106"/>
    <cellStyle name="SAPBEXresItemX 25" xfId="3148"/>
    <cellStyle name="SAPBEXresItemX 26" xfId="3191"/>
    <cellStyle name="SAPBEXresItemX 27" xfId="3233"/>
    <cellStyle name="SAPBEXresItemX 28" xfId="3274"/>
    <cellStyle name="SAPBEXresItemX 29" xfId="3318"/>
    <cellStyle name="SAPBEXresItemX 3" xfId="1081"/>
    <cellStyle name="SAPBEXresItemX 3 2" xfId="2096"/>
    <cellStyle name="SAPBEXresItemX 30" xfId="3359"/>
    <cellStyle name="SAPBEXresItemX 31" xfId="3399"/>
    <cellStyle name="SAPBEXresItemX 32" xfId="3438"/>
    <cellStyle name="SAPBEXresItemX 33" xfId="3483"/>
    <cellStyle name="SAPBEXresItemX 34" xfId="3526"/>
    <cellStyle name="SAPBEXresItemX 35" xfId="3565"/>
    <cellStyle name="SAPBEXresItemX 36" xfId="3608"/>
    <cellStyle name="SAPBEXresItemX 37" xfId="3644"/>
    <cellStyle name="SAPBEXresItemX 4" xfId="1125"/>
    <cellStyle name="SAPBEXresItemX 4 2" xfId="2140"/>
    <cellStyle name="SAPBEXresItemX 5" xfId="1169"/>
    <cellStyle name="SAPBEXresItemX 5 2" xfId="2184"/>
    <cellStyle name="SAPBEXresItemX 6" xfId="1213"/>
    <cellStyle name="SAPBEXresItemX 6 2" xfId="2228"/>
    <cellStyle name="SAPBEXresItemX 7" xfId="1257"/>
    <cellStyle name="SAPBEXresItemX 7 2" xfId="2272"/>
    <cellStyle name="SAPBEXresItemX 8" xfId="1299"/>
    <cellStyle name="SAPBEXresItemX 8 2" xfId="2314"/>
    <cellStyle name="SAPBEXresItemX 9" xfId="1337"/>
    <cellStyle name="SAPBEXresItemX 9 2" xfId="2350"/>
    <cellStyle name="SAPBEXstdData" xfId="943"/>
    <cellStyle name="SAPBEXstdData 10" xfId="1361"/>
    <cellStyle name="SAPBEXstdData 10 2" xfId="2371"/>
    <cellStyle name="SAPBEXstdData 11" xfId="1500"/>
    <cellStyle name="SAPBEXstdData 11 2" xfId="2502"/>
    <cellStyle name="SAPBEXstdData 12" xfId="1545"/>
    <cellStyle name="SAPBEXstdData 12 2" xfId="2547"/>
    <cellStyle name="SAPBEXstdData 13" xfId="1587"/>
    <cellStyle name="SAPBEXstdData 13 2" xfId="2589"/>
    <cellStyle name="SAPBEXstdData 14" xfId="1631"/>
    <cellStyle name="SAPBEXstdData 14 2" xfId="2633"/>
    <cellStyle name="SAPBEXstdData 15" xfId="1675"/>
    <cellStyle name="SAPBEXstdData 15 2" xfId="2677"/>
    <cellStyle name="SAPBEXstdData 16" xfId="1719"/>
    <cellStyle name="SAPBEXstdData 16 2" xfId="2721"/>
    <cellStyle name="SAPBEXstdData 17" xfId="1763"/>
    <cellStyle name="SAPBEXstdData 17 2" xfId="2765"/>
    <cellStyle name="SAPBEXstdData 18" xfId="1808"/>
    <cellStyle name="SAPBEXstdData 18 2" xfId="2810"/>
    <cellStyle name="SAPBEXstdData 19" xfId="1851"/>
    <cellStyle name="SAPBEXstdData 19 2" xfId="2853"/>
    <cellStyle name="SAPBEXstdData 2" xfId="1038"/>
    <cellStyle name="SAPBEXstdData 2 2" xfId="2053"/>
    <cellStyle name="SAPBEXstdData 20" xfId="1894"/>
    <cellStyle name="SAPBEXstdData 20 2" xfId="2889"/>
    <cellStyle name="SAPBEXstdData 21" xfId="1930"/>
    <cellStyle name="SAPBEXstdData 22" xfId="2926"/>
    <cellStyle name="SAPBEXstdData 23" xfId="3065"/>
    <cellStyle name="SAPBEXstdData 24" xfId="3107"/>
    <cellStyle name="SAPBEXstdData 25" xfId="3149"/>
    <cellStyle name="SAPBEXstdData 26" xfId="3192"/>
    <cellStyle name="SAPBEXstdData 27" xfId="3234"/>
    <cellStyle name="SAPBEXstdData 28" xfId="3275"/>
    <cellStyle name="SAPBEXstdData 29" xfId="3319"/>
    <cellStyle name="SAPBEXstdData 3" xfId="1082"/>
    <cellStyle name="SAPBEXstdData 3 2" xfId="2097"/>
    <cellStyle name="SAPBEXstdData 30" xfId="3360"/>
    <cellStyle name="SAPBEXstdData 31" xfId="3400"/>
    <cellStyle name="SAPBEXstdData 32" xfId="3439"/>
    <cellStyle name="SAPBEXstdData 33" xfId="3484"/>
    <cellStyle name="SAPBEXstdData 34" xfId="3527"/>
    <cellStyle name="SAPBEXstdData 35" xfId="3566"/>
    <cellStyle name="SAPBEXstdData 36" xfId="3609"/>
    <cellStyle name="SAPBEXstdData 37" xfId="3645"/>
    <cellStyle name="SAPBEXstdData 4" xfId="1126"/>
    <cellStyle name="SAPBEXstdData 4 2" xfId="2141"/>
    <cellStyle name="SAPBEXstdData 5" xfId="1170"/>
    <cellStyle name="SAPBEXstdData 5 2" xfId="2185"/>
    <cellStyle name="SAPBEXstdData 6" xfId="1214"/>
    <cellStyle name="SAPBEXstdData 6 2" xfId="2229"/>
    <cellStyle name="SAPBEXstdData 7" xfId="1258"/>
    <cellStyle name="SAPBEXstdData 7 2" xfId="2273"/>
    <cellStyle name="SAPBEXstdData 8" xfId="1300"/>
    <cellStyle name="SAPBEXstdData 8 2" xfId="2315"/>
    <cellStyle name="SAPBEXstdData 9" xfId="1338"/>
    <cellStyle name="SAPBEXstdData 9 2" xfId="2351"/>
    <cellStyle name="SAPBEXstdDataEmph" xfId="944"/>
    <cellStyle name="SAPBEXstdDataEmph 10" xfId="1360"/>
    <cellStyle name="SAPBEXstdDataEmph 10 2" xfId="2370"/>
    <cellStyle name="SAPBEXstdDataEmph 11" xfId="1501"/>
    <cellStyle name="SAPBEXstdDataEmph 11 2" xfId="2503"/>
    <cellStyle name="SAPBEXstdDataEmph 12" xfId="1546"/>
    <cellStyle name="SAPBEXstdDataEmph 12 2" xfId="2548"/>
    <cellStyle name="SAPBEXstdDataEmph 13" xfId="1588"/>
    <cellStyle name="SAPBEXstdDataEmph 13 2" xfId="2590"/>
    <cellStyle name="SAPBEXstdDataEmph 14" xfId="1632"/>
    <cellStyle name="SAPBEXstdDataEmph 14 2" xfId="2634"/>
    <cellStyle name="SAPBEXstdDataEmph 15" xfId="1676"/>
    <cellStyle name="SAPBEXstdDataEmph 15 2" xfId="2678"/>
    <cellStyle name="SAPBEXstdDataEmph 16" xfId="1720"/>
    <cellStyle name="SAPBEXstdDataEmph 16 2" xfId="2722"/>
    <cellStyle name="SAPBEXstdDataEmph 17" xfId="1764"/>
    <cellStyle name="SAPBEXstdDataEmph 17 2" xfId="2766"/>
    <cellStyle name="SAPBEXstdDataEmph 18" xfId="1809"/>
    <cellStyle name="SAPBEXstdDataEmph 18 2" xfId="2811"/>
    <cellStyle name="SAPBEXstdDataEmph 19" xfId="1852"/>
    <cellStyle name="SAPBEXstdDataEmph 19 2" xfId="2854"/>
    <cellStyle name="SAPBEXstdDataEmph 2" xfId="1039"/>
    <cellStyle name="SAPBEXstdDataEmph 2 2" xfId="2054"/>
    <cellStyle name="SAPBEXstdDataEmph 20" xfId="1895"/>
    <cellStyle name="SAPBEXstdDataEmph 20 2" xfId="2890"/>
    <cellStyle name="SAPBEXstdDataEmph 21" xfId="1931"/>
    <cellStyle name="SAPBEXstdDataEmph 22" xfId="2925"/>
    <cellStyle name="SAPBEXstdDataEmph 23" xfId="3066"/>
    <cellStyle name="SAPBEXstdDataEmph 24" xfId="3108"/>
    <cellStyle name="SAPBEXstdDataEmph 25" xfId="3150"/>
    <cellStyle name="SAPBEXstdDataEmph 26" xfId="3193"/>
    <cellStyle name="SAPBEXstdDataEmph 27" xfId="3235"/>
    <cellStyle name="SAPBEXstdDataEmph 28" xfId="3276"/>
    <cellStyle name="SAPBEXstdDataEmph 29" xfId="3320"/>
    <cellStyle name="SAPBEXstdDataEmph 3" xfId="1083"/>
    <cellStyle name="SAPBEXstdDataEmph 3 2" xfId="2098"/>
    <cellStyle name="SAPBEXstdDataEmph 30" xfId="3361"/>
    <cellStyle name="SAPBEXstdDataEmph 31" xfId="3401"/>
    <cellStyle name="SAPBEXstdDataEmph 32" xfId="3440"/>
    <cellStyle name="SAPBEXstdDataEmph 33" xfId="3485"/>
    <cellStyle name="SAPBEXstdDataEmph 34" xfId="3528"/>
    <cellStyle name="SAPBEXstdDataEmph 35" xfId="3567"/>
    <cellStyle name="SAPBEXstdDataEmph 36" xfId="3610"/>
    <cellStyle name="SAPBEXstdDataEmph 37" xfId="3646"/>
    <cellStyle name="SAPBEXstdDataEmph 4" xfId="1127"/>
    <cellStyle name="SAPBEXstdDataEmph 4 2" xfId="2142"/>
    <cellStyle name="SAPBEXstdDataEmph 5" xfId="1171"/>
    <cellStyle name="SAPBEXstdDataEmph 5 2" xfId="2186"/>
    <cellStyle name="SAPBEXstdDataEmph 6" xfId="1215"/>
    <cellStyle name="SAPBEXstdDataEmph 6 2" xfId="2230"/>
    <cellStyle name="SAPBEXstdDataEmph 7" xfId="1259"/>
    <cellStyle name="SAPBEXstdDataEmph 7 2" xfId="2274"/>
    <cellStyle name="SAPBEXstdDataEmph 8" xfId="1301"/>
    <cellStyle name="SAPBEXstdDataEmph 8 2" xfId="2316"/>
    <cellStyle name="SAPBEXstdDataEmph 9" xfId="1339"/>
    <cellStyle name="SAPBEXstdDataEmph 9 2" xfId="2352"/>
    <cellStyle name="SAPBEXstdItem" xfId="945"/>
    <cellStyle name="SAPBEXstdItem 10" xfId="1359"/>
    <cellStyle name="SAPBEXstdItem 10 2" xfId="2369"/>
    <cellStyle name="SAPBEXstdItem 11" xfId="1502"/>
    <cellStyle name="SAPBEXstdItem 11 2" xfId="2504"/>
    <cellStyle name="SAPBEXstdItem 12" xfId="1547"/>
    <cellStyle name="SAPBEXstdItem 12 2" xfId="2549"/>
    <cellStyle name="SAPBEXstdItem 13" xfId="1589"/>
    <cellStyle name="SAPBEXstdItem 13 2" xfId="2591"/>
    <cellStyle name="SAPBEXstdItem 14" xfId="1633"/>
    <cellStyle name="SAPBEXstdItem 14 2" xfId="2635"/>
    <cellStyle name="SAPBEXstdItem 15" xfId="1677"/>
    <cellStyle name="SAPBEXstdItem 15 2" xfId="2679"/>
    <cellStyle name="SAPBEXstdItem 16" xfId="1721"/>
    <cellStyle name="SAPBEXstdItem 16 2" xfId="2723"/>
    <cellStyle name="SAPBEXstdItem 17" xfId="1765"/>
    <cellStyle name="SAPBEXstdItem 17 2" xfId="2767"/>
    <cellStyle name="SAPBEXstdItem 18" xfId="1810"/>
    <cellStyle name="SAPBEXstdItem 18 2" xfId="2812"/>
    <cellStyle name="SAPBEXstdItem 19" xfId="1853"/>
    <cellStyle name="SAPBEXstdItem 19 2" xfId="2855"/>
    <cellStyle name="SAPBEXstdItem 2" xfId="1040"/>
    <cellStyle name="SAPBEXstdItem 2 2" xfId="2055"/>
    <cellStyle name="SAPBEXstdItem 20" xfId="1896"/>
    <cellStyle name="SAPBEXstdItem 20 2" xfId="2891"/>
    <cellStyle name="SAPBEXstdItem 21" xfId="1932"/>
    <cellStyle name="SAPBEXstdItem 22" xfId="2924"/>
    <cellStyle name="SAPBEXstdItem 23" xfId="3067"/>
    <cellStyle name="SAPBEXstdItem 24" xfId="3109"/>
    <cellStyle name="SAPBEXstdItem 25" xfId="3151"/>
    <cellStyle name="SAPBEXstdItem 26" xfId="3194"/>
    <cellStyle name="SAPBEXstdItem 27" xfId="3236"/>
    <cellStyle name="SAPBEXstdItem 28" xfId="3277"/>
    <cellStyle name="SAPBEXstdItem 29" xfId="3321"/>
    <cellStyle name="SAPBEXstdItem 3" xfId="1084"/>
    <cellStyle name="SAPBEXstdItem 3 2" xfId="2099"/>
    <cellStyle name="SAPBEXstdItem 30" xfId="3362"/>
    <cellStyle name="SAPBEXstdItem 31" xfId="3402"/>
    <cellStyle name="SAPBEXstdItem 32" xfId="3441"/>
    <cellStyle name="SAPBEXstdItem 33" xfId="3486"/>
    <cellStyle name="SAPBEXstdItem 34" xfId="3529"/>
    <cellStyle name="SAPBEXstdItem 35" xfId="3568"/>
    <cellStyle name="SAPBEXstdItem 36" xfId="3611"/>
    <cellStyle name="SAPBEXstdItem 37" xfId="3647"/>
    <cellStyle name="SAPBEXstdItem 4" xfId="1128"/>
    <cellStyle name="SAPBEXstdItem 4 2" xfId="2143"/>
    <cellStyle name="SAPBEXstdItem 5" xfId="1172"/>
    <cellStyle name="SAPBEXstdItem 5 2" xfId="2187"/>
    <cellStyle name="SAPBEXstdItem 6" xfId="1216"/>
    <cellStyle name="SAPBEXstdItem 6 2" xfId="2231"/>
    <cellStyle name="SAPBEXstdItem 7" xfId="1260"/>
    <cellStyle name="SAPBEXstdItem 7 2" xfId="2275"/>
    <cellStyle name="SAPBEXstdItem 8" xfId="1302"/>
    <cellStyle name="SAPBEXstdItem 8 2" xfId="2317"/>
    <cellStyle name="SAPBEXstdItem 9" xfId="1340"/>
    <cellStyle name="SAPBEXstdItem 9 2" xfId="2353"/>
    <cellStyle name="SAPBEXstdItemX" xfId="946"/>
    <cellStyle name="SAPBEXstdItemX 10" xfId="1358"/>
    <cellStyle name="SAPBEXstdItemX 10 2" xfId="2368"/>
    <cellStyle name="SAPBEXstdItemX 11" xfId="1503"/>
    <cellStyle name="SAPBEXstdItemX 11 2" xfId="2505"/>
    <cellStyle name="SAPBEXstdItemX 12" xfId="1548"/>
    <cellStyle name="SAPBEXstdItemX 12 2" xfId="2550"/>
    <cellStyle name="SAPBEXstdItemX 13" xfId="1590"/>
    <cellStyle name="SAPBEXstdItemX 13 2" xfId="2592"/>
    <cellStyle name="SAPBEXstdItemX 14" xfId="1634"/>
    <cellStyle name="SAPBEXstdItemX 14 2" xfId="2636"/>
    <cellStyle name="SAPBEXstdItemX 15" xfId="1678"/>
    <cellStyle name="SAPBEXstdItemX 15 2" xfId="2680"/>
    <cellStyle name="SAPBEXstdItemX 16" xfId="1722"/>
    <cellStyle name="SAPBEXstdItemX 16 2" xfId="2724"/>
    <cellStyle name="SAPBEXstdItemX 17" xfId="1766"/>
    <cellStyle name="SAPBEXstdItemX 17 2" xfId="2768"/>
    <cellStyle name="SAPBEXstdItemX 18" xfId="1811"/>
    <cellStyle name="SAPBEXstdItemX 18 2" xfId="2813"/>
    <cellStyle name="SAPBEXstdItemX 19" xfId="1854"/>
    <cellStyle name="SAPBEXstdItemX 19 2" xfId="2856"/>
    <cellStyle name="SAPBEXstdItemX 2" xfId="1041"/>
    <cellStyle name="SAPBEXstdItemX 2 2" xfId="2056"/>
    <cellStyle name="SAPBEXstdItemX 20" xfId="1897"/>
    <cellStyle name="SAPBEXstdItemX 20 2" xfId="2892"/>
    <cellStyle name="SAPBEXstdItemX 21" xfId="1933"/>
    <cellStyle name="SAPBEXstdItemX 22" xfId="2923"/>
    <cellStyle name="SAPBEXstdItemX 23" xfId="3068"/>
    <cellStyle name="SAPBEXstdItemX 24" xfId="3110"/>
    <cellStyle name="SAPBEXstdItemX 25" xfId="3152"/>
    <cellStyle name="SAPBEXstdItemX 26" xfId="3195"/>
    <cellStyle name="SAPBEXstdItemX 27" xfId="3237"/>
    <cellStyle name="SAPBEXstdItemX 28" xfId="3278"/>
    <cellStyle name="SAPBEXstdItemX 29" xfId="3322"/>
    <cellStyle name="SAPBEXstdItemX 3" xfId="1085"/>
    <cellStyle name="SAPBEXstdItemX 3 2" xfId="2100"/>
    <cellStyle name="SAPBEXstdItemX 30" xfId="3363"/>
    <cellStyle name="SAPBEXstdItemX 31" xfId="3403"/>
    <cellStyle name="SAPBEXstdItemX 32" xfId="3442"/>
    <cellStyle name="SAPBEXstdItemX 33" xfId="3487"/>
    <cellStyle name="SAPBEXstdItemX 34" xfId="3530"/>
    <cellStyle name="SAPBEXstdItemX 35" xfId="3569"/>
    <cellStyle name="SAPBEXstdItemX 36" xfId="3612"/>
    <cellStyle name="SAPBEXstdItemX 37" xfId="3648"/>
    <cellStyle name="SAPBEXstdItemX 4" xfId="1129"/>
    <cellStyle name="SAPBEXstdItemX 4 2" xfId="2144"/>
    <cellStyle name="SAPBEXstdItemX 5" xfId="1173"/>
    <cellStyle name="SAPBEXstdItemX 5 2" xfId="2188"/>
    <cellStyle name="SAPBEXstdItemX 6" xfId="1217"/>
    <cellStyle name="SAPBEXstdItemX 6 2" xfId="2232"/>
    <cellStyle name="SAPBEXstdItemX 7" xfId="1261"/>
    <cellStyle name="SAPBEXstdItemX 7 2" xfId="2276"/>
    <cellStyle name="SAPBEXstdItemX 8" xfId="1303"/>
    <cellStyle name="SAPBEXstdItemX 8 2" xfId="2318"/>
    <cellStyle name="SAPBEXstdItemX 9" xfId="1341"/>
    <cellStyle name="SAPBEXstdItemX 9 2" xfId="2354"/>
    <cellStyle name="SAPBEXtitle" xfId="947"/>
    <cellStyle name="SAPBEXtitle 10" xfId="1357"/>
    <cellStyle name="SAPBEXtitle 10 2" xfId="2367"/>
    <cellStyle name="SAPBEXtitle 11" xfId="1504"/>
    <cellStyle name="SAPBEXtitle 11 2" xfId="2506"/>
    <cellStyle name="SAPBEXtitle 12" xfId="1549"/>
    <cellStyle name="SAPBEXtitle 12 2" xfId="2551"/>
    <cellStyle name="SAPBEXtitle 13" xfId="1591"/>
    <cellStyle name="SAPBEXtitle 13 2" xfId="2593"/>
    <cellStyle name="SAPBEXtitle 14" xfId="1635"/>
    <cellStyle name="SAPBEXtitle 14 2" xfId="2637"/>
    <cellStyle name="SAPBEXtitle 15" xfId="1679"/>
    <cellStyle name="SAPBEXtitle 15 2" xfId="2681"/>
    <cellStyle name="SAPBEXtitle 16" xfId="1723"/>
    <cellStyle name="SAPBEXtitle 16 2" xfId="2725"/>
    <cellStyle name="SAPBEXtitle 17" xfId="1767"/>
    <cellStyle name="SAPBEXtitle 17 2" xfId="2769"/>
    <cellStyle name="SAPBEXtitle 18" xfId="1812"/>
    <cellStyle name="SAPBEXtitle 18 2" xfId="2814"/>
    <cellStyle name="SAPBEXtitle 19" xfId="1855"/>
    <cellStyle name="SAPBEXtitle 19 2" xfId="2857"/>
    <cellStyle name="SAPBEXtitle 2" xfId="1042"/>
    <cellStyle name="SAPBEXtitle 2 2" xfId="2057"/>
    <cellStyle name="SAPBEXtitle 20" xfId="1898"/>
    <cellStyle name="SAPBEXtitle 20 2" xfId="2893"/>
    <cellStyle name="SAPBEXtitle 21" xfId="1934"/>
    <cellStyle name="SAPBEXtitle 22" xfId="2922"/>
    <cellStyle name="SAPBEXtitle 23" xfId="3069"/>
    <cellStyle name="SAPBEXtitle 24" xfId="3111"/>
    <cellStyle name="SAPBEXtitle 25" xfId="3153"/>
    <cellStyle name="SAPBEXtitle 26" xfId="3196"/>
    <cellStyle name="SAPBEXtitle 27" xfId="3238"/>
    <cellStyle name="SAPBEXtitle 28" xfId="3279"/>
    <cellStyle name="SAPBEXtitle 29" xfId="3323"/>
    <cellStyle name="SAPBEXtitle 3" xfId="1086"/>
    <cellStyle name="SAPBEXtitle 3 2" xfId="2101"/>
    <cellStyle name="SAPBEXtitle 30" xfId="3364"/>
    <cellStyle name="SAPBEXtitle 31" xfId="3404"/>
    <cellStyle name="SAPBEXtitle 32" xfId="3443"/>
    <cellStyle name="SAPBEXtitle 33" xfId="3488"/>
    <cellStyle name="SAPBEXtitle 34" xfId="3531"/>
    <cellStyle name="SAPBEXtitle 35" xfId="3570"/>
    <cellStyle name="SAPBEXtitle 36" xfId="3613"/>
    <cellStyle name="SAPBEXtitle 37" xfId="3649"/>
    <cellStyle name="SAPBEXtitle 4" xfId="1130"/>
    <cellStyle name="SAPBEXtitle 4 2" xfId="2145"/>
    <cellStyle name="SAPBEXtitle 5" xfId="1174"/>
    <cellStyle name="SAPBEXtitle 5 2" xfId="2189"/>
    <cellStyle name="SAPBEXtitle 6" xfId="1218"/>
    <cellStyle name="SAPBEXtitle 6 2" xfId="2233"/>
    <cellStyle name="SAPBEXtitle 7" xfId="1262"/>
    <cellStyle name="SAPBEXtitle 7 2" xfId="2277"/>
    <cellStyle name="SAPBEXtitle 8" xfId="1304"/>
    <cellStyle name="SAPBEXtitle 8 2" xfId="2319"/>
    <cellStyle name="SAPBEXtitle 9" xfId="1342"/>
    <cellStyle name="SAPBEXtitle 9 2" xfId="2355"/>
    <cellStyle name="SAPBEXunassignedItem" xfId="948"/>
    <cellStyle name="SAPBEXunassignedItem 10" xfId="1724"/>
    <cellStyle name="SAPBEXunassignedItem 10 2" xfId="2726"/>
    <cellStyle name="SAPBEXunassignedItem 11" xfId="1768"/>
    <cellStyle name="SAPBEXunassignedItem 11 2" xfId="2770"/>
    <cellStyle name="SAPBEXunassignedItem 12" xfId="1813"/>
    <cellStyle name="SAPBEXunassignedItem 12 2" xfId="2815"/>
    <cellStyle name="SAPBEXunassignedItem 13" xfId="1856"/>
    <cellStyle name="SAPBEXunassignedItem 13 2" xfId="2858"/>
    <cellStyle name="SAPBEXunassignedItem 14" xfId="1899"/>
    <cellStyle name="SAPBEXunassignedItem 14 2" xfId="2894"/>
    <cellStyle name="SAPBEXunassignedItem 15" xfId="1935"/>
    <cellStyle name="SAPBEXunassignedItem 16" xfId="3280"/>
    <cellStyle name="SAPBEXunassignedItem 17" xfId="3444"/>
    <cellStyle name="SAPBEXunassignedItem 18" xfId="3489"/>
    <cellStyle name="SAPBEXunassignedItem 19" xfId="3571"/>
    <cellStyle name="SAPBEXunassignedItem 2" xfId="1263"/>
    <cellStyle name="SAPBEXunassignedItem 2 2" xfId="2278"/>
    <cellStyle name="SAPBEXunassignedItem 20" xfId="3614"/>
    <cellStyle name="SAPBEXunassignedItem 21" xfId="3650"/>
    <cellStyle name="SAPBEXunassignedItem 3" xfId="1343"/>
    <cellStyle name="SAPBEXunassignedItem 3 2" xfId="2356"/>
    <cellStyle name="SAPBEXunassignedItem 4" xfId="1455"/>
    <cellStyle name="SAPBEXunassignedItem 5" xfId="1505"/>
    <cellStyle name="SAPBEXunassignedItem 5 2" xfId="2507"/>
    <cellStyle name="SAPBEXunassignedItem 6" xfId="1550"/>
    <cellStyle name="SAPBEXunassignedItem 6 2" xfId="2552"/>
    <cellStyle name="SAPBEXunassignedItem 7" xfId="1592"/>
    <cellStyle name="SAPBEXunassignedItem 7 2" xfId="2594"/>
    <cellStyle name="SAPBEXunassignedItem 8" xfId="1636"/>
    <cellStyle name="SAPBEXunassignedItem 8 2" xfId="2638"/>
    <cellStyle name="SAPBEXunassignedItem 9" xfId="1680"/>
    <cellStyle name="SAPBEXunassignedItem 9 2" xfId="2682"/>
    <cellStyle name="SAPBEXundefined" xfId="949"/>
    <cellStyle name="SAPBEXundefined 10" xfId="1356"/>
    <cellStyle name="SAPBEXundefined 10 2" xfId="2366"/>
    <cellStyle name="SAPBEXundefined 11" xfId="1506"/>
    <cellStyle name="SAPBEXundefined 11 2" xfId="2508"/>
    <cellStyle name="SAPBEXundefined 12" xfId="1551"/>
    <cellStyle name="SAPBEXundefined 12 2" xfId="2553"/>
    <cellStyle name="SAPBEXundefined 13" xfId="1593"/>
    <cellStyle name="SAPBEXundefined 13 2" xfId="2595"/>
    <cellStyle name="SAPBEXundefined 14" xfId="1637"/>
    <cellStyle name="SAPBEXundefined 14 2" xfId="2639"/>
    <cellStyle name="SAPBEXundefined 15" xfId="1681"/>
    <cellStyle name="SAPBEXundefined 15 2" xfId="2683"/>
    <cellStyle name="SAPBEXundefined 16" xfId="1725"/>
    <cellStyle name="SAPBEXundefined 16 2" xfId="2727"/>
    <cellStyle name="SAPBEXundefined 17" xfId="1769"/>
    <cellStyle name="SAPBEXundefined 17 2" xfId="2771"/>
    <cellStyle name="SAPBEXundefined 18" xfId="1814"/>
    <cellStyle name="SAPBEXundefined 18 2" xfId="2816"/>
    <cellStyle name="SAPBEXundefined 19" xfId="1857"/>
    <cellStyle name="SAPBEXundefined 19 2" xfId="2859"/>
    <cellStyle name="SAPBEXundefined 2" xfId="1044"/>
    <cellStyle name="SAPBEXundefined 2 2" xfId="2059"/>
    <cellStyle name="SAPBEXundefined 20" xfId="1900"/>
    <cellStyle name="SAPBEXundefined 20 2" xfId="2895"/>
    <cellStyle name="SAPBEXundefined 21" xfId="1936"/>
    <cellStyle name="SAPBEXundefined 22" xfId="2920"/>
    <cellStyle name="SAPBEXundefined 23" xfId="3071"/>
    <cellStyle name="SAPBEXundefined 24" xfId="3113"/>
    <cellStyle name="SAPBEXundefined 25" xfId="3155"/>
    <cellStyle name="SAPBEXundefined 26" xfId="3198"/>
    <cellStyle name="SAPBEXundefined 27" xfId="3239"/>
    <cellStyle name="SAPBEXundefined 28" xfId="3281"/>
    <cellStyle name="SAPBEXundefined 29" xfId="3325"/>
    <cellStyle name="SAPBEXundefined 3" xfId="1088"/>
    <cellStyle name="SAPBEXundefined 3 2" xfId="2103"/>
    <cellStyle name="SAPBEXundefined 30" xfId="3366"/>
    <cellStyle name="SAPBEXundefined 31" xfId="3405"/>
    <cellStyle name="SAPBEXundefined 32" xfId="3445"/>
    <cellStyle name="SAPBEXundefined 33" xfId="3490"/>
    <cellStyle name="SAPBEXundefined 34" xfId="3532"/>
    <cellStyle name="SAPBEXundefined 35" xfId="3572"/>
    <cellStyle name="SAPBEXundefined 36" xfId="3615"/>
    <cellStyle name="SAPBEXundefined 37" xfId="3651"/>
    <cellStyle name="SAPBEXundefined 4" xfId="1132"/>
    <cellStyle name="SAPBEXundefined 4 2" xfId="2147"/>
    <cellStyle name="SAPBEXundefined 5" xfId="1176"/>
    <cellStyle name="SAPBEXundefined 5 2" xfId="2191"/>
    <cellStyle name="SAPBEXundefined 6" xfId="1220"/>
    <cellStyle name="SAPBEXundefined 6 2" xfId="2235"/>
    <cellStyle name="SAPBEXundefined 7" xfId="1264"/>
    <cellStyle name="SAPBEXundefined 7 2" xfId="2279"/>
    <cellStyle name="SAPBEXundefined 8" xfId="1305"/>
    <cellStyle name="SAPBEXundefined 8 2" xfId="2320"/>
    <cellStyle name="SAPBEXundefined 9" xfId="1344"/>
    <cellStyle name="SAPBEXundefined 9 2" xfId="2357"/>
    <cellStyle name="Sheet Title" xfId="950"/>
    <cellStyle name="Styl 1" xfId="1"/>
    <cellStyle name="Styl 1 2" xfId="197"/>
    <cellStyle name="Suma" xfId="23" builtinId="25" customBuiltin="1"/>
    <cellStyle name="Suma 2" xfId="77"/>
    <cellStyle name="Suma 2 10" xfId="1306"/>
    <cellStyle name="Suma 2 2" xfId="199"/>
    <cellStyle name="Suma 2 2 2" xfId="737"/>
    <cellStyle name="Suma 2 2 3" xfId="736"/>
    <cellStyle name="Suma 2 3" xfId="738"/>
    <cellStyle name="Suma 2 4" xfId="951"/>
    <cellStyle name="Suma 2 4 2" xfId="1972"/>
    <cellStyle name="Suma 2 5" xfId="1046"/>
    <cellStyle name="Suma 2 5 2" xfId="2061"/>
    <cellStyle name="Suma 2 6" xfId="1090"/>
    <cellStyle name="Suma 2 6 2" xfId="2105"/>
    <cellStyle name="Suma 2 7" xfId="1134"/>
    <cellStyle name="Suma 2 7 2" xfId="2149"/>
    <cellStyle name="Suma 2 8" xfId="1178"/>
    <cellStyle name="Suma 2 8 2" xfId="2193"/>
    <cellStyle name="Suma 2 9" xfId="1222"/>
    <cellStyle name="Suma 2 9 2" xfId="2237"/>
    <cellStyle name="Suma 3" xfId="198"/>
    <cellStyle name="Suma 3 2" xfId="952"/>
    <cellStyle name="Suma 3 2 2" xfId="1973"/>
    <cellStyle name="Suma 3 3" xfId="1047"/>
    <cellStyle name="Suma 3 3 2" xfId="2062"/>
    <cellStyle name="Suma 3 4" xfId="1091"/>
    <cellStyle name="Suma 3 4 2" xfId="2106"/>
    <cellStyle name="Suma 3 5" xfId="1135"/>
    <cellStyle name="Suma 3 5 2" xfId="2150"/>
    <cellStyle name="Suma 3 6" xfId="1179"/>
    <cellStyle name="Suma 3 6 2" xfId="2194"/>
    <cellStyle name="Suma 3 7" xfId="1223"/>
    <cellStyle name="Suma 3 7 2" xfId="2238"/>
    <cellStyle name="Suma 3 8" xfId="1307"/>
    <cellStyle name="Suma 4" xfId="453"/>
    <cellStyle name="Suma 4 2" xfId="735"/>
    <cellStyle name="Tekst objaśnienia" xfId="22" builtinId="53" customBuiltin="1"/>
    <cellStyle name="Tekst objaśnienia 2" xfId="76"/>
    <cellStyle name="Tekst objaśnienia 2 2" xfId="201"/>
    <cellStyle name="Tekst objaśnienia 2 2 2" xfId="741"/>
    <cellStyle name="Tekst objaśnienia 2 2 3" xfId="740"/>
    <cellStyle name="Tekst objaśnienia 2 3" xfId="742"/>
    <cellStyle name="Tekst objaśnienia 2 4" xfId="953"/>
    <cellStyle name="Tekst objaśnienia 3" xfId="200"/>
    <cellStyle name="Tekst objaśnienia 4" xfId="452"/>
    <cellStyle name="Tekst objaśnienia 4 2" xfId="739"/>
    <cellStyle name="Tekst ostrzeżenia" xfId="20" builtinId="11" customBuiltin="1"/>
    <cellStyle name="Tekst ostrzeżenia 2" xfId="74"/>
    <cellStyle name="Tekst ostrzeżenia 2 2" xfId="203"/>
    <cellStyle name="Tekst ostrzeżenia 2 2 2" xfId="745"/>
    <cellStyle name="Tekst ostrzeżenia 2 2 3" xfId="744"/>
    <cellStyle name="Tekst ostrzeżenia 2 3" xfId="746"/>
    <cellStyle name="Tekst ostrzeżenia 2 4" xfId="954"/>
    <cellStyle name="Tekst ostrzeżenia 3" xfId="202"/>
    <cellStyle name="Tekst ostrzeżenia 3 2" xfId="955"/>
    <cellStyle name="Tekst ostrzeżenia 4" xfId="450"/>
    <cellStyle name="Tekst ostrzeżenia 4 2" xfId="743"/>
    <cellStyle name="title1" xfId="218"/>
    <cellStyle name="Tytuł" xfId="7" builtinId="15" customBuiltin="1"/>
    <cellStyle name="Tytuł 2" xfId="747"/>
    <cellStyle name="Tytuł 2 2" xfId="956"/>
    <cellStyle name="Tytuł 3" xfId="1346"/>
    <cellStyle name="Uwaga" xfId="21" builtinId="10" customBuiltin="1"/>
    <cellStyle name="Uwaga 10" xfId="318"/>
    <cellStyle name="Uwaga 10 2" xfId="749"/>
    <cellStyle name="Uwaga 10 3" xfId="748"/>
    <cellStyle name="Uwaga 11" xfId="332"/>
    <cellStyle name="Uwaga 11 2" xfId="751"/>
    <cellStyle name="Uwaga 11 3" xfId="750"/>
    <cellStyle name="Uwaga 12" xfId="204"/>
    <cellStyle name="Uwaga 13" xfId="184"/>
    <cellStyle name="Uwaga 13 2" xfId="494"/>
    <cellStyle name="Uwaga 13 2 2" xfId="753"/>
    <cellStyle name="Uwaga 13 3" xfId="752"/>
    <cellStyle name="Uwaga 14" xfId="359"/>
    <cellStyle name="Uwaga 14 2" xfId="510"/>
    <cellStyle name="Uwaga 14 2 2" xfId="755"/>
    <cellStyle name="Uwaga 14 3" xfId="754"/>
    <cellStyle name="Uwaga 15" xfId="373"/>
    <cellStyle name="Uwaga 15 2" xfId="524"/>
    <cellStyle name="Uwaga 15 2 2" xfId="757"/>
    <cellStyle name="Uwaga 15 3" xfId="756"/>
    <cellStyle name="Uwaga 16" xfId="388"/>
    <cellStyle name="Uwaga 16 2" xfId="539"/>
    <cellStyle name="Uwaga 16 3" xfId="758"/>
    <cellStyle name="Uwaga 17" xfId="405"/>
    <cellStyle name="Uwaga 17 2" xfId="554"/>
    <cellStyle name="Uwaga 17 2 2" xfId="760"/>
    <cellStyle name="Uwaga 17 3" xfId="759"/>
    <cellStyle name="Uwaga 18" xfId="420"/>
    <cellStyle name="Uwaga 18 2" xfId="451"/>
    <cellStyle name="Uwaga 18 3" xfId="761"/>
    <cellStyle name="Uwaga 18 4" xfId="801"/>
    <cellStyle name="Uwaga 2" xfId="75"/>
    <cellStyle name="Uwaga 2 10" xfId="1051"/>
    <cellStyle name="Uwaga 2 10 2" xfId="2066"/>
    <cellStyle name="Uwaga 2 11" xfId="1095"/>
    <cellStyle name="Uwaga 2 11 2" xfId="2110"/>
    <cellStyle name="Uwaga 2 12" xfId="1139"/>
    <cellStyle name="Uwaga 2 12 2" xfId="2154"/>
    <cellStyle name="Uwaga 2 13" xfId="1183"/>
    <cellStyle name="Uwaga 2 13 2" xfId="2198"/>
    <cellStyle name="Uwaga 2 14" xfId="1227"/>
    <cellStyle name="Uwaga 2 14 2" xfId="2242"/>
    <cellStyle name="Uwaga 2 15" xfId="1308"/>
    <cellStyle name="Uwaga 2 15 2" xfId="2321"/>
    <cellStyle name="Uwaga 2 16" xfId="1513"/>
    <cellStyle name="Uwaga 2 16 2" xfId="2515"/>
    <cellStyle name="Uwaga 2 17" xfId="1599"/>
    <cellStyle name="Uwaga 2 17 2" xfId="2601"/>
    <cellStyle name="Uwaga 2 18" xfId="1643"/>
    <cellStyle name="Uwaga 2 18 2" xfId="2645"/>
    <cellStyle name="Uwaga 2 19" xfId="1687"/>
    <cellStyle name="Uwaga 2 19 2" xfId="2689"/>
    <cellStyle name="Uwaga 2 2" xfId="206"/>
    <cellStyle name="Uwaga 2 2 2" xfId="764"/>
    <cellStyle name="Uwaga 2 2 3" xfId="765"/>
    <cellStyle name="Uwaga 2 2 4" xfId="766"/>
    <cellStyle name="Uwaga 2 2 5" xfId="763"/>
    <cellStyle name="Uwaga 2 20" xfId="1731"/>
    <cellStyle name="Uwaga 2 20 2" xfId="2733"/>
    <cellStyle name="Uwaga 2 21" xfId="1776"/>
    <cellStyle name="Uwaga 2 21 2" xfId="2778"/>
    <cellStyle name="Uwaga 2 22" xfId="1937"/>
    <cellStyle name="Uwaga 2 3" xfId="205"/>
    <cellStyle name="Uwaga 2 3 2" xfId="768"/>
    <cellStyle name="Uwaga 2 3 3" xfId="767"/>
    <cellStyle name="Uwaga 2 4" xfId="480"/>
    <cellStyle name="Uwaga 2 4 2" xfId="769"/>
    <cellStyle name="Uwaga 2 5" xfId="770"/>
    <cellStyle name="Uwaga 2 6" xfId="771"/>
    <cellStyle name="Uwaga 2 7" xfId="772"/>
    <cellStyle name="Uwaga 2 8" xfId="762"/>
    <cellStyle name="Uwaga 2 9" xfId="957"/>
    <cellStyle name="Uwaga 2 9 2" xfId="1974"/>
    <cellStyle name="Uwaga 3" xfId="207"/>
    <cellStyle name="Uwaga 3 10" xfId="1271"/>
    <cellStyle name="Uwaga 3 10 2" xfId="2286"/>
    <cellStyle name="Uwaga 3 11" xfId="1309"/>
    <cellStyle name="Uwaga 3 11 2" xfId="2322"/>
    <cellStyle name="Uwaga 3 12" xfId="1345"/>
    <cellStyle name="Uwaga 3 12 2" xfId="2358"/>
    <cellStyle name="Uwaga 3 13" xfId="1471"/>
    <cellStyle name="Uwaga 3 13 2" xfId="2475"/>
    <cellStyle name="Uwaga 3 14" xfId="1514"/>
    <cellStyle name="Uwaga 3 14 2" xfId="2516"/>
    <cellStyle name="Uwaga 3 15" xfId="1557"/>
    <cellStyle name="Uwaga 3 15 2" xfId="2559"/>
    <cellStyle name="Uwaga 3 16" xfId="1600"/>
    <cellStyle name="Uwaga 3 16 2" xfId="2602"/>
    <cellStyle name="Uwaga 3 17" xfId="1644"/>
    <cellStyle name="Uwaga 3 17 2" xfId="2646"/>
    <cellStyle name="Uwaga 3 18" xfId="1688"/>
    <cellStyle name="Uwaga 3 18 2" xfId="2690"/>
    <cellStyle name="Uwaga 3 19" xfId="1732"/>
    <cellStyle name="Uwaga 3 19 2" xfId="2734"/>
    <cellStyle name="Uwaga 3 2" xfId="208"/>
    <cellStyle name="Uwaga 3 2 2" xfId="774"/>
    <cellStyle name="Uwaga 3 2 3" xfId="775"/>
    <cellStyle name="Uwaga 3 2 4" xfId="773"/>
    <cellStyle name="Uwaga 3 20" xfId="1777"/>
    <cellStyle name="Uwaga 3 20 2" xfId="2779"/>
    <cellStyle name="Uwaga 3 21" xfId="1821"/>
    <cellStyle name="Uwaga 3 21 2" xfId="2823"/>
    <cellStyle name="Uwaga 3 22" xfId="1864"/>
    <cellStyle name="Uwaga 3 22 2" xfId="2860"/>
    <cellStyle name="Uwaga 3 23" xfId="1901"/>
    <cellStyle name="Uwaga 3 23 2" xfId="2896"/>
    <cellStyle name="Uwaga 3 24" xfId="1938"/>
    <cellStyle name="Uwaga 3 25" xfId="3036"/>
    <cellStyle name="Uwaga 3 26" xfId="3079"/>
    <cellStyle name="Uwaga 3 27" xfId="3121"/>
    <cellStyle name="Uwaga 3 28" xfId="3163"/>
    <cellStyle name="Uwaga 3 29" xfId="3206"/>
    <cellStyle name="Uwaga 3 3" xfId="776"/>
    <cellStyle name="Uwaga 3 30" xfId="3247"/>
    <cellStyle name="Uwaga 3 31" xfId="3289"/>
    <cellStyle name="Uwaga 3 32" xfId="3333"/>
    <cellStyle name="Uwaga 3 33" xfId="3374"/>
    <cellStyle name="Uwaga 3 34" xfId="3412"/>
    <cellStyle name="Uwaga 3 35" xfId="3453"/>
    <cellStyle name="Uwaga 3 36" xfId="3498"/>
    <cellStyle name="Uwaga 3 37" xfId="3539"/>
    <cellStyle name="Uwaga 3 38" xfId="3579"/>
    <cellStyle name="Uwaga 3 39" xfId="3616"/>
    <cellStyle name="Uwaga 3 4" xfId="958"/>
    <cellStyle name="Uwaga 3 4 2" xfId="1975"/>
    <cellStyle name="Uwaga 3 40" xfId="3652"/>
    <cellStyle name="Uwaga 3 5" xfId="1052"/>
    <cellStyle name="Uwaga 3 5 2" xfId="2067"/>
    <cellStyle name="Uwaga 3 6" xfId="1096"/>
    <cellStyle name="Uwaga 3 6 2" xfId="2111"/>
    <cellStyle name="Uwaga 3 7" xfId="1140"/>
    <cellStyle name="Uwaga 3 7 2" xfId="2155"/>
    <cellStyle name="Uwaga 3 8" xfId="1184"/>
    <cellStyle name="Uwaga 3 8 2" xfId="2199"/>
    <cellStyle name="Uwaga 3 9" xfId="1228"/>
    <cellStyle name="Uwaga 3 9 2" xfId="2243"/>
    <cellStyle name="Uwaga 4" xfId="209"/>
    <cellStyle name="Uwaga 4 2" xfId="778"/>
    <cellStyle name="Uwaga 4 3" xfId="779"/>
    <cellStyle name="Uwaga 4 4" xfId="780"/>
    <cellStyle name="Uwaga 4 5" xfId="777"/>
    <cellStyle name="Uwaga 5" xfId="210"/>
    <cellStyle name="Uwaga 5 2" xfId="782"/>
    <cellStyle name="Uwaga 5 3" xfId="783"/>
    <cellStyle name="Uwaga 5 4" xfId="781"/>
    <cellStyle name="Uwaga 6" xfId="211"/>
    <cellStyle name="Uwaga 6 2" xfId="785"/>
    <cellStyle name="Uwaga 6 3" xfId="786"/>
    <cellStyle name="Uwaga 6 4" xfId="784"/>
    <cellStyle name="Uwaga 7" xfId="220"/>
    <cellStyle name="Uwaga 7 2" xfId="788"/>
    <cellStyle name="Uwaga 7 3" xfId="789"/>
    <cellStyle name="Uwaga 7 4" xfId="787"/>
    <cellStyle name="Uwaga 8" xfId="290"/>
    <cellStyle name="Uwaga 8 2" xfId="791"/>
    <cellStyle name="Uwaga 8 3" xfId="790"/>
    <cellStyle name="Uwaga 9" xfId="304"/>
    <cellStyle name="Uwaga 9 2" xfId="793"/>
    <cellStyle name="Uwaga 9 3" xfId="792"/>
    <cellStyle name="Walutowy 2" xfId="56"/>
    <cellStyle name="Walutowy 2 2" xfId="794"/>
    <cellStyle name="Walutowy 2 2 2" xfId="819"/>
    <cellStyle name="Walutowy 2 2 2 2" xfId="1962"/>
    <cellStyle name="Walutowy 2 2 3" xfId="1952"/>
    <cellStyle name="Walutowy 2 3" xfId="811"/>
    <cellStyle name="Walutowy 2 3 2" xfId="1954"/>
    <cellStyle name="Walutowy 2 4" xfId="959"/>
    <cellStyle name="Walutowy 2 4 2" xfId="1976"/>
    <cellStyle name="Walutowy 2 5" xfId="1465"/>
    <cellStyle name="Walutowy 2 5 2" xfId="2469"/>
    <cellStyle name="Walutowy 2 6" xfId="1942"/>
    <cellStyle name="Walutowy 2 7" xfId="3033"/>
    <cellStyle name="Walutowy 3" xfId="1350"/>
    <cellStyle name="Walutowy 3 2" xfId="2362"/>
    <cellStyle name="wroclaw" xfId="798"/>
    <cellStyle name="wroclaw 2" xfId="808"/>
    <cellStyle name="Złe 2" xfId="67"/>
    <cellStyle name="Złe 2 2" xfId="213"/>
    <cellStyle name="Złe 2 2 2" xfId="796"/>
    <cellStyle name="Złe 2 2 3" xfId="795"/>
    <cellStyle name="Złe 2 3" xfId="797"/>
    <cellStyle name="Złe 2 4" xfId="960"/>
    <cellStyle name="Złe 3" xfId="212"/>
    <cellStyle name="Złe 3 2" xfId="961"/>
    <cellStyle name="Złe 4" xfId="443"/>
    <cellStyle name="Zły" xfId="13" builtinId="27" customBuiltin="1"/>
  </cellStyles>
  <dxfs count="6">
    <dxf>
      <numFmt numFmtId="164" formatCode="0.0"/>
    </dxf>
    <dxf>
      <numFmt numFmtId="164" formatCode="0.0"/>
    </dxf>
    <dxf>
      <numFmt numFmtId="164" formatCode="0.0"/>
    </dxf>
    <dxf>
      <numFmt numFmtId="164" formatCode="0.0"/>
    </dxf>
    <dxf>
      <numFmt numFmtId="164" formatCode="0.0"/>
    </dxf>
    <dxf>
      <numFmt numFmtId="164" formatCode="0.0"/>
    </dxf>
  </dxfs>
  <tableStyles count="0" defaultTableStyle="TableStyleMedium2" defaultPivotStyle="PivotStyleLight16"/>
  <colors>
    <mruColors>
      <color rgb="FFBAA7D6"/>
      <color rgb="FF754FAD"/>
      <color rgb="FFCCD2E4"/>
      <color rgb="FF522398"/>
      <color rgb="FFF1CED6"/>
      <color rgb="FFDCD3EA"/>
      <color rgb="FFFDE9D9"/>
      <color rgb="FF4F81BD"/>
      <color rgb="FFD9D9D9"/>
      <color rgb="FFB8CCE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tyles" Target="styles.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externalLink" Target="externalLinks/externalLink3.xml"/><Relationship Id="rId40"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externalLink" Target="externalLinks/externalLink1.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spis tablic'!A1"/></Relationships>
</file>

<file path=xl/drawings/_rels/drawing10.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spis tablic'!A1"/></Relationships>
</file>

<file path=xl/drawings/_rels/drawing1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spis tablic'!A1"/></Relationships>
</file>

<file path=xl/drawings/_rels/drawing1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spis tablic'!A1"/></Relationships>
</file>

<file path=xl/drawings/_rels/drawing1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spis tablic'!A1"/></Relationships>
</file>

<file path=xl/drawings/_rels/drawing1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spis tablic'!A1"/></Relationships>
</file>

<file path=xl/drawings/_rels/drawing1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spis tablic'!A1"/></Relationships>
</file>

<file path=xl/drawings/_rels/drawing1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spis tablic'!A1"/></Relationships>
</file>

<file path=xl/drawings/_rels/drawing1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spis tablic'!A1"/></Relationships>
</file>

<file path=xl/drawings/_rels/drawing1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spis tablic'!A1"/></Relationships>
</file>

<file path=xl/drawings/_rels/drawing1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spis tablic'!A1"/></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spis tablic'!A1"/></Relationships>
</file>

<file path=xl/drawings/_rels/drawing20.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spis tablic'!A1"/></Relationships>
</file>

<file path=xl/drawings/_rels/drawing2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spis tablic'!A1"/></Relationships>
</file>

<file path=xl/drawings/_rels/drawing2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spis tablic'!A1"/></Relationships>
</file>

<file path=xl/drawings/_rels/drawing2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spis tablic'!A1"/></Relationships>
</file>

<file path=xl/drawings/_rels/drawing2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spis tablic'!A1"/></Relationships>
</file>

<file path=xl/drawings/_rels/drawing2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spis tablic'!A1"/></Relationships>
</file>

<file path=xl/drawings/_rels/drawing2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spis tablic'!A1"/></Relationships>
</file>

<file path=xl/drawings/_rels/drawing2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spis tablic'!A1"/></Relationships>
</file>

<file path=xl/drawings/_rels/drawing2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spis tablic'!A1"/></Relationships>
</file>

<file path=xl/drawings/_rels/drawing2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spis tablic'!A1"/></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spis tablic'!A1"/></Relationships>
</file>

<file path=xl/drawings/_rels/drawing30.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spis tablic'!A1"/></Relationships>
</file>

<file path=xl/drawings/_rels/drawing3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spis tablic'!A1"/></Relationships>
</file>

<file path=xl/drawings/_rels/drawing3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spis tablic'!A1"/></Relationships>
</file>

<file path=xl/drawings/_rels/drawing3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spis tablic'!A1"/></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spis tablic'!A1"/></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spis tablic'!A1"/></Relationships>
</file>

<file path=xl/drawings/_rels/drawing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spis tablic'!A1"/></Relationships>
</file>

<file path=xl/drawings/_rels/drawing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spis tablic'!A1"/></Relationships>
</file>

<file path=xl/drawings/_rels/drawing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spis tablic'!A1"/></Relationships>
</file>

<file path=xl/drawings/_rels/drawing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spis tablic'!A1"/></Relationships>
</file>

<file path=xl/drawings/drawing1.xml><?xml version="1.0" encoding="utf-8"?>
<xdr:wsDr xmlns:xdr="http://schemas.openxmlformats.org/drawingml/2006/spreadsheetDrawing" xmlns:a="http://schemas.openxmlformats.org/drawingml/2006/main">
  <xdr:twoCellAnchor editAs="oneCell">
    <xdr:from>
      <xdr:col>4</xdr:col>
      <xdr:colOff>69332</xdr:colOff>
      <xdr:row>0</xdr:row>
      <xdr:rowOff>62846</xdr:rowOff>
    </xdr:from>
    <xdr:to>
      <xdr:col>5</xdr:col>
      <xdr:colOff>260518</xdr:colOff>
      <xdr:row>1</xdr:row>
      <xdr:rowOff>99242</xdr:rowOff>
    </xdr:to>
    <xdr:pic>
      <xdr:nvPicPr>
        <xdr:cNvPr id="2" name="Obraz 1">
          <a:hlinkClick xmlns:r="http://schemas.openxmlformats.org/officeDocument/2006/relationships" r:id="rId1"/>
        </xdr:cNvPr>
        <xdr:cNvPicPr>
          <a:picLocks noChangeAspect="1"/>
        </xdr:cNvPicPr>
      </xdr:nvPicPr>
      <xdr:blipFill>
        <a:blip xmlns:r="http://schemas.openxmlformats.org/officeDocument/2006/relationships" r:embed="rId2" cstate="print">
          <a:duotone>
            <a:prstClr val="black"/>
            <a:schemeClr val="accent4">
              <a:tint val="45000"/>
              <a:satMod val="400000"/>
            </a:schemeClr>
          </a:duotone>
          <a:extLst>
            <a:ext uri="{28A0092B-C50C-407E-A947-70E740481C1C}">
              <a14:useLocalDpi xmlns:a14="http://schemas.microsoft.com/office/drawing/2010/main" val="0"/>
            </a:ext>
          </a:extLst>
        </a:blip>
        <a:stretch>
          <a:fillRect/>
        </a:stretch>
      </xdr:blipFill>
      <xdr:spPr>
        <a:xfrm>
          <a:off x="7275983" y="62846"/>
          <a:ext cx="963969" cy="28800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10</xdr:col>
      <xdr:colOff>59270</xdr:colOff>
      <xdr:row>0</xdr:row>
      <xdr:rowOff>52918</xdr:rowOff>
    </xdr:from>
    <xdr:to>
      <xdr:col>11</xdr:col>
      <xdr:colOff>444599</xdr:colOff>
      <xdr:row>1</xdr:row>
      <xdr:rowOff>64693</xdr:rowOff>
    </xdr:to>
    <xdr:pic>
      <xdr:nvPicPr>
        <xdr:cNvPr id="2" name="Obraz 1">
          <a:hlinkClick xmlns:r="http://schemas.openxmlformats.org/officeDocument/2006/relationships" r:id="rId1"/>
        </xdr:cNvPr>
        <xdr:cNvPicPr>
          <a:picLocks noChangeAspect="1"/>
        </xdr:cNvPicPr>
      </xdr:nvPicPr>
      <xdr:blipFill>
        <a:blip xmlns:r="http://schemas.openxmlformats.org/officeDocument/2006/relationships" r:embed="rId2" cstate="print">
          <a:duotone>
            <a:prstClr val="black"/>
            <a:schemeClr val="accent4">
              <a:tint val="45000"/>
              <a:satMod val="400000"/>
            </a:schemeClr>
          </a:duotone>
          <a:extLst>
            <a:ext uri="{28A0092B-C50C-407E-A947-70E740481C1C}">
              <a14:useLocalDpi xmlns:a14="http://schemas.microsoft.com/office/drawing/2010/main" val="0"/>
            </a:ext>
          </a:extLst>
        </a:blip>
        <a:stretch>
          <a:fillRect/>
        </a:stretch>
      </xdr:blipFill>
      <xdr:spPr>
        <a:xfrm>
          <a:off x="6631520" y="52918"/>
          <a:ext cx="975879" cy="2880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12</xdr:col>
      <xdr:colOff>561975</xdr:colOff>
      <xdr:row>0</xdr:row>
      <xdr:rowOff>38101</xdr:rowOff>
    </xdr:from>
    <xdr:to>
      <xdr:col>14</xdr:col>
      <xdr:colOff>30146</xdr:colOff>
      <xdr:row>1</xdr:row>
      <xdr:rowOff>135650</xdr:rowOff>
    </xdr:to>
    <xdr:pic>
      <xdr:nvPicPr>
        <xdr:cNvPr id="5" name="Obraz 4">
          <a:hlinkClick xmlns:r="http://schemas.openxmlformats.org/officeDocument/2006/relationships" r:id="rId1"/>
        </xdr:cNvPr>
        <xdr:cNvPicPr>
          <a:picLocks noChangeAspect="1"/>
        </xdr:cNvPicPr>
      </xdr:nvPicPr>
      <xdr:blipFill>
        <a:blip xmlns:r="http://schemas.openxmlformats.org/officeDocument/2006/relationships" r:embed="rId2" cstate="print">
          <a:duotone>
            <a:prstClr val="black"/>
            <a:schemeClr val="accent4">
              <a:tint val="45000"/>
              <a:satMod val="400000"/>
            </a:schemeClr>
          </a:duotone>
          <a:extLst>
            <a:ext uri="{28A0092B-C50C-407E-A947-70E740481C1C}">
              <a14:useLocalDpi xmlns:a14="http://schemas.microsoft.com/office/drawing/2010/main" val="0"/>
            </a:ext>
          </a:extLst>
        </a:blip>
        <a:stretch>
          <a:fillRect/>
        </a:stretch>
      </xdr:blipFill>
      <xdr:spPr>
        <a:xfrm>
          <a:off x="10772775" y="38101"/>
          <a:ext cx="992171" cy="288049"/>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8</xdr:col>
      <xdr:colOff>28864</xdr:colOff>
      <xdr:row>0</xdr:row>
      <xdr:rowOff>72351</xdr:rowOff>
    </xdr:from>
    <xdr:to>
      <xdr:col>9</xdr:col>
      <xdr:colOff>385665</xdr:colOff>
      <xdr:row>0</xdr:row>
      <xdr:rowOff>352919</xdr:rowOff>
    </xdr:to>
    <xdr:pic>
      <xdr:nvPicPr>
        <xdr:cNvPr id="3" name="Obraz 2">
          <a:hlinkClick xmlns:r="http://schemas.openxmlformats.org/officeDocument/2006/relationships" r:id="rId1"/>
        </xdr:cNvPr>
        <xdr:cNvPicPr>
          <a:picLocks noChangeAspect="1"/>
        </xdr:cNvPicPr>
      </xdr:nvPicPr>
      <xdr:blipFill>
        <a:blip xmlns:r="http://schemas.openxmlformats.org/officeDocument/2006/relationships" r:embed="rId2" cstate="print">
          <a:duotone>
            <a:prstClr val="black"/>
            <a:schemeClr val="accent4">
              <a:tint val="45000"/>
              <a:satMod val="400000"/>
            </a:schemeClr>
          </a:duotone>
          <a:extLst>
            <a:ext uri="{28A0092B-C50C-407E-A947-70E740481C1C}">
              <a14:useLocalDpi xmlns:a14="http://schemas.microsoft.com/office/drawing/2010/main" val="0"/>
            </a:ext>
          </a:extLst>
        </a:blip>
        <a:stretch>
          <a:fillRect/>
        </a:stretch>
      </xdr:blipFill>
      <xdr:spPr>
        <a:xfrm>
          <a:off x="9058564" y="72351"/>
          <a:ext cx="966401" cy="280568"/>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7</xdr:col>
      <xdr:colOff>38101</xdr:colOff>
      <xdr:row>0</xdr:row>
      <xdr:rowOff>79375</xdr:rowOff>
    </xdr:from>
    <xdr:to>
      <xdr:col>8</xdr:col>
      <xdr:colOff>469998</xdr:colOff>
      <xdr:row>0</xdr:row>
      <xdr:rowOff>367375</xdr:rowOff>
    </xdr:to>
    <xdr:pic>
      <xdr:nvPicPr>
        <xdr:cNvPr id="3" name="Obraz 2">
          <a:hlinkClick xmlns:r="http://schemas.openxmlformats.org/officeDocument/2006/relationships" r:id="rId1"/>
        </xdr:cNvPr>
        <xdr:cNvPicPr>
          <a:picLocks noChangeAspect="1"/>
        </xdr:cNvPicPr>
      </xdr:nvPicPr>
      <xdr:blipFill>
        <a:blip xmlns:r="http://schemas.openxmlformats.org/officeDocument/2006/relationships" r:embed="rId2" cstate="print">
          <a:duotone>
            <a:prstClr val="black"/>
            <a:schemeClr val="accent4">
              <a:tint val="45000"/>
              <a:satMod val="400000"/>
            </a:schemeClr>
          </a:duotone>
          <a:extLst>
            <a:ext uri="{28A0092B-C50C-407E-A947-70E740481C1C}">
              <a14:useLocalDpi xmlns:a14="http://schemas.microsoft.com/office/drawing/2010/main" val="0"/>
            </a:ext>
          </a:extLst>
        </a:blip>
        <a:stretch>
          <a:fillRect/>
        </a:stretch>
      </xdr:blipFill>
      <xdr:spPr>
        <a:xfrm>
          <a:off x="8105776" y="79375"/>
          <a:ext cx="1041497" cy="28800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6</xdr:col>
      <xdr:colOff>53975</xdr:colOff>
      <xdr:row>0</xdr:row>
      <xdr:rowOff>73025</xdr:rowOff>
    </xdr:from>
    <xdr:to>
      <xdr:col>7</xdr:col>
      <xdr:colOff>425546</xdr:colOff>
      <xdr:row>1</xdr:row>
      <xdr:rowOff>113375</xdr:rowOff>
    </xdr:to>
    <xdr:pic>
      <xdr:nvPicPr>
        <xdr:cNvPr id="4" name="Obraz 3">
          <a:hlinkClick xmlns:r="http://schemas.openxmlformats.org/officeDocument/2006/relationships" r:id="rId1"/>
        </xdr:cNvPr>
        <xdr:cNvPicPr>
          <a:picLocks noChangeAspect="1"/>
        </xdr:cNvPicPr>
      </xdr:nvPicPr>
      <xdr:blipFill>
        <a:blip xmlns:r="http://schemas.openxmlformats.org/officeDocument/2006/relationships" r:embed="rId2" cstate="print">
          <a:duotone>
            <a:prstClr val="black"/>
            <a:schemeClr val="accent4">
              <a:tint val="45000"/>
              <a:satMod val="400000"/>
            </a:schemeClr>
          </a:duotone>
          <a:extLst>
            <a:ext uri="{28A0092B-C50C-407E-A947-70E740481C1C}">
              <a14:useLocalDpi xmlns:a14="http://schemas.microsoft.com/office/drawing/2010/main" val="0"/>
            </a:ext>
          </a:extLst>
        </a:blip>
        <a:stretch>
          <a:fillRect/>
        </a:stretch>
      </xdr:blipFill>
      <xdr:spPr>
        <a:xfrm>
          <a:off x="4292600" y="73025"/>
          <a:ext cx="990696" cy="28800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7</xdr:col>
      <xdr:colOff>85725</xdr:colOff>
      <xdr:row>0</xdr:row>
      <xdr:rowOff>63500</xdr:rowOff>
    </xdr:from>
    <xdr:to>
      <xdr:col>8</xdr:col>
      <xdr:colOff>37138</xdr:colOff>
      <xdr:row>1</xdr:row>
      <xdr:rowOff>103850</xdr:rowOff>
    </xdr:to>
    <xdr:pic>
      <xdr:nvPicPr>
        <xdr:cNvPr id="4" name="Obraz 3">
          <a:hlinkClick xmlns:r="http://schemas.openxmlformats.org/officeDocument/2006/relationships" r:id="rId1"/>
        </xdr:cNvPr>
        <xdr:cNvPicPr>
          <a:picLocks noChangeAspect="1"/>
        </xdr:cNvPicPr>
      </xdr:nvPicPr>
      <xdr:blipFill>
        <a:blip xmlns:r="http://schemas.openxmlformats.org/officeDocument/2006/relationships" r:embed="rId2" cstate="print">
          <a:duotone>
            <a:prstClr val="black"/>
            <a:schemeClr val="accent4">
              <a:tint val="45000"/>
              <a:satMod val="400000"/>
            </a:schemeClr>
          </a:duotone>
          <a:extLst>
            <a:ext uri="{28A0092B-C50C-407E-A947-70E740481C1C}">
              <a14:useLocalDpi xmlns:a14="http://schemas.microsoft.com/office/drawing/2010/main" val="0"/>
            </a:ext>
          </a:extLst>
        </a:blip>
        <a:stretch>
          <a:fillRect/>
        </a:stretch>
      </xdr:blipFill>
      <xdr:spPr>
        <a:xfrm>
          <a:off x="6886575" y="63500"/>
          <a:ext cx="999163" cy="288000"/>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8</xdr:col>
      <xdr:colOff>27516</xdr:colOff>
      <xdr:row>0</xdr:row>
      <xdr:rowOff>57151</xdr:rowOff>
    </xdr:from>
    <xdr:to>
      <xdr:col>9</xdr:col>
      <xdr:colOff>404379</xdr:colOff>
      <xdr:row>0</xdr:row>
      <xdr:rowOff>345151</xdr:rowOff>
    </xdr:to>
    <xdr:pic>
      <xdr:nvPicPr>
        <xdr:cNvPr id="3" name="Obraz 2">
          <a:hlinkClick xmlns:r="http://schemas.openxmlformats.org/officeDocument/2006/relationships" r:id="rId1"/>
        </xdr:cNvPr>
        <xdr:cNvPicPr>
          <a:picLocks noChangeAspect="1"/>
        </xdr:cNvPicPr>
      </xdr:nvPicPr>
      <xdr:blipFill>
        <a:blip xmlns:r="http://schemas.openxmlformats.org/officeDocument/2006/relationships" r:embed="rId2" cstate="print">
          <a:duotone>
            <a:prstClr val="black"/>
            <a:schemeClr val="accent4">
              <a:tint val="45000"/>
              <a:satMod val="400000"/>
            </a:schemeClr>
          </a:duotone>
          <a:extLst>
            <a:ext uri="{28A0092B-C50C-407E-A947-70E740481C1C}">
              <a14:useLocalDpi xmlns:a14="http://schemas.microsoft.com/office/drawing/2010/main" val="0"/>
            </a:ext>
          </a:extLst>
        </a:blip>
        <a:stretch>
          <a:fillRect/>
        </a:stretch>
      </xdr:blipFill>
      <xdr:spPr>
        <a:xfrm>
          <a:off x="7714191" y="57151"/>
          <a:ext cx="986463" cy="288000"/>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12</xdr:col>
      <xdr:colOff>959909</xdr:colOff>
      <xdr:row>0</xdr:row>
      <xdr:rowOff>58208</xdr:rowOff>
    </xdr:from>
    <xdr:to>
      <xdr:col>13</xdr:col>
      <xdr:colOff>974821</xdr:colOff>
      <xdr:row>1</xdr:row>
      <xdr:rowOff>98558</xdr:rowOff>
    </xdr:to>
    <xdr:pic>
      <xdr:nvPicPr>
        <xdr:cNvPr id="4" name="Obraz 3">
          <a:hlinkClick xmlns:r="http://schemas.openxmlformats.org/officeDocument/2006/relationships" r:id="rId1"/>
        </xdr:cNvPr>
        <xdr:cNvPicPr>
          <a:picLocks noChangeAspect="1"/>
        </xdr:cNvPicPr>
      </xdr:nvPicPr>
      <xdr:blipFill>
        <a:blip xmlns:r="http://schemas.openxmlformats.org/officeDocument/2006/relationships" r:embed="rId2" cstate="print">
          <a:duotone>
            <a:prstClr val="black"/>
            <a:schemeClr val="accent4">
              <a:tint val="45000"/>
              <a:satMod val="400000"/>
            </a:schemeClr>
          </a:duotone>
          <a:extLst>
            <a:ext uri="{28A0092B-C50C-407E-A947-70E740481C1C}">
              <a14:useLocalDpi xmlns:a14="http://schemas.microsoft.com/office/drawing/2010/main" val="0"/>
            </a:ext>
          </a:extLst>
        </a:blip>
        <a:stretch>
          <a:fillRect/>
        </a:stretch>
      </xdr:blipFill>
      <xdr:spPr>
        <a:xfrm>
          <a:off x="11999384" y="58208"/>
          <a:ext cx="995987" cy="288000"/>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9</xdr:col>
      <xdr:colOff>45509</xdr:colOff>
      <xdr:row>0</xdr:row>
      <xdr:rowOff>0</xdr:rowOff>
    </xdr:from>
    <xdr:to>
      <xdr:col>10</xdr:col>
      <xdr:colOff>440966</xdr:colOff>
      <xdr:row>1</xdr:row>
      <xdr:rowOff>25090</xdr:rowOff>
    </xdr:to>
    <xdr:pic>
      <xdr:nvPicPr>
        <xdr:cNvPr id="3" name="Obraz 2">
          <a:hlinkClick xmlns:r="http://schemas.openxmlformats.org/officeDocument/2006/relationships" r:id="rId1"/>
        </xdr:cNvPr>
        <xdr:cNvPicPr>
          <a:picLocks noChangeAspect="1"/>
        </xdr:cNvPicPr>
      </xdr:nvPicPr>
      <xdr:blipFill>
        <a:blip xmlns:r="http://schemas.openxmlformats.org/officeDocument/2006/relationships" r:embed="rId2" cstate="print">
          <a:duotone>
            <a:prstClr val="black"/>
            <a:schemeClr val="accent4">
              <a:tint val="45000"/>
              <a:satMod val="400000"/>
            </a:schemeClr>
          </a:duotone>
          <a:extLst>
            <a:ext uri="{28A0092B-C50C-407E-A947-70E740481C1C}">
              <a14:useLocalDpi xmlns:a14="http://schemas.microsoft.com/office/drawing/2010/main" val="0"/>
            </a:ext>
          </a:extLst>
        </a:blip>
        <a:stretch>
          <a:fillRect/>
        </a:stretch>
      </xdr:blipFill>
      <xdr:spPr>
        <a:xfrm>
          <a:off x="9341909" y="0"/>
          <a:ext cx="1005057" cy="291790"/>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5</xdr:col>
      <xdr:colOff>51997</xdr:colOff>
      <xdr:row>0</xdr:row>
      <xdr:rowOff>55218</xdr:rowOff>
    </xdr:from>
    <xdr:to>
      <xdr:col>6</xdr:col>
      <xdr:colOff>433131</xdr:colOff>
      <xdr:row>1</xdr:row>
      <xdr:rowOff>72613</xdr:rowOff>
    </xdr:to>
    <xdr:pic>
      <xdr:nvPicPr>
        <xdr:cNvPr id="5" name="Obraz 4">
          <a:hlinkClick xmlns:r="http://schemas.openxmlformats.org/officeDocument/2006/relationships" r:id="rId1"/>
        </xdr:cNvPr>
        <xdr:cNvPicPr>
          <a:picLocks noChangeAspect="1"/>
        </xdr:cNvPicPr>
      </xdr:nvPicPr>
      <xdr:blipFill>
        <a:blip xmlns:r="http://schemas.openxmlformats.org/officeDocument/2006/relationships" r:embed="rId2" cstate="print">
          <a:duotone>
            <a:prstClr val="black"/>
            <a:schemeClr val="accent4">
              <a:tint val="45000"/>
              <a:satMod val="400000"/>
            </a:schemeClr>
          </a:duotone>
          <a:extLst>
            <a:ext uri="{28A0092B-C50C-407E-A947-70E740481C1C}">
              <a14:useLocalDpi xmlns:a14="http://schemas.microsoft.com/office/drawing/2010/main" val="0"/>
            </a:ext>
          </a:extLst>
        </a:blip>
        <a:stretch>
          <a:fillRect/>
        </a:stretch>
      </xdr:blipFill>
      <xdr:spPr>
        <a:xfrm>
          <a:off x="6757597" y="55218"/>
          <a:ext cx="990734" cy="28409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11</xdr:col>
      <xdr:colOff>47625</xdr:colOff>
      <xdr:row>0</xdr:row>
      <xdr:rowOff>71967</xdr:rowOff>
    </xdr:from>
    <xdr:to>
      <xdr:col>12</xdr:col>
      <xdr:colOff>319943</xdr:colOff>
      <xdr:row>1</xdr:row>
      <xdr:rowOff>112317</xdr:rowOff>
    </xdr:to>
    <xdr:pic>
      <xdr:nvPicPr>
        <xdr:cNvPr id="4" name="Obraz 3">
          <a:hlinkClick xmlns:r="http://schemas.openxmlformats.org/officeDocument/2006/relationships" r:id="rId1"/>
        </xdr:cNvPr>
        <xdr:cNvPicPr>
          <a:picLocks noChangeAspect="1"/>
        </xdr:cNvPicPr>
      </xdr:nvPicPr>
      <xdr:blipFill>
        <a:blip xmlns:r="http://schemas.openxmlformats.org/officeDocument/2006/relationships" r:embed="rId2" cstate="print">
          <a:duotone>
            <a:prstClr val="black"/>
            <a:schemeClr val="accent4">
              <a:tint val="45000"/>
              <a:satMod val="400000"/>
            </a:schemeClr>
          </a:duotone>
          <a:extLst>
            <a:ext uri="{28A0092B-C50C-407E-A947-70E740481C1C}">
              <a14:useLocalDpi xmlns:a14="http://schemas.microsoft.com/office/drawing/2010/main" val="0"/>
            </a:ext>
          </a:extLst>
        </a:blip>
        <a:stretch>
          <a:fillRect/>
        </a:stretch>
      </xdr:blipFill>
      <xdr:spPr>
        <a:xfrm>
          <a:off x="9344025" y="71967"/>
          <a:ext cx="986693" cy="288000"/>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7</xdr:col>
      <xdr:colOff>58208</xdr:colOff>
      <xdr:row>0</xdr:row>
      <xdr:rowOff>15875</xdr:rowOff>
    </xdr:from>
    <xdr:to>
      <xdr:col>8</xdr:col>
      <xdr:colOff>444596</xdr:colOff>
      <xdr:row>1</xdr:row>
      <xdr:rowOff>56225</xdr:rowOff>
    </xdr:to>
    <xdr:pic>
      <xdr:nvPicPr>
        <xdr:cNvPr id="3" name="Obraz 2">
          <a:hlinkClick xmlns:r="http://schemas.openxmlformats.org/officeDocument/2006/relationships" r:id="rId1"/>
        </xdr:cNvPr>
        <xdr:cNvPicPr>
          <a:picLocks noChangeAspect="1"/>
        </xdr:cNvPicPr>
      </xdr:nvPicPr>
      <xdr:blipFill>
        <a:blip xmlns:r="http://schemas.openxmlformats.org/officeDocument/2006/relationships" r:embed="rId2" cstate="print">
          <a:duotone>
            <a:prstClr val="black"/>
            <a:schemeClr val="accent4">
              <a:tint val="45000"/>
              <a:satMod val="400000"/>
            </a:schemeClr>
          </a:duotone>
          <a:extLst>
            <a:ext uri="{28A0092B-C50C-407E-A947-70E740481C1C}">
              <a14:useLocalDpi xmlns:a14="http://schemas.microsoft.com/office/drawing/2010/main" val="0"/>
            </a:ext>
          </a:extLst>
        </a:blip>
        <a:stretch>
          <a:fillRect/>
        </a:stretch>
      </xdr:blipFill>
      <xdr:spPr>
        <a:xfrm>
          <a:off x="6725708" y="15875"/>
          <a:ext cx="995988" cy="288000"/>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10</xdr:col>
      <xdr:colOff>35983</xdr:colOff>
      <xdr:row>0</xdr:row>
      <xdr:rowOff>78316</xdr:rowOff>
    </xdr:from>
    <xdr:to>
      <xdr:col>11</xdr:col>
      <xdr:colOff>422371</xdr:colOff>
      <xdr:row>1</xdr:row>
      <xdr:rowOff>118666</xdr:rowOff>
    </xdr:to>
    <xdr:pic>
      <xdr:nvPicPr>
        <xdr:cNvPr id="3" name="Obraz 2">
          <a:hlinkClick xmlns:r="http://schemas.openxmlformats.org/officeDocument/2006/relationships" r:id="rId1"/>
        </xdr:cNvPr>
        <xdr:cNvPicPr>
          <a:picLocks noChangeAspect="1"/>
        </xdr:cNvPicPr>
      </xdr:nvPicPr>
      <xdr:blipFill>
        <a:blip xmlns:r="http://schemas.openxmlformats.org/officeDocument/2006/relationships" r:embed="rId2" cstate="print">
          <a:duotone>
            <a:prstClr val="black"/>
            <a:schemeClr val="accent4">
              <a:tint val="45000"/>
              <a:satMod val="400000"/>
            </a:schemeClr>
          </a:duotone>
          <a:extLst>
            <a:ext uri="{28A0092B-C50C-407E-A947-70E740481C1C}">
              <a14:useLocalDpi xmlns:a14="http://schemas.microsoft.com/office/drawing/2010/main" val="0"/>
            </a:ext>
          </a:extLst>
        </a:blip>
        <a:stretch>
          <a:fillRect/>
        </a:stretch>
      </xdr:blipFill>
      <xdr:spPr>
        <a:xfrm>
          <a:off x="8884708" y="78316"/>
          <a:ext cx="995988" cy="288000"/>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6</xdr:col>
      <xdr:colOff>95250</xdr:colOff>
      <xdr:row>0</xdr:row>
      <xdr:rowOff>47626</xdr:rowOff>
    </xdr:from>
    <xdr:to>
      <xdr:col>7</xdr:col>
      <xdr:colOff>477821</xdr:colOff>
      <xdr:row>1</xdr:row>
      <xdr:rowOff>145175</xdr:rowOff>
    </xdr:to>
    <xdr:pic>
      <xdr:nvPicPr>
        <xdr:cNvPr id="2" name="Obraz 1">
          <a:hlinkClick xmlns:r="http://schemas.openxmlformats.org/officeDocument/2006/relationships" r:id="rId1"/>
        </xdr:cNvPr>
        <xdr:cNvPicPr>
          <a:picLocks noChangeAspect="1"/>
        </xdr:cNvPicPr>
      </xdr:nvPicPr>
      <xdr:blipFill>
        <a:blip xmlns:r="http://schemas.openxmlformats.org/officeDocument/2006/relationships" r:embed="rId2" cstate="print">
          <a:duotone>
            <a:prstClr val="black"/>
            <a:schemeClr val="accent4">
              <a:tint val="45000"/>
              <a:satMod val="400000"/>
            </a:schemeClr>
          </a:duotone>
          <a:extLst>
            <a:ext uri="{28A0092B-C50C-407E-A947-70E740481C1C}">
              <a14:useLocalDpi xmlns:a14="http://schemas.microsoft.com/office/drawing/2010/main" val="0"/>
            </a:ext>
          </a:extLst>
        </a:blip>
        <a:stretch>
          <a:fillRect/>
        </a:stretch>
      </xdr:blipFill>
      <xdr:spPr>
        <a:xfrm>
          <a:off x="7677150" y="47626"/>
          <a:ext cx="992171" cy="288049"/>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10</xdr:col>
      <xdr:colOff>303029</xdr:colOff>
      <xdr:row>0</xdr:row>
      <xdr:rowOff>66676</xdr:rowOff>
    </xdr:from>
    <xdr:to>
      <xdr:col>12</xdr:col>
      <xdr:colOff>76000</xdr:colOff>
      <xdr:row>1</xdr:row>
      <xdr:rowOff>107075</xdr:rowOff>
    </xdr:to>
    <xdr:pic>
      <xdr:nvPicPr>
        <xdr:cNvPr id="2" name="Obraz 1">
          <a:hlinkClick xmlns:r="http://schemas.openxmlformats.org/officeDocument/2006/relationships" r:id="rId1"/>
        </xdr:cNvPr>
        <xdr:cNvPicPr>
          <a:picLocks noChangeAspect="1"/>
        </xdr:cNvPicPr>
      </xdr:nvPicPr>
      <xdr:blipFill>
        <a:blip xmlns:r="http://schemas.openxmlformats.org/officeDocument/2006/relationships" r:embed="rId2" cstate="print">
          <a:duotone>
            <a:prstClr val="black"/>
            <a:schemeClr val="accent4">
              <a:tint val="45000"/>
              <a:satMod val="400000"/>
            </a:schemeClr>
          </a:duotone>
          <a:extLst>
            <a:ext uri="{28A0092B-C50C-407E-A947-70E740481C1C}">
              <a14:useLocalDpi xmlns:a14="http://schemas.microsoft.com/office/drawing/2010/main" val="0"/>
            </a:ext>
          </a:extLst>
        </a:blip>
        <a:stretch>
          <a:fillRect/>
        </a:stretch>
      </xdr:blipFill>
      <xdr:spPr>
        <a:xfrm>
          <a:off x="6399029" y="66676"/>
          <a:ext cx="992171" cy="288049"/>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4</xdr:col>
      <xdr:colOff>0</xdr:colOff>
      <xdr:row>0</xdr:row>
      <xdr:rowOff>53975</xdr:rowOff>
    </xdr:from>
    <xdr:to>
      <xdr:col>5</xdr:col>
      <xdr:colOff>382571</xdr:colOff>
      <xdr:row>0</xdr:row>
      <xdr:rowOff>342024</xdr:rowOff>
    </xdr:to>
    <xdr:pic>
      <xdr:nvPicPr>
        <xdr:cNvPr id="3" name="Obraz 2">
          <a:hlinkClick xmlns:r="http://schemas.openxmlformats.org/officeDocument/2006/relationships" r:id="rId1"/>
        </xdr:cNvPr>
        <xdr:cNvPicPr>
          <a:picLocks noChangeAspect="1"/>
        </xdr:cNvPicPr>
      </xdr:nvPicPr>
      <xdr:blipFill>
        <a:blip xmlns:r="http://schemas.openxmlformats.org/officeDocument/2006/relationships" r:embed="rId2" cstate="print">
          <a:duotone>
            <a:prstClr val="black"/>
            <a:schemeClr val="accent4">
              <a:tint val="45000"/>
              <a:satMod val="400000"/>
            </a:schemeClr>
          </a:duotone>
          <a:extLst>
            <a:ext uri="{28A0092B-C50C-407E-A947-70E740481C1C}">
              <a14:useLocalDpi xmlns:a14="http://schemas.microsoft.com/office/drawing/2010/main" val="0"/>
            </a:ext>
          </a:extLst>
        </a:blip>
        <a:stretch>
          <a:fillRect/>
        </a:stretch>
      </xdr:blipFill>
      <xdr:spPr>
        <a:xfrm>
          <a:off x="5470527" y="53975"/>
          <a:ext cx="992171" cy="288049"/>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3</xdr:col>
      <xdr:colOff>0</xdr:colOff>
      <xdr:row>0</xdr:row>
      <xdr:rowOff>73026</xdr:rowOff>
    </xdr:from>
    <xdr:to>
      <xdr:col>4</xdr:col>
      <xdr:colOff>382571</xdr:colOff>
      <xdr:row>0</xdr:row>
      <xdr:rowOff>361075</xdr:rowOff>
    </xdr:to>
    <xdr:pic>
      <xdr:nvPicPr>
        <xdr:cNvPr id="3" name="Obraz 2">
          <a:hlinkClick xmlns:r="http://schemas.openxmlformats.org/officeDocument/2006/relationships" r:id="rId1"/>
        </xdr:cNvPr>
        <xdr:cNvPicPr>
          <a:picLocks noChangeAspect="1"/>
        </xdr:cNvPicPr>
      </xdr:nvPicPr>
      <xdr:blipFill>
        <a:blip xmlns:r="http://schemas.openxmlformats.org/officeDocument/2006/relationships" r:embed="rId2" cstate="print">
          <a:duotone>
            <a:prstClr val="black"/>
            <a:schemeClr val="accent4">
              <a:tint val="45000"/>
              <a:satMod val="400000"/>
            </a:schemeClr>
          </a:duotone>
          <a:extLst>
            <a:ext uri="{28A0092B-C50C-407E-A947-70E740481C1C}">
              <a14:useLocalDpi xmlns:a14="http://schemas.microsoft.com/office/drawing/2010/main" val="0"/>
            </a:ext>
          </a:extLst>
        </a:blip>
        <a:stretch>
          <a:fillRect/>
        </a:stretch>
      </xdr:blipFill>
      <xdr:spPr>
        <a:xfrm>
          <a:off x="4742392" y="73026"/>
          <a:ext cx="992171" cy="288049"/>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3</xdr:col>
      <xdr:colOff>66675</xdr:colOff>
      <xdr:row>0</xdr:row>
      <xdr:rowOff>63392</xdr:rowOff>
    </xdr:from>
    <xdr:to>
      <xdr:col>4</xdr:col>
      <xdr:colOff>455633</xdr:colOff>
      <xdr:row>0</xdr:row>
      <xdr:rowOff>348087</xdr:rowOff>
    </xdr:to>
    <xdr:pic>
      <xdr:nvPicPr>
        <xdr:cNvPr id="4" name="Obraz 3">
          <a:hlinkClick xmlns:r="http://schemas.openxmlformats.org/officeDocument/2006/relationships" r:id="rId1"/>
        </xdr:cNvPr>
        <xdr:cNvPicPr>
          <a:picLocks noChangeAspect="1"/>
        </xdr:cNvPicPr>
      </xdr:nvPicPr>
      <xdr:blipFill>
        <a:blip xmlns:r="http://schemas.openxmlformats.org/officeDocument/2006/relationships" r:embed="rId2" cstate="print">
          <a:duotone>
            <a:prstClr val="black"/>
            <a:schemeClr val="accent4">
              <a:tint val="45000"/>
              <a:satMod val="400000"/>
            </a:schemeClr>
          </a:duotone>
          <a:extLst>
            <a:ext uri="{28A0092B-C50C-407E-A947-70E740481C1C}">
              <a14:useLocalDpi xmlns:a14="http://schemas.microsoft.com/office/drawing/2010/main" val="0"/>
            </a:ext>
          </a:extLst>
        </a:blip>
        <a:stretch>
          <a:fillRect/>
        </a:stretch>
      </xdr:blipFill>
      <xdr:spPr>
        <a:xfrm>
          <a:off x="4733925" y="63392"/>
          <a:ext cx="998558" cy="284695"/>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3</xdr:col>
      <xdr:colOff>0</xdr:colOff>
      <xdr:row>0</xdr:row>
      <xdr:rowOff>55034</xdr:rowOff>
    </xdr:from>
    <xdr:to>
      <xdr:col>4</xdr:col>
      <xdr:colOff>391679</xdr:colOff>
      <xdr:row>0</xdr:row>
      <xdr:rowOff>343034</xdr:rowOff>
    </xdr:to>
    <xdr:pic>
      <xdr:nvPicPr>
        <xdr:cNvPr id="3" name="Obraz 2">
          <a:hlinkClick xmlns:r="http://schemas.openxmlformats.org/officeDocument/2006/relationships" r:id="rId1"/>
        </xdr:cNvPr>
        <xdr:cNvPicPr>
          <a:picLocks noChangeAspect="1"/>
        </xdr:cNvPicPr>
      </xdr:nvPicPr>
      <xdr:blipFill>
        <a:blip xmlns:r="http://schemas.openxmlformats.org/officeDocument/2006/relationships" r:embed="rId2" cstate="print">
          <a:duotone>
            <a:prstClr val="black"/>
            <a:schemeClr val="accent4">
              <a:tint val="45000"/>
              <a:satMod val="400000"/>
            </a:schemeClr>
          </a:duotone>
          <a:extLst>
            <a:ext uri="{28A0092B-C50C-407E-A947-70E740481C1C}">
              <a14:useLocalDpi xmlns:a14="http://schemas.microsoft.com/office/drawing/2010/main" val="0"/>
            </a:ext>
          </a:extLst>
        </a:blip>
        <a:stretch>
          <a:fillRect/>
        </a:stretch>
      </xdr:blipFill>
      <xdr:spPr>
        <a:xfrm>
          <a:off x="7834842" y="55034"/>
          <a:ext cx="1001279" cy="288000"/>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3</xdr:col>
      <xdr:colOff>0</xdr:colOff>
      <xdr:row>0</xdr:row>
      <xdr:rowOff>63501</xdr:rowOff>
    </xdr:from>
    <xdr:to>
      <xdr:col>3</xdr:col>
      <xdr:colOff>1003396</xdr:colOff>
      <xdr:row>0</xdr:row>
      <xdr:rowOff>351501</xdr:rowOff>
    </xdr:to>
    <xdr:pic>
      <xdr:nvPicPr>
        <xdr:cNvPr id="3" name="Obraz 2">
          <a:hlinkClick xmlns:r="http://schemas.openxmlformats.org/officeDocument/2006/relationships" r:id="rId1"/>
        </xdr:cNvPr>
        <xdr:cNvPicPr>
          <a:picLocks noChangeAspect="1"/>
        </xdr:cNvPicPr>
      </xdr:nvPicPr>
      <xdr:blipFill>
        <a:blip xmlns:r="http://schemas.openxmlformats.org/officeDocument/2006/relationships" r:embed="rId2" cstate="print">
          <a:duotone>
            <a:prstClr val="black"/>
            <a:schemeClr val="accent4">
              <a:tint val="45000"/>
              <a:satMod val="400000"/>
            </a:schemeClr>
          </a:duotone>
          <a:extLst>
            <a:ext uri="{28A0092B-C50C-407E-A947-70E740481C1C}">
              <a14:useLocalDpi xmlns:a14="http://schemas.microsoft.com/office/drawing/2010/main" val="0"/>
            </a:ext>
          </a:extLst>
        </a:blip>
        <a:stretch>
          <a:fillRect/>
        </a:stretch>
      </xdr:blipFill>
      <xdr:spPr>
        <a:xfrm>
          <a:off x="7795684" y="63501"/>
          <a:ext cx="1003396" cy="288000"/>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3</xdr:col>
      <xdr:colOff>114300</xdr:colOff>
      <xdr:row>0</xdr:row>
      <xdr:rowOff>111029</xdr:rowOff>
    </xdr:from>
    <xdr:to>
      <xdr:col>4</xdr:col>
      <xdr:colOff>491548</xdr:colOff>
      <xdr:row>0</xdr:row>
      <xdr:rowOff>395565</xdr:rowOff>
    </xdr:to>
    <xdr:pic>
      <xdr:nvPicPr>
        <xdr:cNvPr id="3" name="Obraz 2">
          <a:hlinkClick xmlns:r="http://schemas.openxmlformats.org/officeDocument/2006/relationships" r:id="rId1"/>
        </xdr:cNvPr>
        <xdr:cNvPicPr>
          <a:picLocks noChangeAspect="1"/>
        </xdr:cNvPicPr>
      </xdr:nvPicPr>
      <xdr:blipFill>
        <a:blip xmlns:r="http://schemas.openxmlformats.org/officeDocument/2006/relationships" r:embed="rId2" cstate="print">
          <a:duotone>
            <a:prstClr val="black"/>
            <a:schemeClr val="accent4">
              <a:tint val="45000"/>
              <a:satMod val="400000"/>
            </a:schemeClr>
          </a:duotone>
          <a:extLst>
            <a:ext uri="{28A0092B-C50C-407E-A947-70E740481C1C}">
              <a14:useLocalDpi xmlns:a14="http://schemas.microsoft.com/office/drawing/2010/main" val="0"/>
            </a:ext>
          </a:extLst>
        </a:blip>
        <a:stretch>
          <a:fillRect/>
        </a:stretch>
      </xdr:blipFill>
      <xdr:spPr>
        <a:xfrm>
          <a:off x="4419600" y="111029"/>
          <a:ext cx="967798" cy="28453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11</xdr:col>
      <xdr:colOff>462491</xdr:colOff>
      <xdr:row>0</xdr:row>
      <xdr:rowOff>53975</xdr:rowOff>
    </xdr:from>
    <xdr:to>
      <xdr:col>13</xdr:col>
      <xdr:colOff>35039</xdr:colOff>
      <xdr:row>1</xdr:row>
      <xdr:rowOff>94325</xdr:rowOff>
    </xdr:to>
    <xdr:pic>
      <xdr:nvPicPr>
        <xdr:cNvPr id="3" name="Obraz 2">
          <a:hlinkClick xmlns:r="http://schemas.openxmlformats.org/officeDocument/2006/relationships" r:id="rId1"/>
        </xdr:cNvPr>
        <xdr:cNvPicPr>
          <a:picLocks noChangeAspect="1"/>
        </xdr:cNvPicPr>
      </xdr:nvPicPr>
      <xdr:blipFill>
        <a:blip xmlns:r="http://schemas.openxmlformats.org/officeDocument/2006/relationships" r:embed="rId2" cstate="print">
          <a:duotone>
            <a:prstClr val="black"/>
            <a:srgbClr val="754FAD">
              <a:tint val="45000"/>
              <a:satMod val="400000"/>
            </a:srgbClr>
          </a:duotone>
          <a:extLst>
            <a:ext uri="{28A0092B-C50C-407E-A947-70E740481C1C}">
              <a14:useLocalDpi xmlns:a14="http://schemas.microsoft.com/office/drawing/2010/main" val="0"/>
            </a:ext>
          </a:extLst>
        </a:blip>
        <a:stretch>
          <a:fillRect/>
        </a:stretch>
      </xdr:blipFill>
      <xdr:spPr>
        <a:xfrm>
          <a:off x="8625416" y="53975"/>
          <a:ext cx="972723" cy="288000"/>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8</xdr:col>
      <xdr:colOff>214021</xdr:colOff>
      <xdr:row>0</xdr:row>
      <xdr:rowOff>121274</xdr:rowOff>
    </xdr:from>
    <xdr:to>
      <xdr:col>9</xdr:col>
      <xdr:colOff>603586</xdr:colOff>
      <xdr:row>2</xdr:row>
      <xdr:rowOff>5760</xdr:rowOff>
    </xdr:to>
    <xdr:pic>
      <xdr:nvPicPr>
        <xdr:cNvPr id="4" name="Obraz 3">
          <a:hlinkClick xmlns:r="http://schemas.openxmlformats.org/officeDocument/2006/relationships" r:id="rId1"/>
        </xdr:cNvPr>
        <xdr:cNvPicPr>
          <a:picLocks noChangeAspect="1"/>
        </xdr:cNvPicPr>
      </xdr:nvPicPr>
      <xdr:blipFill>
        <a:blip xmlns:r="http://schemas.openxmlformats.org/officeDocument/2006/relationships" r:embed="rId2" cstate="print">
          <a:duotone>
            <a:prstClr val="black"/>
            <a:schemeClr val="accent4">
              <a:tint val="45000"/>
              <a:satMod val="400000"/>
            </a:schemeClr>
          </a:duotone>
          <a:extLst>
            <a:ext uri="{28A0092B-C50C-407E-A947-70E740481C1C}">
              <a14:useLocalDpi xmlns:a14="http://schemas.microsoft.com/office/drawing/2010/main" val="0"/>
            </a:ext>
          </a:extLst>
        </a:blip>
        <a:stretch>
          <a:fillRect/>
        </a:stretch>
      </xdr:blipFill>
      <xdr:spPr>
        <a:xfrm>
          <a:off x="6195721" y="121274"/>
          <a:ext cx="999165" cy="284536"/>
        </a:xfrm>
        <a:prstGeom prst="rect">
          <a:avLst/>
        </a:prstGeom>
      </xdr:spPr>
    </xdr:pic>
    <xdr:clientData/>
  </xdr:twoCellAnchor>
</xdr:wsDr>
</file>

<file path=xl/drawings/drawing31.xml><?xml version="1.0" encoding="utf-8"?>
<xdr:wsDr xmlns:xdr="http://schemas.openxmlformats.org/drawingml/2006/spreadsheetDrawing" xmlns:a="http://schemas.openxmlformats.org/drawingml/2006/main">
  <xdr:oneCellAnchor>
    <xdr:from>
      <xdr:col>8</xdr:col>
      <xdr:colOff>213785</xdr:colOff>
      <xdr:row>0</xdr:row>
      <xdr:rowOff>138642</xdr:rowOff>
    </xdr:from>
    <xdr:ext cx="999163" cy="288000"/>
    <xdr:pic>
      <xdr:nvPicPr>
        <xdr:cNvPr id="3" name="Obraz 2">
          <a:hlinkClick xmlns:r="http://schemas.openxmlformats.org/officeDocument/2006/relationships" r:id="rId1"/>
        </xdr:cNvPr>
        <xdr:cNvPicPr>
          <a:picLocks noChangeAspect="1"/>
        </xdr:cNvPicPr>
      </xdr:nvPicPr>
      <xdr:blipFill>
        <a:blip xmlns:r="http://schemas.openxmlformats.org/officeDocument/2006/relationships" r:embed="rId2" cstate="print">
          <a:duotone>
            <a:prstClr val="black"/>
            <a:schemeClr val="accent4">
              <a:tint val="45000"/>
              <a:satMod val="400000"/>
            </a:schemeClr>
          </a:duotone>
          <a:extLst>
            <a:ext uri="{28A0092B-C50C-407E-A947-70E740481C1C}">
              <a14:useLocalDpi xmlns:a14="http://schemas.microsoft.com/office/drawing/2010/main" val="0"/>
            </a:ext>
          </a:extLst>
        </a:blip>
        <a:stretch>
          <a:fillRect/>
        </a:stretch>
      </xdr:blipFill>
      <xdr:spPr>
        <a:xfrm>
          <a:off x="6195485" y="138642"/>
          <a:ext cx="999163" cy="288000"/>
        </a:xfrm>
        <a:prstGeom prst="rect">
          <a:avLst/>
        </a:prstGeom>
      </xdr:spPr>
    </xdr:pic>
    <xdr:clientData/>
  </xdr:oneCellAnchor>
</xdr:wsDr>
</file>

<file path=xl/drawings/drawing32.xml><?xml version="1.0" encoding="utf-8"?>
<xdr:wsDr xmlns:xdr="http://schemas.openxmlformats.org/drawingml/2006/spreadsheetDrawing" xmlns:a="http://schemas.openxmlformats.org/drawingml/2006/main">
  <xdr:oneCellAnchor>
    <xdr:from>
      <xdr:col>8</xdr:col>
      <xdr:colOff>154518</xdr:colOff>
      <xdr:row>0</xdr:row>
      <xdr:rowOff>247119</xdr:rowOff>
    </xdr:from>
    <xdr:ext cx="999163" cy="288000"/>
    <xdr:pic>
      <xdr:nvPicPr>
        <xdr:cNvPr id="4" name="Obraz 3">
          <a:hlinkClick xmlns:r="http://schemas.openxmlformats.org/officeDocument/2006/relationships" r:id="rId1"/>
        </xdr:cNvPr>
        <xdr:cNvPicPr>
          <a:picLocks noChangeAspect="1"/>
        </xdr:cNvPicPr>
      </xdr:nvPicPr>
      <xdr:blipFill>
        <a:blip xmlns:r="http://schemas.openxmlformats.org/officeDocument/2006/relationships" r:embed="rId2" cstate="print">
          <a:duotone>
            <a:prstClr val="black"/>
            <a:schemeClr val="accent4">
              <a:tint val="45000"/>
              <a:satMod val="400000"/>
            </a:schemeClr>
          </a:duotone>
          <a:extLst>
            <a:ext uri="{28A0092B-C50C-407E-A947-70E740481C1C}">
              <a14:useLocalDpi xmlns:a14="http://schemas.microsoft.com/office/drawing/2010/main" val="0"/>
            </a:ext>
          </a:extLst>
        </a:blip>
        <a:stretch>
          <a:fillRect/>
        </a:stretch>
      </xdr:blipFill>
      <xdr:spPr>
        <a:xfrm>
          <a:off x="6136218" y="247119"/>
          <a:ext cx="999163" cy="288000"/>
        </a:xfrm>
        <a:prstGeom prst="rect">
          <a:avLst/>
        </a:prstGeom>
      </xdr:spPr>
    </xdr:pic>
    <xdr:clientData/>
  </xdr:oneCellAnchor>
</xdr:wsDr>
</file>

<file path=xl/drawings/drawing33.xml><?xml version="1.0" encoding="utf-8"?>
<xdr:wsDr xmlns:xdr="http://schemas.openxmlformats.org/drawingml/2006/spreadsheetDrawing" xmlns:a="http://schemas.openxmlformats.org/drawingml/2006/main">
  <xdr:oneCellAnchor>
    <xdr:from>
      <xdr:col>8</xdr:col>
      <xdr:colOff>498477</xdr:colOff>
      <xdr:row>0</xdr:row>
      <xdr:rowOff>315913</xdr:rowOff>
    </xdr:from>
    <xdr:ext cx="999163" cy="288000"/>
    <xdr:pic>
      <xdr:nvPicPr>
        <xdr:cNvPr id="3" name="Obraz 2">
          <a:hlinkClick xmlns:r="http://schemas.openxmlformats.org/officeDocument/2006/relationships" r:id="rId1"/>
        </xdr:cNvPr>
        <xdr:cNvPicPr>
          <a:picLocks noChangeAspect="1"/>
        </xdr:cNvPicPr>
      </xdr:nvPicPr>
      <xdr:blipFill>
        <a:blip xmlns:r="http://schemas.openxmlformats.org/officeDocument/2006/relationships" r:embed="rId2" cstate="print">
          <a:duotone>
            <a:prstClr val="black"/>
            <a:schemeClr val="accent4">
              <a:tint val="45000"/>
              <a:satMod val="400000"/>
            </a:schemeClr>
          </a:duotone>
          <a:extLst>
            <a:ext uri="{28A0092B-C50C-407E-A947-70E740481C1C}">
              <a14:useLocalDpi xmlns:a14="http://schemas.microsoft.com/office/drawing/2010/main" val="0"/>
            </a:ext>
          </a:extLst>
        </a:blip>
        <a:stretch>
          <a:fillRect/>
        </a:stretch>
      </xdr:blipFill>
      <xdr:spPr>
        <a:xfrm>
          <a:off x="7680327" y="315913"/>
          <a:ext cx="999163" cy="288000"/>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editAs="oneCell">
    <xdr:from>
      <xdr:col>5</xdr:col>
      <xdr:colOff>64904</xdr:colOff>
      <xdr:row>0</xdr:row>
      <xdr:rowOff>35617</xdr:rowOff>
    </xdr:from>
    <xdr:to>
      <xdr:col>6</xdr:col>
      <xdr:colOff>267789</xdr:colOff>
      <xdr:row>1</xdr:row>
      <xdr:rowOff>75967</xdr:rowOff>
    </xdr:to>
    <xdr:pic>
      <xdr:nvPicPr>
        <xdr:cNvPr id="3" name="Obraz 2">
          <a:hlinkClick xmlns:r="http://schemas.openxmlformats.org/officeDocument/2006/relationships" r:id="rId1"/>
        </xdr:cNvPr>
        <xdr:cNvPicPr>
          <a:picLocks noChangeAspect="1"/>
        </xdr:cNvPicPr>
      </xdr:nvPicPr>
      <xdr:blipFill>
        <a:blip xmlns:r="http://schemas.openxmlformats.org/officeDocument/2006/relationships" r:embed="rId2" cstate="print">
          <a:duotone>
            <a:prstClr val="black"/>
            <a:schemeClr val="accent4">
              <a:tint val="45000"/>
              <a:satMod val="400000"/>
            </a:schemeClr>
          </a:duotone>
          <a:extLst>
            <a:ext uri="{28A0092B-C50C-407E-A947-70E740481C1C}">
              <a14:useLocalDpi xmlns:a14="http://schemas.microsoft.com/office/drawing/2010/main" val="0"/>
            </a:ext>
          </a:extLst>
        </a:blip>
        <a:stretch>
          <a:fillRect/>
        </a:stretch>
      </xdr:blipFill>
      <xdr:spPr>
        <a:xfrm>
          <a:off x="7846829" y="35617"/>
          <a:ext cx="983935" cy="2880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7</xdr:col>
      <xdr:colOff>30018</xdr:colOff>
      <xdr:row>0</xdr:row>
      <xdr:rowOff>72930</xdr:rowOff>
    </xdr:from>
    <xdr:to>
      <xdr:col>8</xdr:col>
      <xdr:colOff>439611</xdr:colOff>
      <xdr:row>0</xdr:row>
      <xdr:rowOff>363682</xdr:rowOff>
    </xdr:to>
    <xdr:pic>
      <xdr:nvPicPr>
        <xdr:cNvPr id="4" name="Obraz 3">
          <a:hlinkClick xmlns:r="http://schemas.openxmlformats.org/officeDocument/2006/relationships" r:id="rId1"/>
        </xdr:cNvPr>
        <xdr:cNvPicPr>
          <a:picLocks noChangeAspect="1"/>
        </xdr:cNvPicPr>
      </xdr:nvPicPr>
      <xdr:blipFill>
        <a:blip xmlns:r="http://schemas.openxmlformats.org/officeDocument/2006/relationships" r:embed="rId2" cstate="print">
          <a:duotone>
            <a:prstClr val="black"/>
            <a:schemeClr val="accent4">
              <a:tint val="45000"/>
              <a:satMod val="400000"/>
            </a:schemeClr>
          </a:duotone>
          <a:extLst>
            <a:ext uri="{28A0092B-C50C-407E-A947-70E740481C1C}">
              <a14:useLocalDpi xmlns:a14="http://schemas.microsoft.com/office/drawing/2010/main" val="0"/>
            </a:ext>
          </a:extLst>
        </a:blip>
        <a:stretch>
          <a:fillRect/>
        </a:stretch>
      </xdr:blipFill>
      <xdr:spPr>
        <a:xfrm>
          <a:off x="5402118" y="72930"/>
          <a:ext cx="1019193" cy="290752"/>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12</xdr:col>
      <xdr:colOff>15586</xdr:colOff>
      <xdr:row>0</xdr:row>
      <xdr:rowOff>80530</xdr:rowOff>
    </xdr:from>
    <xdr:to>
      <xdr:col>13</xdr:col>
      <xdr:colOff>413441</xdr:colOff>
      <xdr:row>0</xdr:row>
      <xdr:rowOff>368530</xdr:rowOff>
    </xdr:to>
    <xdr:pic>
      <xdr:nvPicPr>
        <xdr:cNvPr id="3" name="Obraz 2">
          <a:hlinkClick xmlns:r="http://schemas.openxmlformats.org/officeDocument/2006/relationships" r:id="rId1"/>
        </xdr:cNvPr>
        <xdr:cNvPicPr>
          <a:picLocks noChangeAspect="1"/>
        </xdr:cNvPicPr>
      </xdr:nvPicPr>
      <xdr:blipFill>
        <a:blip xmlns:r="http://schemas.openxmlformats.org/officeDocument/2006/relationships" r:embed="rId2" cstate="print">
          <a:duotone>
            <a:prstClr val="black"/>
            <a:schemeClr val="accent4">
              <a:tint val="45000"/>
              <a:satMod val="400000"/>
            </a:schemeClr>
          </a:duotone>
          <a:extLst>
            <a:ext uri="{28A0092B-C50C-407E-A947-70E740481C1C}">
              <a14:useLocalDpi xmlns:a14="http://schemas.microsoft.com/office/drawing/2010/main" val="0"/>
            </a:ext>
          </a:extLst>
        </a:blip>
        <a:stretch>
          <a:fillRect/>
        </a:stretch>
      </xdr:blipFill>
      <xdr:spPr>
        <a:xfrm>
          <a:off x="7749886" y="80530"/>
          <a:ext cx="1007455" cy="2880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9</xdr:col>
      <xdr:colOff>20109</xdr:colOff>
      <xdr:row>0</xdr:row>
      <xdr:rowOff>58208</xdr:rowOff>
    </xdr:from>
    <xdr:to>
      <xdr:col>10</xdr:col>
      <xdr:colOff>437207</xdr:colOff>
      <xdr:row>0</xdr:row>
      <xdr:rowOff>346208</xdr:rowOff>
    </xdr:to>
    <xdr:pic>
      <xdr:nvPicPr>
        <xdr:cNvPr id="3" name="Obraz 2">
          <a:hlinkClick xmlns:r="http://schemas.openxmlformats.org/officeDocument/2006/relationships" r:id="rId1"/>
        </xdr:cNvPr>
        <xdr:cNvPicPr>
          <a:picLocks noChangeAspect="1"/>
        </xdr:cNvPicPr>
      </xdr:nvPicPr>
      <xdr:blipFill>
        <a:blip xmlns:r="http://schemas.openxmlformats.org/officeDocument/2006/relationships" r:embed="rId2" cstate="print">
          <a:duotone>
            <a:prstClr val="black"/>
            <a:schemeClr val="accent4">
              <a:tint val="45000"/>
              <a:satMod val="400000"/>
            </a:schemeClr>
          </a:duotone>
          <a:extLst>
            <a:ext uri="{28A0092B-C50C-407E-A947-70E740481C1C}">
              <a14:useLocalDpi xmlns:a14="http://schemas.microsoft.com/office/drawing/2010/main" val="0"/>
            </a:ext>
          </a:extLst>
        </a:blip>
        <a:stretch>
          <a:fillRect/>
        </a:stretch>
      </xdr:blipFill>
      <xdr:spPr>
        <a:xfrm>
          <a:off x="7116234" y="58208"/>
          <a:ext cx="1026698" cy="28800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10</xdr:col>
      <xdr:colOff>40216</xdr:colOff>
      <xdr:row>0</xdr:row>
      <xdr:rowOff>62442</xdr:rowOff>
    </xdr:from>
    <xdr:to>
      <xdr:col>11</xdr:col>
      <xdr:colOff>423447</xdr:colOff>
      <xdr:row>0</xdr:row>
      <xdr:rowOff>350442</xdr:rowOff>
    </xdr:to>
    <xdr:pic>
      <xdr:nvPicPr>
        <xdr:cNvPr id="3" name="Obraz 2">
          <a:hlinkClick xmlns:r="http://schemas.openxmlformats.org/officeDocument/2006/relationships" r:id="rId1"/>
        </xdr:cNvPr>
        <xdr:cNvPicPr>
          <a:picLocks noChangeAspect="1"/>
        </xdr:cNvPicPr>
      </xdr:nvPicPr>
      <xdr:blipFill>
        <a:blip xmlns:r="http://schemas.openxmlformats.org/officeDocument/2006/relationships" r:embed="rId2" cstate="print">
          <a:duotone>
            <a:prstClr val="black"/>
            <a:schemeClr val="accent4">
              <a:tint val="45000"/>
              <a:satMod val="400000"/>
            </a:schemeClr>
          </a:duotone>
          <a:extLst>
            <a:ext uri="{28A0092B-C50C-407E-A947-70E740481C1C}">
              <a14:useLocalDpi xmlns:a14="http://schemas.microsoft.com/office/drawing/2010/main" val="0"/>
            </a:ext>
          </a:extLst>
        </a:blip>
        <a:stretch>
          <a:fillRect/>
        </a:stretch>
      </xdr:blipFill>
      <xdr:spPr>
        <a:xfrm>
          <a:off x="6679141" y="62442"/>
          <a:ext cx="992831" cy="28800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11</xdr:col>
      <xdr:colOff>30692</xdr:colOff>
      <xdr:row>0</xdr:row>
      <xdr:rowOff>48684</xdr:rowOff>
    </xdr:from>
    <xdr:to>
      <xdr:col>12</xdr:col>
      <xdr:colOff>423448</xdr:colOff>
      <xdr:row>0</xdr:row>
      <xdr:rowOff>336684</xdr:rowOff>
    </xdr:to>
    <xdr:pic>
      <xdr:nvPicPr>
        <xdr:cNvPr id="4" name="Obraz 3">
          <a:hlinkClick xmlns:r="http://schemas.openxmlformats.org/officeDocument/2006/relationships" r:id="rId1"/>
        </xdr:cNvPr>
        <xdr:cNvPicPr>
          <a:picLocks noChangeAspect="1"/>
        </xdr:cNvPicPr>
      </xdr:nvPicPr>
      <xdr:blipFill>
        <a:blip xmlns:r="http://schemas.openxmlformats.org/officeDocument/2006/relationships" r:embed="rId2" cstate="print">
          <a:duotone>
            <a:prstClr val="black"/>
            <a:schemeClr val="accent4">
              <a:tint val="45000"/>
              <a:satMod val="400000"/>
            </a:schemeClr>
          </a:duotone>
          <a:extLst>
            <a:ext uri="{28A0092B-C50C-407E-A947-70E740481C1C}">
              <a14:useLocalDpi xmlns:a14="http://schemas.microsoft.com/office/drawing/2010/main" val="0"/>
            </a:ext>
          </a:extLst>
        </a:blip>
        <a:stretch>
          <a:fillRect/>
        </a:stretch>
      </xdr:blipFill>
      <xdr:spPr>
        <a:xfrm>
          <a:off x="9917642" y="48684"/>
          <a:ext cx="1002356" cy="2880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kwartalnik_IIIkw_2017/bezpiecze&#324;stwo/2017_Kopia%202017_podregiony_GUS_III%20kwarta&#322;_2017_pe&#322;ny_katalog_wz&#243;r.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Y:\B-06\2021\mc09\B06%20Budownictwo%20mieszkaniowe%20PL%20i%20WW%20narastaj&#261;ce_m_09_20211015_115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Y:\B-06\2022\mc06\B06%20Budownictwo%20mieszkaniowe%20PL%20i%20WW%20narastaj&#261;ce_m_06_20220714_143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wy77"/>
      <sheetName val="stary66"/>
      <sheetName val="dane"/>
      <sheetName val="regiony"/>
      <sheetName val="województwa"/>
      <sheetName val="podregiony"/>
      <sheetName val="powiaty"/>
      <sheetName val="powiaty posort alfabet"/>
      <sheetName val="STRATEG"/>
      <sheetName val="data"/>
    </sheetNames>
    <sheetDataSet>
      <sheetData sheetId="0" refreshError="1"/>
      <sheetData sheetId="1" refreshError="1"/>
      <sheetData sheetId="2">
        <row r="3">
          <cell r="A3" t="str">
            <v>POWIAT ALEKSANDROWSKI (WOJ. KUJAWSKO-POMORSKIE)</v>
          </cell>
          <cell r="B3" t="str">
            <v>BSK - Pełny katalog przestępstw</v>
          </cell>
          <cell r="C3">
            <v>751</v>
          </cell>
          <cell r="D3">
            <v>627</v>
          </cell>
          <cell r="E3">
            <v>5</v>
          </cell>
          <cell r="F3">
            <v>82.936508178710895</v>
          </cell>
          <cell r="G3">
            <v>1353.71415181066</v>
          </cell>
          <cell r="H3">
            <v>329</v>
          </cell>
          <cell r="I3">
            <v>461</v>
          </cell>
          <cell r="J3">
            <v>3</v>
          </cell>
        </row>
        <row r="4">
          <cell r="A4" t="str">
            <v>POWIAT AUGUSTOWSKI (WOJ. PODLASKIE)</v>
          </cell>
          <cell r="B4" t="str">
            <v>BSK - Pełny katalog przestępstw</v>
          </cell>
          <cell r="C4">
            <v>601</v>
          </cell>
          <cell r="D4">
            <v>418</v>
          </cell>
          <cell r="E4">
            <v>2</v>
          </cell>
          <cell r="F4">
            <v>69.320068359375</v>
          </cell>
          <cell r="G4">
            <v>1018.67859927455</v>
          </cell>
          <cell r="H4">
            <v>224</v>
          </cell>
          <cell r="I4">
            <v>333</v>
          </cell>
          <cell r="J4">
            <v>21</v>
          </cell>
        </row>
        <row r="5">
          <cell r="A5" t="str">
            <v>POWIAT BARTOSZYCKI (WOJ. WARMIŃSKO-MAZURSKIE)</v>
          </cell>
          <cell r="B5" t="str">
            <v>BSK - Pełny katalog przestępstw</v>
          </cell>
          <cell r="C5">
            <v>592</v>
          </cell>
          <cell r="D5">
            <v>422</v>
          </cell>
          <cell r="E5">
            <v>0</v>
          </cell>
          <cell r="F5">
            <v>71.283782958984403</v>
          </cell>
          <cell r="G5">
            <v>1001.14996955963</v>
          </cell>
          <cell r="H5">
            <v>203</v>
          </cell>
          <cell r="I5">
            <v>321</v>
          </cell>
          <cell r="J5">
            <v>6</v>
          </cell>
        </row>
        <row r="6">
          <cell r="A6" t="str">
            <v>POWIAT BEŁCHATOWSKI (WOJ. ŁÓDZKIE)</v>
          </cell>
          <cell r="B6" t="str">
            <v>BSK - Pełny katalog przestępstw</v>
          </cell>
          <cell r="C6">
            <v>1253</v>
          </cell>
          <cell r="D6">
            <v>1023</v>
          </cell>
          <cell r="E6">
            <v>28</v>
          </cell>
          <cell r="F6">
            <v>79.859481811523395</v>
          </cell>
          <cell r="G6">
            <v>1110.2939221819499</v>
          </cell>
          <cell r="H6">
            <v>346</v>
          </cell>
          <cell r="I6">
            <v>688</v>
          </cell>
          <cell r="J6">
            <v>4</v>
          </cell>
        </row>
        <row r="7">
          <cell r="A7" t="str">
            <v>POWIAT BĘDZIŃSKI (WOJ. ŚLĄSKIE)</v>
          </cell>
          <cell r="B7" t="str">
            <v>BSK - Pełny katalog przestępstw</v>
          </cell>
          <cell r="C7">
            <v>3521</v>
          </cell>
          <cell r="D7">
            <v>3030</v>
          </cell>
          <cell r="E7">
            <v>27</v>
          </cell>
          <cell r="F7">
            <v>85.400222778320298</v>
          </cell>
          <cell r="G7">
            <v>2348.03774465673</v>
          </cell>
          <cell r="H7">
            <v>713</v>
          </cell>
          <cell r="I7">
            <v>1058</v>
          </cell>
          <cell r="J7">
            <v>8</v>
          </cell>
        </row>
        <row r="8">
          <cell r="A8" t="str">
            <v>POWIAT BIALSKI (WOJ. LUBELSKIE)</v>
          </cell>
          <cell r="B8" t="str">
            <v>BSK - Pełny katalog przestępstw</v>
          </cell>
          <cell r="C8">
            <v>1043</v>
          </cell>
          <cell r="D8">
            <v>938</v>
          </cell>
          <cell r="E8">
            <v>4</v>
          </cell>
          <cell r="F8">
            <v>89.589302062988295</v>
          </cell>
          <cell r="G8">
            <v>928.51419923439903</v>
          </cell>
          <cell r="H8">
            <v>740</v>
          </cell>
          <cell r="I8">
            <v>835</v>
          </cell>
          <cell r="J8">
            <v>92</v>
          </cell>
        </row>
        <row r="9">
          <cell r="A9" t="str">
            <v>POWIAT BIAŁA PODLASKA (WOJ. LUBELSKIE)</v>
          </cell>
          <cell r="B9" t="str">
            <v>BSK - Pełny katalog przestępstw</v>
          </cell>
          <cell r="C9">
            <v>767</v>
          </cell>
          <cell r="D9">
            <v>614</v>
          </cell>
          <cell r="E9">
            <v>9</v>
          </cell>
          <cell r="F9">
            <v>79.123710632324205</v>
          </cell>
          <cell r="G9">
            <v>1336.49305616059</v>
          </cell>
          <cell r="H9">
            <v>1</v>
          </cell>
          <cell r="I9">
            <v>487</v>
          </cell>
          <cell r="J9">
            <v>17</v>
          </cell>
        </row>
        <row r="10">
          <cell r="A10" t="str">
            <v>POWIAT BIAŁOBRZESKI (WOJ. MAZOWIECKIE)</v>
          </cell>
          <cell r="B10" t="str">
            <v>BSK - Pełny katalog przestępstw</v>
          </cell>
          <cell r="C10">
            <v>249</v>
          </cell>
          <cell r="D10">
            <v>188</v>
          </cell>
          <cell r="E10">
            <v>5</v>
          </cell>
          <cell r="F10">
            <v>74.0157470703125</v>
          </cell>
          <cell r="G10">
            <v>742.10949840550802</v>
          </cell>
          <cell r="H10">
            <v>170</v>
          </cell>
          <cell r="I10">
            <v>153</v>
          </cell>
          <cell r="J10">
            <v>3</v>
          </cell>
        </row>
        <row r="11">
          <cell r="A11" t="str">
            <v>POWIAT BIAŁOGARDZKI (WOJ. ZACHODNIOPOMORSKIE)</v>
          </cell>
          <cell r="B11" t="str">
            <v>BSK - Pełny katalog przestępstw</v>
          </cell>
          <cell r="C11">
            <v>701</v>
          </cell>
          <cell r="D11">
            <v>559</v>
          </cell>
          <cell r="E11">
            <v>1</v>
          </cell>
          <cell r="F11">
            <v>79.629631042480497</v>
          </cell>
          <cell r="G11">
            <v>1450.20480781166</v>
          </cell>
          <cell r="H11">
            <v>132</v>
          </cell>
          <cell r="I11">
            <v>373</v>
          </cell>
          <cell r="J11">
            <v>1</v>
          </cell>
        </row>
        <row r="12">
          <cell r="A12" t="str">
            <v>POWIAT BIAŁOSTOCKI (WOJ. PODLASKIE)</v>
          </cell>
          <cell r="B12" t="str">
            <v>BSK - Pełny katalog przestępstw</v>
          </cell>
          <cell r="C12">
            <v>1128</v>
          </cell>
          <cell r="D12">
            <v>826</v>
          </cell>
          <cell r="E12">
            <v>34</v>
          </cell>
          <cell r="F12">
            <v>71.084335327148395</v>
          </cell>
          <cell r="G12">
            <v>773.27008239987902</v>
          </cell>
          <cell r="H12">
            <v>708</v>
          </cell>
          <cell r="I12">
            <v>585</v>
          </cell>
          <cell r="J12">
            <v>22</v>
          </cell>
        </row>
        <row r="13">
          <cell r="A13" t="str">
            <v>POWIAT BIAŁYSTOK (WOJ. PODLASKIE)</v>
          </cell>
          <cell r="B13" t="str">
            <v>BSK - Pełny katalog przestępstw</v>
          </cell>
          <cell r="C13">
            <v>3240</v>
          </cell>
          <cell r="D13">
            <v>2122</v>
          </cell>
          <cell r="E13">
            <v>31</v>
          </cell>
          <cell r="F13">
            <v>64.873130798339801</v>
          </cell>
          <cell r="G13">
            <v>1093.44942796396</v>
          </cell>
          <cell r="H13">
            <v>0</v>
          </cell>
          <cell r="I13">
            <v>1377</v>
          </cell>
          <cell r="J13">
            <v>41</v>
          </cell>
        </row>
        <row r="14">
          <cell r="A14" t="str">
            <v>POWIAT BIELSKI (WOJ. PODLASKIE)</v>
          </cell>
          <cell r="B14" t="str">
            <v>BSK - Pełny katalog przestępstw</v>
          </cell>
          <cell r="C14">
            <v>510</v>
          </cell>
          <cell r="D14">
            <v>407</v>
          </cell>
          <cell r="E14">
            <v>7</v>
          </cell>
          <cell r="F14">
            <v>78.723403930664105</v>
          </cell>
          <cell r="G14">
            <v>906.52162320695402</v>
          </cell>
          <cell r="H14">
            <v>215</v>
          </cell>
          <cell r="I14">
            <v>255</v>
          </cell>
          <cell r="J14">
            <v>4</v>
          </cell>
        </row>
        <row r="15">
          <cell r="A15" t="str">
            <v>POWIAT BIELSKI (WOJ. ŚLĄSKIE)</v>
          </cell>
          <cell r="B15" t="str">
            <v>BSK - Pełny katalog przestępstw</v>
          </cell>
          <cell r="C15">
            <v>1264</v>
          </cell>
          <cell r="D15">
            <v>928</v>
          </cell>
          <cell r="E15">
            <v>48</v>
          </cell>
          <cell r="F15">
            <v>70.731704711914105</v>
          </cell>
          <cell r="G15">
            <v>777.87008831040998</v>
          </cell>
          <cell r="H15">
            <v>724</v>
          </cell>
          <cell r="I15">
            <v>642</v>
          </cell>
          <cell r="J15">
            <v>3</v>
          </cell>
        </row>
        <row r="16">
          <cell r="A16" t="str">
            <v>POWIAT BIELSKO-BIAŁA (WOJ. ŚLĄSKIE)</v>
          </cell>
          <cell r="B16" t="str">
            <v>BSK - Pełny katalog przestępstw</v>
          </cell>
          <cell r="C16">
            <v>3218</v>
          </cell>
          <cell r="D16">
            <v>2378</v>
          </cell>
          <cell r="E16">
            <v>58</v>
          </cell>
          <cell r="F16">
            <v>72.588523864746094</v>
          </cell>
          <cell r="G16">
            <v>1866.5135406335</v>
          </cell>
          <cell r="H16">
            <v>0</v>
          </cell>
          <cell r="I16">
            <v>1223</v>
          </cell>
          <cell r="J16">
            <v>21</v>
          </cell>
        </row>
        <row r="17">
          <cell r="A17" t="str">
            <v>POWIAT BIERUŃSKO-LĘDZIŃSKI (WOJ. ŚLĄSKIE)</v>
          </cell>
          <cell r="B17" t="str">
            <v>BSK - Pełny katalog przestępstw</v>
          </cell>
          <cell r="C17">
            <v>1092</v>
          </cell>
          <cell r="D17">
            <v>972</v>
          </cell>
          <cell r="E17">
            <v>2</v>
          </cell>
          <cell r="F17">
            <v>88.8482666015625</v>
          </cell>
          <cell r="G17">
            <v>1849.4681932118399</v>
          </cell>
          <cell r="H17">
            <v>81</v>
          </cell>
          <cell r="I17">
            <v>258</v>
          </cell>
          <cell r="J17">
            <v>3</v>
          </cell>
        </row>
        <row r="18">
          <cell r="A18" t="str">
            <v>POWIAT BIESZCZADZKI (WOJ. PODKARPACKIE)</v>
          </cell>
          <cell r="B18" t="str">
            <v>BSK - Pełny katalog przestępstw</v>
          </cell>
          <cell r="C18">
            <v>220</v>
          </cell>
          <cell r="D18">
            <v>191</v>
          </cell>
          <cell r="E18">
            <v>0</v>
          </cell>
          <cell r="F18">
            <v>86.818183898925795</v>
          </cell>
          <cell r="G18">
            <v>998.547567175018</v>
          </cell>
          <cell r="H18">
            <v>106</v>
          </cell>
          <cell r="I18">
            <v>108</v>
          </cell>
          <cell r="J18">
            <v>13</v>
          </cell>
        </row>
        <row r="19">
          <cell r="A19" t="str">
            <v>POWIAT BIŁGORAJSKI (WOJ. LUBELSKIE)</v>
          </cell>
          <cell r="B19" t="str">
            <v>BSK - Pełny katalog przestępstw</v>
          </cell>
          <cell r="C19">
            <v>1370</v>
          </cell>
          <cell r="D19">
            <v>1311</v>
          </cell>
          <cell r="E19">
            <v>4</v>
          </cell>
          <cell r="F19">
            <v>95.414848327636705</v>
          </cell>
          <cell r="G19">
            <v>1338.6619243509399</v>
          </cell>
          <cell r="H19">
            <v>276</v>
          </cell>
          <cell r="I19">
            <v>430</v>
          </cell>
          <cell r="J19">
            <v>5</v>
          </cell>
        </row>
        <row r="20">
          <cell r="A20" t="str">
            <v>POWIAT BOCHEŃSKI (WOJ. MAŁOPOLSKIE)</v>
          </cell>
          <cell r="B20" t="str">
            <v>BSK - Pełny katalog przestępstw</v>
          </cell>
          <cell r="C20">
            <v>1836</v>
          </cell>
          <cell r="D20">
            <v>1608</v>
          </cell>
          <cell r="E20">
            <v>3</v>
          </cell>
          <cell r="F20">
            <v>87.438827514648395</v>
          </cell>
          <cell r="G20">
            <v>1739.0151264006399</v>
          </cell>
          <cell r="H20">
            <v>298</v>
          </cell>
          <cell r="I20">
            <v>350</v>
          </cell>
          <cell r="J20">
            <v>3</v>
          </cell>
        </row>
        <row r="21">
          <cell r="A21" t="str">
            <v>POWIAT BOLESŁAWIECKI (WOJ. DOLNOŚLĄSKIE)</v>
          </cell>
          <cell r="B21" t="str">
            <v>BSK - Pełny katalog przestępstw</v>
          </cell>
          <cell r="C21">
            <v>1640</v>
          </cell>
          <cell r="D21">
            <v>1199</v>
          </cell>
          <cell r="E21">
            <v>11</v>
          </cell>
          <cell r="F21">
            <v>72.622650146484403</v>
          </cell>
          <cell r="G21">
            <v>1818.28260990077</v>
          </cell>
          <cell r="H21">
            <v>577</v>
          </cell>
          <cell r="I21">
            <v>765</v>
          </cell>
          <cell r="J21">
            <v>13</v>
          </cell>
        </row>
        <row r="22">
          <cell r="A22" t="str">
            <v>POWIAT BRANIEWSKI (WOJ. WARMIŃSKO-MAZURSKIE)</v>
          </cell>
          <cell r="B22" t="str">
            <v>BSK - Pełny katalog przestępstw</v>
          </cell>
          <cell r="C22">
            <v>605</v>
          </cell>
          <cell r="D22">
            <v>502</v>
          </cell>
          <cell r="E22">
            <v>6</v>
          </cell>
          <cell r="F22">
            <v>82.160392761230497</v>
          </cell>
          <cell r="G22">
            <v>1439.5850187978899</v>
          </cell>
          <cell r="H22">
            <v>215</v>
          </cell>
          <cell r="I22">
            <v>394</v>
          </cell>
          <cell r="J22">
            <v>11</v>
          </cell>
        </row>
        <row r="23">
          <cell r="A23" t="str">
            <v>POWIAT BRODNICKI (WOJ. KUJAWSKO-POMORSKIE)</v>
          </cell>
          <cell r="B23" t="str">
            <v>BSK - Pełny katalog przestępstw</v>
          </cell>
          <cell r="C23">
            <v>529</v>
          </cell>
          <cell r="D23">
            <v>434</v>
          </cell>
          <cell r="E23">
            <v>0</v>
          </cell>
          <cell r="F23">
            <v>82.041587829589801</v>
          </cell>
          <cell r="G23">
            <v>674.65024039994398</v>
          </cell>
          <cell r="H23">
            <v>148</v>
          </cell>
          <cell r="I23">
            <v>316</v>
          </cell>
          <cell r="J23">
            <v>1</v>
          </cell>
        </row>
        <row r="24">
          <cell r="A24" t="str">
            <v>POWIAT BRZESKI (WOJ. MAŁOPOLSKIE)</v>
          </cell>
          <cell r="B24" t="str">
            <v>BSK - Pełny katalog przestępstw</v>
          </cell>
          <cell r="C24">
            <v>2037</v>
          </cell>
          <cell r="D24">
            <v>1892</v>
          </cell>
          <cell r="E24">
            <v>1</v>
          </cell>
          <cell r="F24">
            <v>92.836112976074205</v>
          </cell>
          <cell r="G24">
            <v>2191.19434613771</v>
          </cell>
          <cell r="H24">
            <v>1545</v>
          </cell>
          <cell r="I24">
            <v>431</v>
          </cell>
          <cell r="J24">
            <v>1</v>
          </cell>
        </row>
        <row r="25">
          <cell r="A25" t="str">
            <v>POWIAT BRZESKI (WOJ. OPOLSKIE)</v>
          </cell>
          <cell r="B25" t="str">
            <v>BSK - Pełny katalog przestępstw</v>
          </cell>
          <cell r="C25">
            <v>1387</v>
          </cell>
          <cell r="D25">
            <v>1038</v>
          </cell>
          <cell r="E25">
            <v>21</v>
          </cell>
          <cell r="F25">
            <v>73.721588134765597</v>
          </cell>
          <cell r="G25">
            <v>1523.43921620315</v>
          </cell>
          <cell r="H25">
            <v>552</v>
          </cell>
          <cell r="I25">
            <v>529</v>
          </cell>
          <cell r="J25">
            <v>8</v>
          </cell>
        </row>
        <row r="26">
          <cell r="A26" t="str">
            <v>POWIAT BRZEZIŃSKI (WOJ. ŁÓDZKIE)</v>
          </cell>
          <cell r="B26" t="str">
            <v>BSK - Pełny katalog przestępstw</v>
          </cell>
          <cell r="C26">
            <v>345</v>
          </cell>
          <cell r="D26">
            <v>287</v>
          </cell>
          <cell r="E26">
            <v>6</v>
          </cell>
          <cell r="F26">
            <v>81.766380310058594</v>
          </cell>
          <cell r="G26">
            <v>1115.34979956032</v>
          </cell>
          <cell r="H26">
            <v>174</v>
          </cell>
          <cell r="I26">
            <v>172</v>
          </cell>
          <cell r="J26">
            <v>1</v>
          </cell>
        </row>
        <row r="27">
          <cell r="A27" t="str">
            <v>POWIAT BRZOZOWSKI (WOJ. PODKARPACKIE)</v>
          </cell>
          <cell r="B27" t="str">
            <v>BSK - Pełny katalog przestępstw</v>
          </cell>
          <cell r="C27">
            <v>276</v>
          </cell>
          <cell r="D27">
            <v>231</v>
          </cell>
          <cell r="E27">
            <v>4</v>
          </cell>
          <cell r="F27">
            <v>82.5</v>
          </cell>
          <cell r="G27">
            <v>418.15647536512898</v>
          </cell>
          <cell r="H27">
            <v>207</v>
          </cell>
          <cell r="I27">
            <v>167</v>
          </cell>
          <cell r="J27">
            <v>0</v>
          </cell>
        </row>
        <row r="28">
          <cell r="A28" t="str">
            <v>POWIAT BUSKI (WOJ. ŚWIĘTOKRZYSKIE)</v>
          </cell>
          <cell r="B28" t="str">
            <v>BSK - Pełny katalog przestępstw</v>
          </cell>
          <cell r="C28">
            <v>897</v>
          </cell>
          <cell r="D28">
            <v>825</v>
          </cell>
          <cell r="E28">
            <v>2</v>
          </cell>
          <cell r="F28">
            <v>91.768630981445298</v>
          </cell>
          <cell r="G28">
            <v>1230.09832558522</v>
          </cell>
          <cell r="H28">
            <v>693</v>
          </cell>
          <cell r="I28">
            <v>416</v>
          </cell>
          <cell r="J28">
            <v>2</v>
          </cell>
        </row>
        <row r="29">
          <cell r="A29" t="str">
            <v>POWIAT BYDGOSKI (WOJ. KUJAWSKO-POMORSKIE)</v>
          </cell>
          <cell r="B29" t="str">
            <v>BSK - Pełny katalog przestępstw</v>
          </cell>
          <cell r="C29">
            <v>1187</v>
          </cell>
          <cell r="D29">
            <v>858</v>
          </cell>
          <cell r="E29">
            <v>28</v>
          </cell>
          <cell r="F29">
            <v>70.617286682128906</v>
          </cell>
          <cell r="G29">
            <v>1044.15904292752</v>
          </cell>
          <cell r="H29">
            <v>685</v>
          </cell>
          <cell r="I29">
            <v>555</v>
          </cell>
          <cell r="J29">
            <v>7</v>
          </cell>
        </row>
        <row r="30">
          <cell r="A30" t="str">
            <v>POWIAT BYDGOSZCZ (WOJ. KUJAWSKO-POMORSKIE)</v>
          </cell>
          <cell r="B30" t="str">
            <v>BSK - Pełny katalog przestępstw</v>
          </cell>
          <cell r="C30">
            <v>4681</v>
          </cell>
          <cell r="D30">
            <v>3142</v>
          </cell>
          <cell r="E30">
            <v>87</v>
          </cell>
          <cell r="F30">
            <v>65.897651672363295</v>
          </cell>
          <cell r="G30">
            <v>1318.62869376602</v>
          </cell>
          <cell r="H30">
            <v>0</v>
          </cell>
          <cell r="I30">
            <v>1946</v>
          </cell>
          <cell r="J30">
            <v>33</v>
          </cell>
        </row>
        <row r="31">
          <cell r="A31" t="str">
            <v>POWIAT BYTOM (WOJ. ŚLĄSKIE)</v>
          </cell>
          <cell r="B31" t="str">
            <v>BSK - Pełny katalog przestępstw</v>
          </cell>
          <cell r="C31">
            <v>3424</v>
          </cell>
          <cell r="D31">
            <v>2805</v>
          </cell>
          <cell r="E31">
            <v>33</v>
          </cell>
          <cell r="F31">
            <v>81.139717102050795</v>
          </cell>
          <cell r="G31">
            <v>2013.4188722737399</v>
          </cell>
          <cell r="H31">
            <v>0</v>
          </cell>
          <cell r="I31">
            <v>1361</v>
          </cell>
          <cell r="J31">
            <v>7</v>
          </cell>
        </row>
        <row r="32">
          <cell r="A32" t="str">
            <v>POWIAT BYTOWSKI (WOJ. POMORSKIE)</v>
          </cell>
          <cell r="B32" t="str">
            <v>BSK - Pełny katalog przestępstw</v>
          </cell>
          <cell r="C32">
            <v>693</v>
          </cell>
          <cell r="D32">
            <v>602</v>
          </cell>
          <cell r="E32">
            <v>4</v>
          </cell>
          <cell r="F32">
            <v>86.370155334472699</v>
          </cell>
          <cell r="G32">
            <v>879.38582577247598</v>
          </cell>
          <cell r="H32">
            <v>331</v>
          </cell>
          <cell r="I32">
            <v>482</v>
          </cell>
          <cell r="J32">
            <v>10</v>
          </cell>
        </row>
        <row r="33">
          <cell r="A33" t="str">
            <v>POWIAT CHEŁM (WOJ. LUBELSKIE)</v>
          </cell>
          <cell r="B33" t="str">
            <v>BSK - Pełny katalog przestępstw</v>
          </cell>
          <cell r="C33">
            <v>968</v>
          </cell>
          <cell r="D33">
            <v>811</v>
          </cell>
          <cell r="E33">
            <v>22</v>
          </cell>
          <cell r="F33">
            <v>81.919189453125</v>
          </cell>
          <cell r="G33">
            <v>1513.70623465574</v>
          </cell>
          <cell r="H33">
            <v>0</v>
          </cell>
          <cell r="I33">
            <v>506</v>
          </cell>
          <cell r="J33">
            <v>13</v>
          </cell>
        </row>
        <row r="34">
          <cell r="A34" t="str">
            <v>POWIAT CHEŁMIŃSKI (WOJ. KUJAWSKO-POMORSKIE)</v>
          </cell>
          <cell r="B34" t="str">
            <v>BSK - Pełny katalog przestępstw</v>
          </cell>
          <cell r="C34">
            <v>489</v>
          </cell>
          <cell r="D34">
            <v>463</v>
          </cell>
          <cell r="E34">
            <v>7</v>
          </cell>
          <cell r="F34">
            <v>93.346771240234403</v>
          </cell>
          <cell r="G34">
            <v>934.18664628904401</v>
          </cell>
          <cell r="H34">
            <v>192</v>
          </cell>
          <cell r="I34">
            <v>309</v>
          </cell>
          <cell r="J34">
            <v>2</v>
          </cell>
        </row>
        <row r="35">
          <cell r="A35" t="str">
            <v>POWIAT CHEŁMSKI (WOJ. LUBELSKIE)</v>
          </cell>
          <cell r="B35" t="str">
            <v>BSK - Pełny katalog przestępstw</v>
          </cell>
          <cell r="C35">
            <v>723</v>
          </cell>
          <cell r="D35">
            <v>637</v>
          </cell>
          <cell r="E35">
            <v>8</v>
          </cell>
          <cell r="F35">
            <v>87.140899658203097</v>
          </cell>
          <cell r="G35">
            <v>912.42948548063498</v>
          </cell>
          <cell r="H35">
            <v>647</v>
          </cell>
          <cell r="I35">
            <v>558</v>
          </cell>
          <cell r="J35">
            <v>61</v>
          </cell>
        </row>
        <row r="36">
          <cell r="A36" t="str">
            <v>POWIAT CHODZIESKI (WOJ. WIELKOPOLSKIE)</v>
          </cell>
          <cell r="B36" t="str">
            <v>BSK - Pełny katalog przestępstw</v>
          </cell>
          <cell r="C36">
            <v>488</v>
          </cell>
          <cell r="D36">
            <v>413</v>
          </cell>
          <cell r="E36">
            <v>2</v>
          </cell>
          <cell r="F36">
            <v>84.285713195800795</v>
          </cell>
          <cell r="G36">
            <v>1028.5810639912299</v>
          </cell>
          <cell r="H36">
            <v>215</v>
          </cell>
          <cell r="I36">
            <v>240</v>
          </cell>
          <cell r="J36">
            <v>1</v>
          </cell>
        </row>
        <row r="37">
          <cell r="A37" t="str">
            <v>POWIAT CHOJNICKI (WOJ. POMORSKIE)</v>
          </cell>
          <cell r="B37" t="str">
            <v>BSK - Pełny katalog przestępstw</v>
          </cell>
          <cell r="C37">
            <v>910</v>
          </cell>
          <cell r="D37">
            <v>724</v>
          </cell>
          <cell r="E37">
            <v>2</v>
          </cell>
          <cell r="F37">
            <v>79.385963439941406</v>
          </cell>
          <cell r="G37">
            <v>941.08400467439503</v>
          </cell>
          <cell r="H37">
            <v>278</v>
          </cell>
          <cell r="I37">
            <v>571</v>
          </cell>
          <cell r="J37">
            <v>7</v>
          </cell>
        </row>
        <row r="38">
          <cell r="A38" t="str">
            <v>POWIAT CHORZÓW (WOJ. ŚLĄSKIE)</v>
          </cell>
          <cell r="B38" t="str">
            <v>BSK - Pełny katalog przestępstw</v>
          </cell>
          <cell r="C38">
            <v>2199</v>
          </cell>
          <cell r="D38">
            <v>1602</v>
          </cell>
          <cell r="E38">
            <v>63</v>
          </cell>
          <cell r="F38">
            <v>70.822280883789105</v>
          </cell>
          <cell r="G38">
            <v>2007.4675235756499</v>
          </cell>
          <cell r="H38">
            <v>0</v>
          </cell>
          <cell r="I38">
            <v>761</v>
          </cell>
          <cell r="J38">
            <v>2</v>
          </cell>
        </row>
        <row r="39">
          <cell r="A39" t="str">
            <v>POWIAT CHOSZCZEŃSKI (WOJ. ZACHODNIOPOMORSKIE)</v>
          </cell>
          <cell r="B39" t="str">
            <v>BSK - Pełny katalog przestępstw</v>
          </cell>
          <cell r="C39">
            <v>866</v>
          </cell>
          <cell r="D39">
            <v>765</v>
          </cell>
          <cell r="E39">
            <v>5</v>
          </cell>
          <cell r="F39">
            <v>87.830078125</v>
          </cell>
          <cell r="G39">
            <v>1756.0579945249899</v>
          </cell>
          <cell r="H39">
            <v>216</v>
          </cell>
          <cell r="I39">
            <v>305</v>
          </cell>
          <cell r="J39">
            <v>4</v>
          </cell>
        </row>
        <row r="40">
          <cell r="A40" t="str">
            <v>POWIAT CHRZANOWSKI (WOJ. MAŁOPOLSKIE)</v>
          </cell>
          <cell r="B40" t="str">
            <v>BSK - Pełny katalog przestępstw</v>
          </cell>
          <cell r="C40">
            <v>2717</v>
          </cell>
          <cell r="D40">
            <v>2314</v>
          </cell>
          <cell r="E40">
            <v>20</v>
          </cell>
          <cell r="F40">
            <v>84.545120239257798</v>
          </cell>
          <cell r="G40">
            <v>2152.5566066137399</v>
          </cell>
          <cell r="H40">
            <v>462</v>
          </cell>
          <cell r="I40">
            <v>776</v>
          </cell>
          <cell r="J40">
            <v>3</v>
          </cell>
        </row>
        <row r="41">
          <cell r="A41" t="str">
            <v>POWIAT CIECHANOWSKI (WOJ. MAZOWIECKIE)</v>
          </cell>
          <cell r="B41" t="str">
            <v>BSK - Pełny katalog przestępstw</v>
          </cell>
          <cell r="C41">
            <v>1294</v>
          </cell>
          <cell r="D41">
            <v>1102</v>
          </cell>
          <cell r="E41">
            <v>2</v>
          </cell>
          <cell r="F41">
            <v>85.030860900878906</v>
          </cell>
          <cell r="G41">
            <v>1433.69969863499</v>
          </cell>
          <cell r="H41">
            <v>275</v>
          </cell>
          <cell r="I41">
            <v>484</v>
          </cell>
          <cell r="J41">
            <v>5</v>
          </cell>
        </row>
        <row r="42">
          <cell r="A42" t="str">
            <v>POWIAT CIESZYŃSKI (WOJ. ŚLĄSKIE)</v>
          </cell>
          <cell r="B42" t="str">
            <v>BSK - Pełny katalog przestępstw</v>
          </cell>
          <cell r="C42">
            <v>3069</v>
          </cell>
          <cell r="D42">
            <v>2611</v>
          </cell>
          <cell r="E42">
            <v>44</v>
          </cell>
          <cell r="F42">
            <v>83.874076843261705</v>
          </cell>
          <cell r="G42">
            <v>1728.0016215851001</v>
          </cell>
          <cell r="H42">
            <v>670</v>
          </cell>
          <cell r="I42">
            <v>1032</v>
          </cell>
          <cell r="J42">
            <v>29</v>
          </cell>
        </row>
        <row r="43">
          <cell r="A43" t="str">
            <v>POWIAT CZARNKOWSKO-TRZCIANECKI (WOJ. WIELKOPOLSKIE)</v>
          </cell>
          <cell r="B43" t="str">
            <v>BSK - Pełny katalog przestępstw</v>
          </cell>
          <cell r="C43">
            <v>785</v>
          </cell>
          <cell r="D43">
            <v>698</v>
          </cell>
          <cell r="E43">
            <v>4</v>
          </cell>
          <cell r="F43">
            <v>88.466415405273395</v>
          </cell>
          <cell r="G43">
            <v>894.53592387898095</v>
          </cell>
          <cell r="H43">
            <v>288</v>
          </cell>
          <cell r="I43">
            <v>485</v>
          </cell>
          <cell r="J43">
            <v>4</v>
          </cell>
        </row>
        <row r="44">
          <cell r="A44" t="str">
            <v>POWIAT CZĘSTOCHOWA (WOJ. ŚLĄSKIE)</v>
          </cell>
          <cell r="B44" t="str">
            <v>BSK - Pełny katalog przestępstw</v>
          </cell>
          <cell r="C44">
            <v>3821</v>
          </cell>
          <cell r="D44">
            <v>2971</v>
          </cell>
          <cell r="E44">
            <v>70</v>
          </cell>
          <cell r="F44">
            <v>76.355690002441406</v>
          </cell>
          <cell r="G44">
            <v>1681.2601751221</v>
          </cell>
          <cell r="H44">
            <v>0</v>
          </cell>
          <cell r="I44">
            <v>1667</v>
          </cell>
          <cell r="J44">
            <v>25</v>
          </cell>
        </row>
        <row r="45">
          <cell r="A45" t="str">
            <v>POWIAT CZĘSTOCHOWSKI (WOJ. ŚLĄSKIE)</v>
          </cell>
          <cell r="B45" t="str">
            <v>BSK - Pełny katalog przestępstw</v>
          </cell>
          <cell r="C45">
            <v>1048</v>
          </cell>
          <cell r="D45">
            <v>877</v>
          </cell>
          <cell r="E45">
            <v>5</v>
          </cell>
          <cell r="F45">
            <v>83.285850524902301</v>
          </cell>
          <cell r="G45">
            <v>773.33471077429397</v>
          </cell>
          <cell r="H45">
            <v>895</v>
          </cell>
          <cell r="I45">
            <v>576</v>
          </cell>
          <cell r="J45">
            <v>3</v>
          </cell>
        </row>
        <row r="46">
          <cell r="A46" t="str">
            <v>POWIAT CZŁUCHOWSKI (WOJ. POMORSKIE)</v>
          </cell>
          <cell r="B46" t="str">
            <v>BSK - Pełny katalog przestępstw</v>
          </cell>
          <cell r="C46">
            <v>443</v>
          </cell>
          <cell r="D46">
            <v>343</v>
          </cell>
          <cell r="E46">
            <v>0</v>
          </cell>
          <cell r="F46">
            <v>77.4266357421875</v>
          </cell>
          <cell r="G46">
            <v>779.83347122713803</v>
          </cell>
          <cell r="H46">
            <v>189</v>
          </cell>
          <cell r="I46">
            <v>282</v>
          </cell>
          <cell r="J46">
            <v>7</v>
          </cell>
        </row>
        <row r="47">
          <cell r="A47" t="str">
            <v>POWIAT DĄBROWA GÓRNICZA (WOJ. ŚLĄSKIE)</v>
          </cell>
          <cell r="B47" t="str">
            <v>BSK - Pełny katalog przestępstw</v>
          </cell>
          <cell r="C47">
            <v>2633</v>
          </cell>
          <cell r="D47">
            <v>2160</v>
          </cell>
          <cell r="E47">
            <v>48</v>
          </cell>
          <cell r="F47">
            <v>80.566955566406193</v>
          </cell>
          <cell r="G47">
            <v>2150.2478542437402</v>
          </cell>
          <cell r="H47">
            <v>0</v>
          </cell>
          <cell r="I47">
            <v>848</v>
          </cell>
          <cell r="J47">
            <v>4</v>
          </cell>
        </row>
        <row r="48">
          <cell r="A48" t="str">
            <v>POWIAT DĄBROWSKI (WOJ. MAŁOPOLSKIE)</v>
          </cell>
          <cell r="B48" t="str">
            <v>BSK - Pełny katalog przestępstw</v>
          </cell>
          <cell r="C48">
            <v>1051</v>
          </cell>
          <cell r="D48">
            <v>938</v>
          </cell>
          <cell r="E48">
            <v>3</v>
          </cell>
          <cell r="F48">
            <v>88.994308471679702</v>
          </cell>
          <cell r="G48">
            <v>1771.92568364973</v>
          </cell>
          <cell r="H48">
            <v>422</v>
          </cell>
          <cell r="I48">
            <v>262</v>
          </cell>
          <cell r="J48">
            <v>2</v>
          </cell>
        </row>
        <row r="49">
          <cell r="A49" t="str">
            <v>POWIAT DĘBICKI (WOJ. PODKARPACKIE)</v>
          </cell>
          <cell r="B49" t="str">
            <v>BSK - Pełny katalog przestępstw</v>
          </cell>
          <cell r="C49">
            <v>1298</v>
          </cell>
          <cell r="D49">
            <v>1045</v>
          </cell>
          <cell r="E49">
            <v>4</v>
          </cell>
          <cell r="F49">
            <v>80.261138916015597</v>
          </cell>
          <cell r="G49">
            <v>959.76102098460501</v>
          </cell>
          <cell r="H49">
            <v>695</v>
          </cell>
          <cell r="I49">
            <v>495</v>
          </cell>
          <cell r="J49">
            <v>5</v>
          </cell>
        </row>
        <row r="50">
          <cell r="A50" t="str">
            <v>POWIAT DRAWSKI (WOJ. ZACHODNIOPOMORSKIE)</v>
          </cell>
          <cell r="B50" t="str">
            <v>BSK - Pełny katalog przestępstw</v>
          </cell>
          <cell r="C50">
            <v>646</v>
          </cell>
          <cell r="D50">
            <v>503</v>
          </cell>
          <cell r="E50">
            <v>3</v>
          </cell>
          <cell r="F50">
            <v>77.503852844238295</v>
          </cell>
          <cell r="G50">
            <v>1114.0428026971599</v>
          </cell>
          <cell r="H50">
            <v>181</v>
          </cell>
          <cell r="I50">
            <v>336</v>
          </cell>
          <cell r="J50">
            <v>1</v>
          </cell>
        </row>
        <row r="51">
          <cell r="A51" t="str">
            <v>POWIAT DZIAŁDOWSKI (WOJ. WARMIŃSKO-MAZURSKIE)</v>
          </cell>
          <cell r="B51" t="str">
            <v>BSK - Pełny katalog przestępstw</v>
          </cell>
          <cell r="C51">
            <v>681</v>
          </cell>
          <cell r="D51">
            <v>543</v>
          </cell>
          <cell r="E51">
            <v>6</v>
          </cell>
          <cell r="F51">
            <v>79.039299011230497</v>
          </cell>
          <cell r="G51">
            <v>1032.36564844994</v>
          </cell>
          <cell r="H51">
            <v>269</v>
          </cell>
          <cell r="I51">
            <v>383</v>
          </cell>
          <cell r="J51">
            <v>0</v>
          </cell>
        </row>
        <row r="52">
          <cell r="A52" t="str">
            <v>POWIAT DZIERŻONIOWSKI (WOJ. DOLNOŚLĄSKIE)</v>
          </cell>
          <cell r="B52" t="str">
            <v>BSK - Pełny katalog przestępstw</v>
          </cell>
          <cell r="C52">
            <v>1161</v>
          </cell>
          <cell r="D52">
            <v>914</v>
          </cell>
          <cell r="E52">
            <v>8</v>
          </cell>
          <cell r="F52">
            <v>78.186485290527301</v>
          </cell>
          <cell r="G52">
            <v>1127.43622362275</v>
          </cell>
          <cell r="H52">
            <v>149</v>
          </cell>
          <cell r="I52">
            <v>582</v>
          </cell>
          <cell r="J52">
            <v>2</v>
          </cell>
        </row>
        <row r="53">
          <cell r="A53" t="str">
            <v>POWIAT ELBLĄG (WOJ. WARMIŃSKO-MAZURSKIE)</v>
          </cell>
          <cell r="B53" t="str">
            <v>BSK - Pełny katalog przestępstw</v>
          </cell>
          <cell r="C53">
            <v>2144</v>
          </cell>
          <cell r="D53">
            <v>1586</v>
          </cell>
          <cell r="E53">
            <v>71</v>
          </cell>
          <cell r="F53">
            <v>71.602706909179702</v>
          </cell>
          <cell r="G53">
            <v>1765.88805060455</v>
          </cell>
          <cell r="H53">
            <v>0</v>
          </cell>
          <cell r="I53">
            <v>840</v>
          </cell>
          <cell r="J53">
            <v>3</v>
          </cell>
        </row>
        <row r="54">
          <cell r="A54" t="str">
            <v>POWIAT ELBLĄSKI (WOJ. WARMIŃSKO-MAZURSKIE)</v>
          </cell>
          <cell r="B54" t="str">
            <v>BSK - Pełny katalog przestępstw</v>
          </cell>
          <cell r="C54">
            <v>630</v>
          </cell>
          <cell r="D54">
            <v>489</v>
          </cell>
          <cell r="E54">
            <v>16</v>
          </cell>
          <cell r="F54">
            <v>75.696594238281193</v>
          </cell>
          <cell r="G54">
            <v>1083.6658868859199</v>
          </cell>
          <cell r="H54">
            <v>429</v>
          </cell>
          <cell r="I54">
            <v>386</v>
          </cell>
          <cell r="J54">
            <v>2</v>
          </cell>
        </row>
        <row r="55">
          <cell r="A55" t="str">
            <v>POWIAT EŁCKI (WOJ. WARMIŃSKO-MAZURSKIE)</v>
          </cell>
          <cell r="B55" t="str">
            <v>BSK - Pełny katalog przestępstw</v>
          </cell>
          <cell r="C55">
            <v>1158</v>
          </cell>
          <cell r="D55">
            <v>929</v>
          </cell>
          <cell r="E55">
            <v>9</v>
          </cell>
          <cell r="F55">
            <v>79.605827331542997</v>
          </cell>
          <cell r="G55">
            <v>1284.38331854481</v>
          </cell>
          <cell r="H55">
            <v>315</v>
          </cell>
          <cell r="I55">
            <v>688</v>
          </cell>
          <cell r="J55">
            <v>4</v>
          </cell>
        </row>
        <row r="56">
          <cell r="A56" t="str">
            <v>POWIAT GARWOLIŃSKI (WOJ. MAZOWIECKIE)</v>
          </cell>
          <cell r="B56" t="str">
            <v>BSK - Pełny katalog przestępstw</v>
          </cell>
          <cell r="C56">
            <v>1024</v>
          </cell>
          <cell r="D56">
            <v>835</v>
          </cell>
          <cell r="E56">
            <v>2</v>
          </cell>
          <cell r="F56">
            <v>81.384017944335895</v>
          </cell>
          <cell r="G56">
            <v>941.47933618351499</v>
          </cell>
          <cell r="H56">
            <v>619</v>
          </cell>
          <cell r="I56">
            <v>649</v>
          </cell>
          <cell r="J56">
            <v>9</v>
          </cell>
        </row>
        <row r="57">
          <cell r="A57" t="str">
            <v>POWIAT GDAŃSK (WOJ. POMORSKIE)</v>
          </cell>
          <cell r="B57" t="str">
            <v>BSK - Pełny katalog przestępstw</v>
          </cell>
          <cell r="C57">
            <v>8223</v>
          </cell>
          <cell r="D57">
            <v>4680</v>
          </cell>
          <cell r="E57">
            <v>172</v>
          </cell>
          <cell r="F57">
            <v>55.747467041015597</v>
          </cell>
          <cell r="G57">
            <v>1776.04126169557</v>
          </cell>
          <cell r="H57">
            <v>0</v>
          </cell>
          <cell r="I57">
            <v>2491</v>
          </cell>
          <cell r="J57">
            <v>72</v>
          </cell>
        </row>
        <row r="58">
          <cell r="A58" t="str">
            <v>POWIAT GDAŃSKI (WOJ. POMORSKIE)</v>
          </cell>
          <cell r="B58" t="str">
            <v>BSK - Pełny katalog przestępstw</v>
          </cell>
          <cell r="C58">
            <v>1899</v>
          </cell>
          <cell r="D58">
            <v>1295</v>
          </cell>
          <cell r="E58">
            <v>5</v>
          </cell>
          <cell r="F58">
            <v>68.014709472656193</v>
          </cell>
          <cell r="G58">
            <v>1715.97419261562</v>
          </cell>
          <cell r="H58">
            <v>1130</v>
          </cell>
          <cell r="I58">
            <v>623</v>
          </cell>
          <cell r="J58">
            <v>11</v>
          </cell>
        </row>
        <row r="59">
          <cell r="A59" t="str">
            <v>POWIAT GDYNIA (WOJ. POMORSKIE)</v>
          </cell>
          <cell r="B59" t="str">
            <v>BSK - Pełny katalog przestępstw</v>
          </cell>
          <cell r="C59">
            <v>3850</v>
          </cell>
          <cell r="D59">
            <v>2354</v>
          </cell>
          <cell r="E59">
            <v>17</v>
          </cell>
          <cell r="F59">
            <v>60.874061584472699</v>
          </cell>
          <cell r="G59">
            <v>1556.6310460964901</v>
          </cell>
          <cell r="H59">
            <v>0</v>
          </cell>
          <cell r="I59">
            <v>1356</v>
          </cell>
          <cell r="J59">
            <v>29</v>
          </cell>
        </row>
        <row r="60">
          <cell r="A60" t="str">
            <v>POWIAT GIŻYCKI (WOJ. WARMIŃSKO-MAZURSKIE)</v>
          </cell>
          <cell r="B60" t="str">
            <v>BSK - Pełny katalog przestępstw</v>
          </cell>
          <cell r="C60">
            <v>654</v>
          </cell>
          <cell r="D60">
            <v>462</v>
          </cell>
          <cell r="E60">
            <v>9</v>
          </cell>
          <cell r="F60">
            <v>69.683258056640597</v>
          </cell>
          <cell r="G60">
            <v>1143.35664335664</v>
          </cell>
          <cell r="H60">
            <v>230</v>
          </cell>
          <cell r="I60">
            <v>337</v>
          </cell>
          <cell r="J60">
            <v>1</v>
          </cell>
        </row>
        <row r="61">
          <cell r="A61" t="str">
            <v>POWIAT GLIWICE (WOJ. ŚLĄSKIE)</v>
          </cell>
          <cell r="B61" t="str">
            <v>BSK - Pełny katalog przestępstw</v>
          </cell>
          <cell r="C61">
            <v>4153</v>
          </cell>
          <cell r="D61">
            <v>3040</v>
          </cell>
          <cell r="E61">
            <v>54</v>
          </cell>
          <cell r="F61">
            <v>72.260520935058594</v>
          </cell>
          <cell r="G61">
            <v>2269.7834059321499</v>
          </cell>
          <cell r="H61">
            <v>0</v>
          </cell>
          <cell r="I61">
            <v>1470</v>
          </cell>
          <cell r="J61">
            <v>13</v>
          </cell>
        </row>
        <row r="62">
          <cell r="A62" t="str">
            <v>POWIAT GLIWICKI (WOJ. ŚLĄSKIE)</v>
          </cell>
          <cell r="B62" t="str">
            <v>BSK - Pełny katalog przestępstw</v>
          </cell>
          <cell r="C62">
            <v>1863</v>
          </cell>
          <cell r="D62">
            <v>1435</v>
          </cell>
          <cell r="E62">
            <v>17</v>
          </cell>
          <cell r="F62">
            <v>76.329788208007798</v>
          </cell>
          <cell r="G62">
            <v>1616.3316299528899</v>
          </cell>
          <cell r="H62">
            <v>686</v>
          </cell>
          <cell r="I62">
            <v>510</v>
          </cell>
          <cell r="J62">
            <v>7</v>
          </cell>
        </row>
        <row r="63">
          <cell r="A63" t="str">
            <v>POWIAT GŁOGOWSKI (WOJ. DOLNOŚLĄSKIE)</v>
          </cell>
          <cell r="B63" t="str">
            <v>BSK - Pełny katalog przestępstw</v>
          </cell>
          <cell r="C63">
            <v>1563</v>
          </cell>
          <cell r="D63">
            <v>1234</v>
          </cell>
          <cell r="E63">
            <v>19</v>
          </cell>
          <cell r="F63">
            <v>78.002525329589801</v>
          </cell>
          <cell r="G63">
            <v>1735.5096602265201</v>
          </cell>
          <cell r="H63">
            <v>204</v>
          </cell>
          <cell r="I63">
            <v>688</v>
          </cell>
          <cell r="J63">
            <v>2</v>
          </cell>
        </row>
        <row r="64">
          <cell r="A64" t="str">
            <v>POWIAT GŁUBCZYCKI (WOJ. OPOLSKIE)</v>
          </cell>
          <cell r="B64" t="str">
            <v>BSK - Pełny katalog przestępstw</v>
          </cell>
          <cell r="C64">
            <v>846</v>
          </cell>
          <cell r="D64">
            <v>735</v>
          </cell>
          <cell r="E64">
            <v>9</v>
          </cell>
          <cell r="F64">
            <v>85.964912414550795</v>
          </cell>
          <cell r="G64">
            <v>1811.7571474461899</v>
          </cell>
          <cell r="H64">
            <v>319</v>
          </cell>
          <cell r="I64">
            <v>248</v>
          </cell>
          <cell r="J64">
            <v>0</v>
          </cell>
        </row>
        <row r="65">
          <cell r="A65" t="str">
            <v>POWIAT GNIEŹNIEŃSKI (WOJ. WIELKOPOLSKIE)</v>
          </cell>
          <cell r="B65" t="str">
            <v>BSK - Pełny katalog przestępstw</v>
          </cell>
          <cell r="C65">
            <v>1579</v>
          </cell>
          <cell r="D65">
            <v>1215</v>
          </cell>
          <cell r="E65">
            <v>11</v>
          </cell>
          <cell r="F65">
            <v>76.415092468261705</v>
          </cell>
          <cell r="G65">
            <v>1088.1850259124501</v>
          </cell>
          <cell r="H65">
            <v>348</v>
          </cell>
          <cell r="I65">
            <v>684</v>
          </cell>
          <cell r="J65">
            <v>6</v>
          </cell>
        </row>
        <row r="66">
          <cell r="A66" t="str">
            <v>POWIAT GOLENIOWSKI (WOJ. ZACHODNIOPOMORSKIE)</v>
          </cell>
          <cell r="B66" t="str">
            <v>BSK - Pełny katalog przestępstw</v>
          </cell>
          <cell r="C66">
            <v>972</v>
          </cell>
          <cell r="D66">
            <v>804</v>
          </cell>
          <cell r="E66">
            <v>4</v>
          </cell>
          <cell r="F66">
            <v>82.377052307128906</v>
          </cell>
          <cell r="G66">
            <v>1180.18455560952</v>
          </cell>
          <cell r="H66">
            <v>368</v>
          </cell>
          <cell r="I66">
            <v>558</v>
          </cell>
          <cell r="J66">
            <v>7</v>
          </cell>
        </row>
        <row r="67">
          <cell r="A67" t="str">
            <v>POWIAT GOLUBSKO-DOBRZYŃSKI (WOJ. KUJAWSKO-POMORSKIE)</v>
          </cell>
          <cell r="B67" t="str">
            <v>BSK - Pełny katalog przestępstw</v>
          </cell>
          <cell r="C67">
            <v>590</v>
          </cell>
          <cell r="D67">
            <v>529</v>
          </cell>
          <cell r="E67">
            <v>6</v>
          </cell>
          <cell r="F67">
            <v>88.758392333984403</v>
          </cell>
          <cell r="G67">
            <v>1302.71583130934</v>
          </cell>
          <cell r="H67">
            <v>341</v>
          </cell>
          <cell r="I67">
            <v>228</v>
          </cell>
          <cell r="J67">
            <v>0</v>
          </cell>
        </row>
        <row r="68">
          <cell r="A68" t="str">
            <v>POWIAT GOŁDAPSKI (WOJ. WARMIŃSKO-MAZURSKIE)</v>
          </cell>
          <cell r="B68" t="str">
            <v>BSK - Pełny katalog przestępstw</v>
          </cell>
          <cell r="C68">
            <v>208</v>
          </cell>
          <cell r="D68">
            <v>184</v>
          </cell>
          <cell r="E68">
            <v>0</v>
          </cell>
          <cell r="F68">
            <v>88.461540222167997</v>
          </cell>
          <cell r="G68">
            <v>764.95899378470801</v>
          </cell>
          <cell r="H68">
            <v>75</v>
          </cell>
          <cell r="I68">
            <v>152</v>
          </cell>
          <cell r="J68">
            <v>1</v>
          </cell>
        </row>
        <row r="69">
          <cell r="A69" t="str">
            <v>POWIAT GORLICKI (WOJ. MAŁOPOLSKIE)</v>
          </cell>
          <cell r="B69" t="str">
            <v>BSK - Pełny katalog przestępstw</v>
          </cell>
          <cell r="C69">
            <v>1080</v>
          </cell>
          <cell r="D69">
            <v>930</v>
          </cell>
          <cell r="E69">
            <v>8</v>
          </cell>
          <cell r="F69">
            <v>85.477943420410199</v>
          </cell>
          <cell r="G69">
            <v>990.17162974915698</v>
          </cell>
          <cell r="H69">
            <v>278</v>
          </cell>
          <cell r="I69">
            <v>342</v>
          </cell>
          <cell r="J69">
            <v>1</v>
          </cell>
        </row>
        <row r="70">
          <cell r="A70" t="str">
            <v>POWIAT GORZOWSKI (WOJ. LUBUSKIE)</v>
          </cell>
          <cell r="B70" t="str">
            <v>BSK - Pełny katalog przestępstw</v>
          </cell>
          <cell r="C70">
            <v>840</v>
          </cell>
          <cell r="D70">
            <v>640</v>
          </cell>
          <cell r="E70">
            <v>5</v>
          </cell>
          <cell r="F70">
            <v>75.739646911621094</v>
          </cell>
          <cell r="G70">
            <v>1183.2652486265699</v>
          </cell>
          <cell r="H70">
            <v>332</v>
          </cell>
          <cell r="I70">
            <v>495</v>
          </cell>
          <cell r="J70">
            <v>20</v>
          </cell>
        </row>
        <row r="71">
          <cell r="A71" t="str">
            <v>POWIAT GORZÓW WIELKOPOLSKI (WOJ. LUBUSKIE)</v>
          </cell>
          <cell r="B71" t="str">
            <v>BSK - Pełny katalog przestępstw</v>
          </cell>
          <cell r="C71">
            <v>4124</v>
          </cell>
          <cell r="D71">
            <v>3426</v>
          </cell>
          <cell r="E71">
            <v>27</v>
          </cell>
          <cell r="F71">
            <v>82.534332275390597</v>
          </cell>
          <cell r="G71">
            <v>3328.19523690391</v>
          </cell>
          <cell r="H71">
            <v>0</v>
          </cell>
          <cell r="I71">
            <v>734</v>
          </cell>
          <cell r="J71">
            <v>18</v>
          </cell>
        </row>
        <row r="72">
          <cell r="A72" t="str">
            <v>POWIAT GOSTYNIŃSKI (WOJ. MAZOWIECKIE)</v>
          </cell>
          <cell r="B72" t="str">
            <v>BSK - Pełny katalog przestępstw</v>
          </cell>
          <cell r="C72">
            <v>409</v>
          </cell>
          <cell r="D72">
            <v>337</v>
          </cell>
          <cell r="E72">
            <v>1</v>
          </cell>
          <cell r="F72">
            <v>82.195121765136705</v>
          </cell>
          <cell r="G72">
            <v>891.66975517233902</v>
          </cell>
          <cell r="H72">
            <v>194</v>
          </cell>
          <cell r="I72">
            <v>191</v>
          </cell>
          <cell r="J72">
            <v>2</v>
          </cell>
        </row>
        <row r="73">
          <cell r="A73" t="str">
            <v>POWIAT GOSTYŃSKI (WOJ. WIELKOPOLSKIE)</v>
          </cell>
          <cell r="B73" t="str">
            <v>BSK - Pełny katalog przestępstw</v>
          </cell>
          <cell r="C73">
            <v>769</v>
          </cell>
          <cell r="D73">
            <v>741</v>
          </cell>
          <cell r="E73">
            <v>0</v>
          </cell>
          <cell r="F73">
            <v>96.358909606933594</v>
          </cell>
          <cell r="G73">
            <v>1010.44609421194</v>
          </cell>
          <cell r="H73">
            <v>350</v>
          </cell>
          <cell r="I73">
            <v>301</v>
          </cell>
          <cell r="J73">
            <v>1</v>
          </cell>
        </row>
        <row r="74">
          <cell r="A74" t="str">
            <v>POWIAT GÓROWSKI (WOJ. DOLNOŚLĄSKIE)</v>
          </cell>
          <cell r="B74" t="str">
            <v>BSK - Pełny katalog przestępstw</v>
          </cell>
          <cell r="C74">
            <v>452</v>
          </cell>
          <cell r="D74">
            <v>349</v>
          </cell>
          <cell r="E74">
            <v>2</v>
          </cell>
          <cell r="F74">
            <v>76.872245788574205</v>
          </cell>
          <cell r="G74">
            <v>1260.9144419337699</v>
          </cell>
          <cell r="H74">
            <v>226</v>
          </cell>
          <cell r="I74">
            <v>254</v>
          </cell>
          <cell r="J74">
            <v>0</v>
          </cell>
        </row>
        <row r="75">
          <cell r="A75" t="str">
            <v>POWIAT GRAJEWSKI (WOJ. PODLASKIE)</v>
          </cell>
          <cell r="B75" t="str">
            <v>BSK - Pełny katalog przestępstw</v>
          </cell>
          <cell r="C75">
            <v>277</v>
          </cell>
          <cell r="D75">
            <v>213</v>
          </cell>
          <cell r="E75">
            <v>1</v>
          </cell>
          <cell r="F75">
            <v>76.618705749511705</v>
          </cell>
          <cell r="G75">
            <v>574.35514638798998</v>
          </cell>
          <cell r="H75">
            <v>105</v>
          </cell>
          <cell r="I75">
            <v>180</v>
          </cell>
          <cell r="J75">
            <v>2</v>
          </cell>
        </row>
        <row r="76">
          <cell r="A76" t="str">
            <v>POWIAT GRODZISKI (WOJ. MAZOWIECKIE)</v>
          </cell>
          <cell r="B76" t="str">
            <v>BSK - Pełny katalog przestępstw</v>
          </cell>
          <cell r="C76">
            <v>1235</v>
          </cell>
          <cell r="D76">
            <v>889</v>
          </cell>
          <cell r="E76">
            <v>7</v>
          </cell>
          <cell r="F76">
            <v>71.578102111816406</v>
          </cell>
          <cell r="G76">
            <v>1352.84645466595</v>
          </cell>
          <cell r="H76">
            <v>544</v>
          </cell>
          <cell r="I76">
            <v>710</v>
          </cell>
          <cell r="J76">
            <v>21</v>
          </cell>
        </row>
        <row r="77">
          <cell r="A77" t="str">
            <v>POWIAT GRODZISKI (WOJ. WIELKOPOLSKIE)</v>
          </cell>
          <cell r="B77" t="str">
            <v>BSK - Pełny katalog przestępstw</v>
          </cell>
          <cell r="C77">
            <v>603</v>
          </cell>
          <cell r="D77">
            <v>546</v>
          </cell>
          <cell r="E77">
            <v>2</v>
          </cell>
          <cell r="F77">
            <v>90.247932434082003</v>
          </cell>
          <cell r="G77">
            <v>1170.87378640777</v>
          </cell>
          <cell r="H77">
            <v>270</v>
          </cell>
          <cell r="I77">
            <v>216</v>
          </cell>
          <cell r="J77">
            <v>8</v>
          </cell>
        </row>
        <row r="78">
          <cell r="A78" t="str">
            <v>POWIAT GRÓJECKI (WOJ. MAZOWIECKIE)</v>
          </cell>
          <cell r="B78" t="str">
            <v>BSK - Pełny katalog przestępstw</v>
          </cell>
          <cell r="C78">
            <v>1544</v>
          </cell>
          <cell r="D78">
            <v>1095</v>
          </cell>
          <cell r="E78">
            <v>19</v>
          </cell>
          <cell r="F78">
            <v>70.057579040527301</v>
          </cell>
          <cell r="G78">
            <v>1566.7015048046201</v>
          </cell>
          <cell r="H78">
            <v>800</v>
          </cell>
          <cell r="I78">
            <v>907</v>
          </cell>
          <cell r="J78">
            <v>25</v>
          </cell>
        </row>
        <row r="79">
          <cell r="A79" t="str">
            <v>POWIAT GRUDZIĄDZ (WOJ. KUJAWSKO-POMORSKIE)</v>
          </cell>
          <cell r="B79" t="str">
            <v>BSK - Pełny katalog przestępstw</v>
          </cell>
          <cell r="C79">
            <v>1899</v>
          </cell>
          <cell r="D79">
            <v>1550</v>
          </cell>
          <cell r="E79">
            <v>12</v>
          </cell>
          <cell r="F79">
            <v>81.109367370605497</v>
          </cell>
          <cell r="G79">
            <v>1975.84043449761</v>
          </cell>
          <cell r="H79">
            <v>0</v>
          </cell>
          <cell r="I79">
            <v>524</v>
          </cell>
          <cell r="J79">
            <v>5</v>
          </cell>
        </row>
        <row r="80">
          <cell r="A80" t="str">
            <v>POWIAT GRUDZIĄDZKI (WOJ. KUJAWSKO-POMORSKIE)</v>
          </cell>
          <cell r="B80" t="str">
            <v>BSK - Pełny katalog przestępstw</v>
          </cell>
          <cell r="C80">
            <v>225</v>
          </cell>
          <cell r="D80">
            <v>162</v>
          </cell>
          <cell r="E80">
            <v>0</v>
          </cell>
          <cell r="F80">
            <v>72</v>
          </cell>
          <cell r="G80">
            <v>558.09108046433198</v>
          </cell>
          <cell r="H80">
            <v>189</v>
          </cell>
          <cell r="I80">
            <v>146</v>
          </cell>
          <cell r="J80">
            <v>1</v>
          </cell>
        </row>
        <row r="81">
          <cell r="A81" t="str">
            <v>POWIAT GRYFICKI (WOJ. ZACHODNIOPOMORSKIE)</v>
          </cell>
          <cell r="B81" t="str">
            <v>BSK - Pełny katalog przestępstw</v>
          </cell>
          <cell r="C81">
            <v>892</v>
          </cell>
          <cell r="D81">
            <v>611</v>
          </cell>
          <cell r="E81">
            <v>3</v>
          </cell>
          <cell r="F81">
            <v>68.268157958984403</v>
          </cell>
          <cell r="G81">
            <v>1457.8260087927199</v>
          </cell>
          <cell r="H81">
            <v>415</v>
          </cell>
          <cell r="I81">
            <v>460</v>
          </cell>
          <cell r="J81">
            <v>6</v>
          </cell>
        </row>
        <row r="82">
          <cell r="A82" t="str">
            <v>POWIAT GRYFIŃSKI (WOJ. ZACHODNIOPOMORSKIE)</v>
          </cell>
          <cell r="B82" t="str">
            <v>BSK - Pełny katalog przestępstw</v>
          </cell>
          <cell r="C82">
            <v>976</v>
          </cell>
          <cell r="D82">
            <v>804</v>
          </cell>
          <cell r="E82">
            <v>14</v>
          </cell>
          <cell r="F82">
            <v>81.212120056152301</v>
          </cell>
          <cell r="G82">
            <v>1171.6264720358199</v>
          </cell>
          <cell r="H82">
            <v>467</v>
          </cell>
          <cell r="I82">
            <v>628</v>
          </cell>
          <cell r="J82">
            <v>16</v>
          </cell>
        </row>
        <row r="83">
          <cell r="A83" t="str">
            <v>POWIAT HAJNOWSKI (WOJ. PODLASKIE)</v>
          </cell>
          <cell r="B83" t="str">
            <v>BSK - Pełny katalog przestępstw</v>
          </cell>
          <cell r="C83">
            <v>341</v>
          </cell>
          <cell r="D83">
            <v>242</v>
          </cell>
          <cell r="E83">
            <v>9</v>
          </cell>
          <cell r="F83">
            <v>69.142860412597699</v>
          </cell>
          <cell r="G83">
            <v>769.36961328459904</v>
          </cell>
          <cell r="H83">
            <v>164</v>
          </cell>
          <cell r="I83">
            <v>178</v>
          </cell>
          <cell r="J83">
            <v>0</v>
          </cell>
        </row>
        <row r="84">
          <cell r="A84" t="str">
            <v>POWIAT HRUBIESZOWSKI (WOJ. LUBELSKIE)</v>
          </cell>
          <cell r="B84" t="str">
            <v>BSK - Pełny katalog przestępstw</v>
          </cell>
          <cell r="C84">
            <v>787</v>
          </cell>
          <cell r="D84">
            <v>676</v>
          </cell>
          <cell r="E84">
            <v>1</v>
          </cell>
          <cell r="F84">
            <v>85.786804199218807</v>
          </cell>
          <cell r="G84">
            <v>1200.39047008938</v>
          </cell>
          <cell r="H84">
            <v>437</v>
          </cell>
          <cell r="I84">
            <v>531</v>
          </cell>
          <cell r="J84">
            <v>141</v>
          </cell>
        </row>
        <row r="85">
          <cell r="A85" t="str">
            <v>POWIAT IŁAWSKI (WOJ. WARMIŃSKO-MAZURSKIE)</v>
          </cell>
          <cell r="B85" t="str">
            <v>BSK - Pełny katalog przestępstw</v>
          </cell>
          <cell r="C85">
            <v>1101</v>
          </cell>
          <cell r="D85">
            <v>865</v>
          </cell>
          <cell r="E85">
            <v>15</v>
          </cell>
          <cell r="F85">
            <v>77.508956909179702</v>
          </cell>
          <cell r="G85">
            <v>1187.25400334286</v>
          </cell>
          <cell r="H85">
            <v>348</v>
          </cell>
          <cell r="I85">
            <v>644</v>
          </cell>
          <cell r="J85">
            <v>1</v>
          </cell>
        </row>
        <row r="86">
          <cell r="A86" t="str">
            <v>POWIAT INOWROCŁAWSKI (WOJ. KUJAWSKO-POMORSKIE)</v>
          </cell>
          <cell r="B86" t="str">
            <v>BSK - Pełny katalog przestępstw</v>
          </cell>
          <cell r="C86">
            <v>2441</v>
          </cell>
          <cell r="D86">
            <v>2009</v>
          </cell>
          <cell r="E86">
            <v>4</v>
          </cell>
          <cell r="F86">
            <v>82.167686462402301</v>
          </cell>
          <cell r="G86">
            <v>1505.33125304489</v>
          </cell>
          <cell r="H86">
            <v>344</v>
          </cell>
          <cell r="I86">
            <v>746</v>
          </cell>
          <cell r="J86">
            <v>5</v>
          </cell>
        </row>
        <row r="87">
          <cell r="A87" t="str">
            <v>POWIAT JANOWSKI (WOJ. LUBELSKIE)</v>
          </cell>
          <cell r="B87" t="str">
            <v>BSK - Pełny katalog przestępstw</v>
          </cell>
          <cell r="C87">
            <v>335</v>
          </cell>
          <cell r="D87">
            <v>288</v>
          </cell>
          <cell r="E87">
            <v>2</v>
          </cell>
          <cell r="F87">
            <v>85.459938049316406</v>
          </cell>
          <cell r="G87">
            <v>716.700183988704</v>
          </cell>
          <cell r="H87">
            <v>169</v>
          </cell>
          <cell r="I87">
            <v>245</v>
          </cell>
          <cell r="J87">
            <v>6</v>
          </cell>
        </row>
        <row r="88">
          <cell r="A88" t="str">
            <v>POWIAT JAROCIŃSKI (WOJ. WIELKOPOLSKIE)</v>
          </cell>
          <cell r="B88" t="str">
            <v>BSK - Pełny katalog przestępstw</v>
          </cell>
          <cell r="C88">
            <v>591</v>
          </cell>
          <cell r="D88">
            <v>505</v>
          </cell>
          <cell r="E88">
            <v>3</v>
          </cell>
          <cell r="F88">
            <v>85.016838073730497</v>
          </cell>
          <cell r="G88">
            <v>823.56711862989596</v>
          </cell>
          <cell r="H88">
            <v>220</v>
          </cell>
          <cell r="I88">
            <v>332</v>
          </cell>
          <cell r="J88">
            <v>5</v>
          </cell>
        </row>
        <row r="89">
          <cell r="A89" t="str">
            <v>POWIAT JAROSŁAWSKI (WOJ. PODKARPACKIE)</v>
          </cell>
          <cell r="B89" t="str">
            <v>BSK - Pełny katalog przestępstw</v>
          </cell>
          <cell r="C89">
            <v>886</v>
          </cell>
          <cell r="D89">
            <v>759</v>
          </cell>
          <cell r="E89">
            <v>4</v>
          </cell>
          <cell r="F89">
            <v>85.280899047851605</v>
          </cell>
          <cell r="G89">
            <v>729.97511822960405</v>
          </cell>
          <cell r="H89">
            <v>447</v>
          </cell>
          <cell r="I89">
            <v>552</v>
          </cell>
          <cell r="J89">
            <v>77</v>
          </cell>
        </row>
        <row r="90">
          <cell r="A90" t="str">
            <v>POWIAT JASIELSKI (WOJ. PODKARPACKIE)</v>
          </cell>
          <cell r="B90" t="str">
            <v>BSK - Pełny katalog przestępstw</v>
          </cell>
          <cell r="C90">
            <v>928</v>
          </cell>
          <cell r="D90">
            <v>757</v>
          </cell>
          <cell r="E90">
            <v>7</v>
          </cell>
          <cell r="F90">
            <v>80.962570190429702</v>
          </cell>
          <cell r="G90">
            <v>810.24682842499499</v>
          </cell>
          <cell r="H90">
            <v>265</v>
          </cell>
          <cell r="I90">
            <v>313</v>
          </cell>
          <cell r="J90">
            <v>0</v>
          </cell>
        </row>
        <row r="91">
          <cell r="A91" t="str">
            <v>POWIAT JASTRZĘBIE-ZDRÓJ (WOJ. ŚLĄSKIE)</v>
          </cell>
          <cell r="B91" t="str">
            <v>BSK - Pełny katalog przestępstw</v>
          </cell>
          <cell r="C91">
            <v>2211</v>
          </cell>
          <cell r="D91">
            <v>1891</v>
          </cell>
          <cell r="E91">
            <v>16</v>
          </cell>
          <cell r="F91">
            <v>84.912437438964801</v>
          </cell>
          <cell r="G91">
            <v>2454.2396963003298</v>
          </cell>
          <cell r="H91">
            <v>1</v>
          </cell>
          <cell r="I91">
            <v>754</v>
          </cell>
          <cell r="J91">
            <v>3</v>
          </cell>
        </row>
        <row r="92">
          <cell r="A92" t="str">
            <v>POWIAT JAWORSKI (WOJ. DOLNOŚLĄSKIE)</v>
          </cell>
          <cell r="B92" t="str">
            <v>BSK - Pełny katalog przestępstw</v>
          </cell>
          <cell r="C92">
            <v>661</v>
          </cell>
          <cell r="D92">
            <v>528</v>
          </cell>
          <cell r="E92">
            <v>5</v>
          </cell>
          <cell r="F92">
            <v>79.279281616210895</v>
          </cell>
          <cell r="G92">
            <v>1287.8965006624601</v>
          </cell>
          <cell r="H92">
            <v>224</v>
          </cell>
          <cell r="I92">
            <v>371</v>
          </cell>
          <cell r="J92">
            <v>2</v>
          </cell>
        </row>
        <row r="93">
          <cell r="A93" t="str">
            <v>POWIAT JAWORZNO (WOJ. ŚLĄSKIE)</v>
          </cell>
          <cell r="B93" t="str">
            <v>BSK - Pełny katalog przestępstw</v>
          </cell>
          <cell r="C93">
            <v>1346</v>
          </cell>
          <cell r="D93">
            <v>1067</v>
          </cell>
          <cell r="E93">
            <v>16</v>
          </cell>
          <cell r="F93">
            <v>78.340675354003906</v>
          </cell>
          <cell r="G93">
            <v>1453.28121963333</v>
          </cell>
          <cell r="H93">
            <v>0</v>
          </cell>
          <cell r="I93">
            <v>418</v>
          </cell>
          <cell r="J93">
            <v>4</v>
          </cell>
        </row>
        <row r="94">
          <cell r="A94" t="str">
            <v>POWIAT JELENIA GÓRA (WOJ. DOLNOŚLĄSKIE)</v>
          </cell>
          <cell r="B94" t="str">
            <v>BSK - Pełny katalog przestępstw</v>
          </cell>
          <cell r="C94">
            <v>2029</v>
          </cell>
          <cell r="D94">
            <v>1507</v>
          </cell>
          <cell r="E94">
            <v>81</v>
          </cell>
          <cell r="F94">
            <v>71.421798706054702</v>
          </cell>
          <cell r="G94">
            <v>2508.3756753081402</v>
          </cell>
          <cell r="H94">
            <v>0</v>
          </cell>
          <cell r="I94">
            <v>608</v>
          </cell>
          <cell r="J94">
            <v>10</v>
          </cell>
        </row>
        <row r="95">
          <cell r="A95" t="str">
            <v>POWIAT JELENIOGÓRSKI (WOJ. DOLNOŚLĄSKIE)</v>
          </cell>
          <cell r="B95" t="str">
            <v>BSK - Pełny katalog przestępstw</v>
          </cell>
          <cell r="C95">
            <v>1005</v>
          </cell>
          <cell r="D95">
            <v>638</v>
          </cell>
          <cell r="E95">
            <v>16</v>
          </cell>
          <cell r="F95">
            <v>62.487758636474602</v>
          </cell>
          <cell r="G95">
            <v>1559.8323762222601</v>
          </cell>
          <cell r="H95">
            <v>455</v>
          </cell>
          <cell r="I95">
            <v>395</v>
          </cell>
          <cell r="J95">
            <v>4</v>
          </cell>
        </row>
        <row r="96">
          <cell r="A96" t="str">
            <v>POWIAT JĘDRZEJOWSKI (WOJ. ŚWIĘTOKRZYSKIE)</v>
          </cell>
          <cell r="B96" t="str">
            <v>BSK - Pełny katalog przestępstw</v>
          </cell>
          <cell r="C96">
            <v>690</v>
          </cell>
          <cell r="D96">
            <v>565</v>
          </cell>
          <cell r="E96">
            <v>4</v>
          </cell>
          <cell r="F96">
            <v>81.412101745605497</v>
          </cell>
          <cell r="G96">
            <v>793.60515268273002</v>
          </cell>
          <cell r="H96">
            <v>350</v>
          </cell>
          <cell r="I96">
            <v>369</v>
          </cell>
          <cell r="J96">
            <v>3</v>
          </cell>
        </row>
        <row r="97">
          <cell r="A97" t="str">
            <v>POWIAT KALISKI (WOJ. WIELKOPOLSKIE)</v>
          </cell>
          <cell r="B97" t="str">
            <v>BSK - Pełny katalog przestępstw</v>
          </cell>
          <cell r="C97">
            <v>434</v>
          </cell>
          <cell r="D97">
            <v>401</v>
          </cell>
          <cell r="E97">
            <v>4</v>
          </cell>
          <cell r="F97">
            <v>91.552513122558594</v>
          </cell>
          <cell r="G97">
            <v>523.36448598130801</v>
          </cell>
          <cell r="H97">
            <v>373</v>
          </cell>
          <cell r="I97">
            <v>300</v>
          </cell>
          <cell r="J97">
            <v>7</v>
          </cell>
        </row>
        <row r="98">
          <cell r="A98" t="str">
            <v>POWIAT KALISZ (WOJ. WIELKOPOLSKIE)</v>
          </cell>
          <cell r="B98" t="str">
            <v>BSK - Pełny katalog przestępstw</v>
          </cell>
          <cell r="C98">
            <v>1397</v>
          </cell>
          <cell r="D98">
            <v>1058</v>
          </cell>
          <cell r="E98">
            <v>14</v>
          </cell>
          <cell r="F98">
            <v>74.982284545898395</v>
          </cell>
          <cell r="G98">
            <v>1361.93029490617</v>
          </cell>
          <cell r="H98">
            <v>0</v>
          </cell>
          <cell r="I98">
            <v>566</v>
          </cell>
          <cell r="J98">
            <v>11</v>
          </cell>
        </row>
        <row r="99">
          <cell r="A99" t="str">
            <v>POWIAT KAMIENNOGÓRSKI (WOJ. DOLNOŚLĄSKIE)</v>
          </cell>
          <cell r="B99" t="str">
            <v>BSK - Pełny katalog przestępstw</v>
          </cell>
          <cell r="C99">
            <v>671</v>
          </cell>
          <cell r="D99">
            <v>550</v>
          </cell>
          <cell r="E99">
            <v>0</v>
          </cell>
          <cell r="F99">
            <v>81.967216491699205</v>
          </cell>
          <cell r="G99">
            <v>1515.3568202348699</v>
          </cell>
          <cell r="H99">
            <v>144</v>
          </cell>
          <cell r="I99">
            <v>261</v>
          </cell>
          <cell r="J99">
            <v>3</v>
          </cell>
        </row>
        <row r="100">
          <cell r="A100" t="str">
            <v>POWIAT KAMIEŃSKI (WOJ. ZACHODNIOPOMORSKIE)</v>
          </cell>
          <cell r="B100" t="str">
            <v>BSK - Pełny katalog przestępstw</v>
          </cell>
          <cell r="C100">
            <v>557</v>
          </cell>
          <cell r="D100">
            <v>391</v>
          </cell>
          <cell r="E100">
            <v>3</v>
          </cell>
          <cell r="F100">
            <v>69.821426391601605</v>
          </cell>
          <cell r="G100">
            <v>1175.9241666138901</v>
          </cell>
          <cell r="H100">
            <v>210</v>
          </cell>
          <cell r="I100">
            <v>290</v>
          </cell>
          <cell r="J100">
            <v>1</v>
          </cell>
        </row>
        <row r="101">
          <cell r="A101" t="str">
            <v>POWIAT KARTUSKI (WOJ. POMORSKIE)</v>
          </cell>
          <cell r="B101" t="str">
            <v>BSK - Pełny katalog przestępstw</v>
          </cell>
          <cell r="C101">
            <v>1429</v>
          </cell>
          <cell r="D101">
            <v>1014</v>
          </cell>
          <cell r="E101">
            <v>8</v>
          </cell>
          <cell r="F101">
            <v>70.563674926757798</v>
          </cell>
          <cell r="G101">
            <v>1099.2645927567</v>
          </cell>
          <cell r="H101">
            <v>911</v>
          </cell>
          <cell r="I101">
            <v>652</v>
          </cell>
          <cell r="J101">
            <v>25</v>
          </cell>
        </row>
        <row r="102">
          <cell r="A102" t="str">
            <v>POWIAT KATOWICE (WOJ. ŚLĄSKIE)</v>
          </cell>
          <cell r="B102" t="str">
            <v>BSK - Pełny katalog przestępstw</v>
          </cell>
          <cell r="C102">
            <v>9894</v>
          </cell>
          <cell r="D102">
            <v>7291</v>
          </cell>
          <cell r="E102">
            <v>159</v>
          </cell>
          <cell r="F102">
            <v>72.525611877441406</v>
          </cell>
          <cell r="G102">
            <v>3308.8973017805301</v>
          </cell>
          <cell r="H102">
            <v>0</v>
          </cell>
          <cell r="I102">
            <v>2631</v>
          </cell>
          <cell r="J102">
            <v>31</v>
          </cell>
        </row>
        <row r="103">
          <cell r="A103" t="str">
            <v>POWIAT KAZIMIERSKI (WOJ. ŚWIĘTOKRZYSKIE)</v>
          </cell>
          <cell r="B103" t="str">
            <v>BSK - Pełny katalog przestępstw</v>
          </cell>
          <cell r="C103">
            <v>198</v>
          </cell>
          <cell r="D103">
            <v>187</v>
          </cell>
          <cell r="E103">
            <v>1</v>
          </cell>
          <cell r="F103">
            <v>93.9698486328125</v>
          </cell>
          <cell r="G103">
            <v>576.88945865625499</v>
          </cell>
          <cell r="H103">
            <v>120</v>
          </cell>
          <cell r="I103">
            <v>116</v>
          </cell>
          <cell r="J103">
            <v>0</v>
          </cell>
        </row>
        <row r="104">
          <cell r="A104" t="str">
            <v>POWIAT KĘDZIERZYŃSKO-KOZIELSKI (WOJ. OPOLSKIE)</v>
          </cell>
          <cell r="B104" t="str">
            <v>BSK - Pełny katalog przestępstw</v>
          </cell>
          <cell r="C104">
            <v>953</v>
          </cell>
          <cell r="D104">
            <v>695</v>
          </cell>
          <cell r="E104">
            <v>10</v>
          </cell>
          <cell r="F104">
            <v>72.170303344726605</v>
          </cell>
          <cell r="G104">
            <v>993.86784582012297</v>
          </cell>
          <cell r="H104">
            <v>221</v>
          </cell>
          <cell r="I104">
            <v>424</v>
          </cell>
          <cell r="J104">
            <v>8</v>
          </cell>
        </row>
        <row r="105">
          <cell r="A105" t="str">
            <v>POWIAT KĘPIŃSKI (WOJ. WIELKOPOLSKIE)</v>
          </cell>
          <cell r="B105" t="str">
            <v>BSK - Pełny katalog przestępstw</v>
          </cell>
          <cell r="C105">
            <v>748</v>
          </cell>
          <cell r="D105">
            <v>680</v>
          </cell>
          <cell r="E105">
            <v>1</v>
          </cell>
          <cell r="F105">
            <v>90.7877197265625</v>
          </cell>
          <cell r="G105">
            <v>1325.9590158122401</v>
          </cell>
          <cell r="H105">
            <v>373</v>
          </cell>
          <cell r="I105">
            <v>337</v>
          </cell>
          <cell r="J105">
            <v>22</v>
          </cell>
        </row>
        <row r="106">
          <cell r="A106" t="str">
            <v>POWIAT KĘTRZYŃSKI (WOJ. WARMIŃSKO-MAZURSKIE)</v>
          </cell>
          <cell r="B106" t="str">
            <v>BSK - Pełny katalog przestępstw</v>
          </cell>
          <cell r="C106">
            <v>534</v>
          </cell>
          <cell r="D106">
            <v>409</v>
          </cell>
          <cell r="E106">
            <v>5</v>
          </cell>
          <cell r="F106">
            <v>75.881263732910199</v>
          </cell>
          <cell r="G106">
            <v>831.81457077433504</v>
          </cell>
          <cell r="H106">
            <v>187</v>
          </cell>
          <cell r="I106">
            <v>303</v>
          </cell>
          <cell r="J106">
            <v>0</v>
          </cell>
        </row>
        <row r="107">
          <cell r="A107" t="str">
            <v>POWIAT KIELCE (WOJ. ŚWIĘTOKRZYSKIE)</v>
          </cell>
          <cell r="B107" t="str">
            <v>BSK - Pełny katalog przestępstw</v>
          </cell>
          <cell r="C107">
            <v>3841</v>
          </cell>
          <cell r="D107">
            <v>2792</v>
          </cell>
          <cell r="E107">
            <v>20</v>
          </cell>
          <cell r="F107">
            <v>72.312873840332003</v>
          </cell>
          <cell r="G107">
            <v>1942.6068661366301</v>
          </cell>
          <cell r="H107">
            <v>1</v>
          </cell>
          <cell r="I107">
            <v>1240</v>
          </cell>
          <cell r="J107">
            <v>15</v>
          </cell>
        </row>
        <row r="108">
          <cell r="A108" t="str">
            <v>POWIAT KIELECKI (WOJ. ŚWIĘTOKRZYSKIE)</v>
          </cell>
          <cell r="B108" t="str">
            <v>BSK - Pełny katalog przestępstw</v>
          </cell>
          <cell r="C108">
            <v>1808</v>
          </cell>
          <cell r="D108">
            <v>1525</v>
          </cell>
          <cell r="E108">
            <v>6</v>
          </cell>
          <cell r="F108">
            <v>84.068359375</v>
          </cell>
          <cell r="G108">
            <v>865.90867728618105</v>
          </cell>
          <cell r="H108">
            <v>1636</v>
          </cell>
          <cell r="I108">
            <v>781</v>
          </cell>
          <cell r="J108">
            <v>6</v>
          </cell>
        </row>
        <row r="109">
          <cell r="A109" t="str">
            <v>POWIAT KLUCZBORSKI (WOJ. OPOLSKIE)</v>
          </cell>
          <cell r="B109" t="str">
            <v>BSK - Pełny katalog przestępstw</v>
          </cell>
          <cell r="C109">
            <v>2539</v>
          </cell>
          <cell r="D109">
            <v>2421</v>
          </cell>
          <cell r="E109">
            <v>6</v>
          </cell>
          <cell r="F109">
            <v>95.127700805664105</v>
          </cell>
          <cell r="G109">
            <v>3817.8728779152798</v>
          </cell>
          <cell r="H109">
            <v>176</v>
          </cell>
          <cell r="I109">
            <v>356</v>
          </cell>
          <cell r="J109">
            <v>6</v>
          </cell>
        </row>
        <row r="110">
          <cell r="A110" t="str">
            <v>POWIAT KŁOBUCKI (WOJ. ŚLĄSKIE)</v>
          </cell>
          <cell r="B110" t="str">
            <v>BSK - Pełny katalog przestępstw</v>
          </cell>
          <cell r="C110">
            <v>782</v>
          </cell>
          <cell r="D110">
            <v>696</v>
          </cell>
          <cell r="E110">
            <v>2</v>
          </cell>
          <cell r="F110">
            <v>88.7755126953125</v>
          </cell>
          <cell r="G110">
            <v>918.51956258735902</v>
          </cell>
          <cell r="H110">
            <v>581</v>
          </cell>
          <cell r="I110">
            <v>389</v>
          </cell>
          <cell r="J110">
            <v>5</v>
          </cell>
        </row>
        <row r="111">
          <cell r="A111" t="str">
            <v>POWIAT KŁODZKI (WOJ. DOLNOŚLĄSKIE)</v>
          </cell>
          <cell r="B111" t="str">
            <v>BSK - Pełny katalog przestępstw</v>
          </cell>
          <cell r="C111">
            <v>2142</v>
          </cell>
          <cell r="D111">
            <v>1601</v>
          </cell>
          <cell r="E111">
            <v>12</v>
          </cell>
          <cell r="F111">
            <v>74.326835632324205</v>
          </cell>
          <cell r="G111">
            <v>1323.3985765124601</v>
          </cell>
          <cell r="H111">
            <v>441</v>
          </cell>
          <cell r="I111">
            <v>956</v>
          </cell>
          <cell r="J111">
            <v>8</v>
          </cell>
        </row>
        <row r="112">
          <cell r="A112" t="str">
            <v>POWIAT KOLBUSZOWSKI (WOJ. PODKARPACKIE)</v>
          </cell>
          <cell r="B112" t="str">
            <v>BSK - Pełny katalog przestępstw</v>
          </cell>
          <cell r="C112">
            <v>280</v>
          </cell>
          <cell r="D112">
            <v>225</v>
          </cell>
          <cell r="E112">
            <v>2</v>
          </cell>
          <cell r="F112">
            <v>79.7872314453125</v>
          </cell>
          <cell r="G112">
            <v>448.63167339614199</v>
          </cell>
          <cell r="H112">
            <v>204</v>
          </cell>
          <cell r="I112">
            <v>180</v>
          </cell>
          <cell r="J112">
            <v>0</v>
          </cell>
        </row>
        <row r="113">
          <cell r="A113" t="str">
            <v>POWIAT KOLNEŃSKI (WOJ. PODLASKIE)</v>
          </cell>
          <cell r="B113" t="str">
            <v>BSK - Pełny katalog przestępstw</v>
          </cell>
          <cell r="C113">
            <v>278</v>
          </cell>
          <cell r="D113">
            <v>242</v>
          </cell>
          <cell r="E113">
            <v>4</v>
          </cell>
          <cell r="F113">
            <v>85.815605163574205</v>
          </cell>
          <cell r="G113">
            <v>711.57980956281403</v>
          </cell>
          <cell r="H113">
            <v>137</v>
          </cell>
          <cell r="I113">
            <v>166</v>
          </cell>
          <cell r="J113">
            <v>2</v>
          </cell>
        </row>
        <row r="114">
          <cell r="A114" t="str">
            <v>POWIAT KOLSKI (WOJ. WIELKOPOLSKIE)</v>
          </cell>
          <cell r="B114" t="str">
            <v>BSK - Pełny katalog przestępstw</v>
          </cell>
          <cell r="C114">
            <v>724</v>
          </cell>
          <cell r="D114">
            <v>632</v>
          </cell>
          <cell r="E114">
            <v>0</v>
          </cell>
          <cell r="F114">
            <v>87.292816162109403</v>
          </cell>
          <cell r="G114">
            <v>820.69418939445495</v>
          </cell>
          <cell r="H114">
            <v>300</v>
          </cell>
          <cell r="I114">
            <v>467</v>
          </cell>
          <cell r="J114">
            <v>0</v>
          </cell>
        </row>
        <row r="115">
          <cell r="A115" t="str">
            <v>POWIAT KOŁOBRZESKI (WOJ. ZACHODNIOPOMORSKIE)</v>
          </cell>
          <cell r="B115" t="str">
            <v>BSK - Pełny katalog przestępstw</v>
          </cell>
          <cell r="C115">
            <v>1083</v>
          </cell>
          <cell r="D115">
            <v>771</v>
          </cell>
          <cell r="E115">
            <v>8</v>
          </cell>
          <cell r="F115">
            <v>70.669113159179702</v>
          </cell>
          <cell r="G115">
            <v>1361.9386561702199</v>
          </cell>
          <cell r="H115">
            <v>225</v>
          </cell>
          <cell r="I115">
            <v>583</v>
          </cell>
          <cell r="J115">
            <v>45</v>
          </cell>
        </row>
        <row r="116">
          <cell r="A116" t="str">
            <v>POWIAT KONECKI (WOJ. ŚWIĘTOKRZYSKIE)</v>
          </cell>
          <cell r="B116" t="str">
            <v>BSK - Pełny katalog przestępstw</v>
          </cell>
          <cell r="C116">
            <v>668</v>
          </cell>
          <cell r="D116">
            <v>526</v>
          </cell>
          <cell r="E116">
            <v>4</v>
          </cell>
          <cell r="F116">
            <v>78.273811340332003</v>
          </cell>
          <cell r="G116">
            <v>813.72119085903603</v>
          </cell>
          <cell r="H116">
            <v>377</v>
          </cell>
          <cell r="I116">
            <v>382</v>
          </cell>
          <cell r="J116">
            <v>3</v>
          </cell>
        </row>
        <row r="117">
          <cell r="A117" t="str">
            <v>POWIAT KONIN (WOJ. WIELKOPOLSKIE)</v>
          </cell>
          <cell r="B117" t="str">
            <v>BSK - Pełny katalog przestępstw</v>
          </cell>
          <cell r="C117">
            <v>1145</v>
          </cell>
          <cell r="D117">
            <v>851</v>
          </cell>
          <cell r="E117">
            <v>3</v>
          </cell>
          <cell r="F117">
            <v>74.128921508789105</v>
          </cell>
          <cell r="G117">
            <v>1514.4100413982801</v>
          </cell>
          <cell r="H117">
            <v>22</v>
          </cell>
          <cell r="I117">
            <v>585</v>
          </cell>
          <cell r="J117">
            <v>0</v>
          </cell>
        </row>
        <row r="118">
          <cell r="A118" t="str">
            <v>POWIAT KONIŃSKI (WOJ. WIELKOPOLSKIE)</v>
          </cell>
          <cell r="B118" t="str">
            <v>BSK - Pełny katalog przestępstw</v>
          </cell>
          <cell r="C118">
            <v>960</v>
          </cell>
          <cell r="D118">
            <v>821</v>
          </cell>
          <cell r="E118">
            <v>3</v>
          </cell>
          <cell r="F118">
            <v>85.254409790039105</v>
          </cell>
          <cell r="G118">
            <v>742.28717234980297</v>
          </cell>
          <cell r="H118">
            <v>695</v>
          </cell>
          <cell r="I118">
            <v>622</v>
          </cell>
          <cell r="J118">
            <v>12</v>
          </cell>
        </row>
        <row r="119">
          <cell r="A119" t="str">
            <v>POWIAT KOSZALIN (WOJ. ZACHODNIOPOMORSKIE)</v>
          </cell>
          <cell r="B119" t="str">
            <v>BSK - Pełny katalog przestępstw</v>
          </cell>
          <cell r="C119">
            <v>2566</v>
          </cell>
          <cell r="D119">
            <v>2107</v>
          </cell>
          <cell r="E119">
            <v>35</v>
          </cell>
          <cell r="F119">
            <v>81.007301330566406</v>
          </cell>
          <cell r="G119">
            <v>2376.3439864420602</v>
          </cell>
          <cell r="H119">
            <v>1</v>
          </cell>
          <cell r="I119">
            <v>779</v>
          </cell>
          <cell r="J119">
            <v>13</v>
          </cell>
        </row>
        <row r="120">
          <cell r="A120" t="str">
            <v>POWIAT KOSZALIŃSKI (WOJ. ZACHODNIOPOMORSKIE)</v>
          </cell>
          <cell r="B120" t="str">
            <v>BSK - Pełny katalog przestępstw</v>
          </cell>
          <cell r="C120">
            <v>792</v>
          </cell>
          <cell r="D120">
            <v>571</v>
          </cell>
          <cell r="E120">
            <v>5</v>
          </cell>
          <cell r="F120">
            <v>71.643661499023395</v>
          </cell>
          <cell r="G120">
            <v>1203.48280630309</v>
          </cell>
          <cell r="H120">
            <v>470</v>
          </cell>
          <cell r="I120">
            <v>309</v>
          </cell>
          <cell r="J120">
            <v>6</v>
          </cell>
        </row>
        <row r="121">
          <cell r="A121" t="str">
            <v>POWIAT KOŚCIAŃSKI (WOJ. WIELKOPOLSKIE)</v>
          </cell>
          <cell r="B121" t="str">
            <v>BSK - Pełny katalog przestępstw</v>
          </cell>
          <cell r="C121">
            <v>656</v>
          </cell>
          <cell r="D121">
            <v>598</v>
          </cell>
          <cell r="E121">
            <v>1</v>
          </cell>
          <cell r="F121">
            <v>91.019790649414105</v>
          </cell>
          <cell r="G121">
            <v>829.89651595273597</v>
          </cell>
          <cell r="H121">
            <v>250</v>
          </cell>
          <cell r="I121">
            <v>401</v>
          </cell>
          <cell r="J121">
            <v>3</v>
          </cell>
        </row>
        <row r="122">
          <cell r="A122" t="str">
            <v>POWIAT KOŚCIERSKI (WOJ. POMORSKIE)</v>
          </cell>
          <cell r="B122" t="str">
            <v>BSK - Pełny katalog przestępstw</v>
          </cell>
          <cell r="C122">
            <v>727</v>
          </cell>
          <cell r="D122">
            <v>529</v>
          </cell>
          <cell r="E122">
            <v>2</v>
          </cell>
          <cell r="F122">
            <v>72.565155029296903</v>
          </cell>
          <cell r="G122">
            <v>1013.40990827734</v>
          </cell>
          <cell r="H122">
            <v>329</v>
          </cell>
          <cell r="I122">
            <v>333</v>
          </cell>
          <cell r="J122">
            <v>3</v>
          </cell>
        </row>
        <row r="123">
          <cell r="A123" t="str">
            <v>POWIAT KOZIENICKI (WOJ. MAZOWIECKIE)</v>
          </cell>
          <cell r="B123" t="str">
            <v>BSK - Pełny katalog przestępstw</v>
          </cell>
          <cell r="C123">
            <v>734</v>
          </cell>
          <cell r="D123">
            <v>530</v>
          </cell>
          <cell r="E123">
            <v>1</v>
          </cell>
          <cell r="F123">
            <v>72.108840942382798</v>
          </cell>
          <cell r="G123">
            <v>1200.75906294987</v>
          </cell>
          <cell r="H123">
            <v>430</v>
          </cell>
          <cell r="I123">
            <v>418</v>
          </cell>
          <cell r="J123">
            <v>1</v>
          </cell>
        </row>
        <row r="124">
          <cell r="A124" t="str">
            <v>POWIAT KRAKOWSKI (WOJ. MAŁOPOLSKIE)</v>
          </cell>
          <cell r="B124" t="str">
            <v>BSK - Pełny katalog przestępstw</v>
          </cell>
          <cell r="C124">
            <v>2850</v>
          </cell>
          <cell r="D124">
            <v>2204</v>
          </cell>
          <cell r="E124">
            <v>12</v>
          </cell>
          <cell r="F124">
            <v>77.009086608886705</v>
          </cell>
          <cell r="G124">
            <v>1049.6116436918301</v>
          </cell>
          <cell r="H124">
            <v>2346</v>
          </cell>
          <cell r="I124">
            <v>1010</v>
          </cell>
          <cell r="J124">
            <v>18</v>
          </cell>
        </row>
        <row r="125">
          <cell r="A125" t="str">
            <v>POWIAT KRAKÓW (WOJ. MAŁOPOLSKIE)</v>
          </cell>
          <cell r="B125" t="str">
            <v>BSK - Pełny katalog przestępstw</v>
          </cell>
          <cell r="C125">
            <v>25664</v>
          </cell>
          <cell r="D125">
            <v>19526</v>
          </cell>
          <cell r="E125">
            <v>163</v>
          </cell>
          <cell r="F125">
            <v>75.603050231933594</v>
          </cell>
          <cell r="G125">
            <v>3366.00004197008</v>
          </cell>
          <cell r="H125">
            <v>0</v>
          </cell>
          <cell r="I125">
            <v>4882</v>
          </cell>
          <cell r="J125">
            <v>154</v>
          </cell>
        </row>
        <row r="126">
          <cell r="A126" t="str">
            <v>POWIAT KRAPKOWICKI (WOJ. OPOLSKIE)</v>
          </cell>
          <cell r="B126" t="str">
            <v>BSK - Pełny katalog przestępstw</v>
          </cell>
          <cell r="C126">
            <v>728</v>
          </cell>
          <cell r="D126">
            <v>573</v>
          </cell>
          <cell r="E126">
            <v>5</v>
          </cell>
          <cell r="F126">
            <v>78.171897888183594</v>
          </cell>
          <cell r="G126">
            <v>1129.3300032576799</v>
          </cell>
          <cell r="H126">
            <v>172</v>
          </cell>
          <cell r="I126">
            <v>317</v>
          </cell>
          <cell r="J126">
            <v>5</v>
          </cell>
        </row>
        <row r="127">
          <cell r="A127" t="str">
            <v>POWIAT KRASNOSTAWSKI (WOJ. LUBELSKIE)</v>
          </cell>
          <cell r="B127" t="str">
            <v>BSK - Pełny katalog przestępstw</v>
          </cell>
          <cell r="C127">
            <v>615</v>
          </cell>
          <cell r="D127">
            <v>510</v>
          </cell>
          <cell r="E127">
            <v>3</v>
          </cell>
          <cell r="F127">
            <v>82.524269104003906</v>
          </cell>
          <cell r="G127">
            <v>944.091369623285</v>
          </cell>
          <cell r="H127">
            <v>382</v>
          </cell>
          <cell r="I127">
            <v>404</v>
          </cell>
          <cell r="J127">
            <v>7</v>
          </cell>
        </row>
        <row r="128">
          <cell r="A128" t="str">
            <v>POWIAT KRAŚNICKI (WOJ. LUBELSKIE)</v>
          </cell>
          <cell r="B128" t="str">
            <v>BSK - Pełny katalog przestępstw</v>
          </cell>
          <cell r="C128">
            <v>774</v>
          </cell>
          <cell r="D128">
            <v>667</v>
          </cell>
          <cell r="E128">
            <v>3</v>
          </cell>
          <cell r="F128">
            <v>85.842987060546903</v>
          </cell>
          <cell r="G128">
            <v>795.93599605117004</v>
          </cell>
          <cell r="H128">
            <v>401</v>
          </cell>
          <cell r="I128">
            <v>526</v>
          </cell>
          <cell r="J128">
            <v>2</v>
          </cell>
        </row>
        <row r="129">
          <cell r="A129" t="str">
            <v>POWIAT KROSNO (WOJ. PODKARPACKIE)</v>
          </cell>
          <cell r="B129" t="str">
            <v>BSK - Pełny katalog przestępstw</v>
          </cell>
          <cell r="C129">
            <v>6815</v>
          </cell>
          <cell r="D129">
            <v>6642</v>
          </cell>
          <cell r="E129">
            <v>6</v>
          </cell>
          <cell r="F129">
            <v>97.375747680664105</v>
          </cell>
          <cell r="G129">
            <v>14594.7103544277</v>
          </cell>
          <cell r="H129">
            <v>5</v>
          </cell>
          <cell r="I129">
            <v>237</v>
          </cell>
          <cell r="J129">
            <v>1</v>
          </cell>
        </row>
        <row r="130">
          <cell r="A130" t="str">
            <v>POWIAT KROŚNIEŃSKI (WOJ. LUBUSKIE)</v>
          </cell>
          <cell r="B130" t="str">
            <v>BSK - Pełny katalog przestępstw</v>
          </cell>
          <cell r="C130">
            <v>727</v>
          </cell>
          <cell r="D130">
            <v>581</v>
          </cell>
          <cell r="E130">
            <v>4</v>
          </cell>
          <cell r="F130">
            <v>79.480163574218807</v>
          </cell>
          <cell r="G130">
            <v>1301.58445976188</v>
          </cell>
          <cell r="H130">
            <v>253</v>
          </cell>
          <cell r="I130">
            <v>417</v>
          </cell>
          <cell r="J130">
            <v>4</v>
          </cell>
        </row>
        <row r="131">
          <cell r="A131" t="str">
            <v>POWIAT KROŚNIEŃSKI (WOJ. PODKARPACKIE)</v>
          </cell>
          <cell r="B131" t="str">
            <v>BSK - Pełny katalog przestępstw</v>
          </cell>
          <cell r="C131">
            <v>970</v>
          </cell>
          <cell r="D131">
            <v>854</v>
          </cell>
          <cell r="E131">
            <v>9</v>
          </cell>
          <cell r="F131">
            <v>87.231872558593807</v>
          </cell>
          <cell r="G131">
            <v>865.44552600351506</v>
          </cell>
          <cell r="H131">
            <v>883</v>
          </cell>
          <cell r="I131">
            <v>311</v>
          </cell>
          <cell r="J131">
            <v>2</v>
          </cell>
        </row>
        <row r="132">
          <cell r="A132" t="str">
            <v>POWIAT KROTOSZYŃSKI (WOJ. WIELKOPOLSKIE)</v>
          </cell>
          <cell r="B132" t="str">
            <v>BSK - Pełny katalog przestępstw</v>
          </cell>
          <cell r="C132">
            <v>816</v>
          </cell>
          <cell r="D132">
            <v>750</v>
          </cell>
          <cell r="E132">
            <v>2</v>
          </cell>
          <cell r="F132">
            <v>91.687042236328097</v>
          </cell>
          <cell r="G132">
            <v>1051.3025329176201</v>
          </cell>
          <cell r="H132">
            <v>369</v>
          </cell>
          <cell r="I132">
            <v>375</v>
          </cell>
          <cell r="J132">
            <v>5</v>
          </cell>
        </row>
        <row r="133">
          <cell r="A133" t="str">
            <v>POWIAT KUTNOWSKI (WOJ. ŁÓDZKIE)</v>
          </cell>
          <cell r="B133" t="str">
            <v>BSK - Pełny katalog przestępstw</v>
          </cell>
          <cell r="C133">
            <v>1574</v>
          </cell>
          <cell r="D133">
            <v>1228</v>
          </cell>
          <cell r="E133">
            <v>14</v>
          </cell>
          <cell r="F133">
            <v>77.329971313476605</v>
          </cell>
          <cell r="G133">
            <v>1592.7143941310401</v>
          </cell>
          <cell r="H133">
            <v>666</v>
          </cell>
          <cell r="I133">
            <v>619</v>
          </cell>
          <cell r="J133">
            <v>4</v>
          </cell>
        </row>
        <row r="134">
          <cell r="A134" t="str">
            <v>POWIAT KWIDZYŃSKI (WOJ. POMORSKIE)</v>
          </cell>
          <cell r="B134" t="str">
            <v>BSK - Pełny katalog przestępstw</v>
          </cell>
          <cell r="C134">
            <v>977</v>
          </cell>
          <cell r="D134">
            <v>781</v>
          </cell>
          <cell r="E134">
            <v>9</v>
          </cell>
          <cell r="F134">
            <v>79.208923339843807</v>
          </cell>
          <cell r="G134">
            <v>1170.66273649904</v>
          </cell>
          <cell r="H134">
            <v>200</v>
          </cell>
          <cell r="I134">
            <v>371</v>
          </cell>
          <cell r="J134">
            <v>3</v>
          </cell>
        </row>
        <row r="135">
          <cell r="A135" t="str">
            <v>POWIAT LEGIONOWSKI (WOJ. MAZOWIECKIE)</v>
          </cell>
          <cell r="B135" t="str">
            <v>BSK - Pełny katalog przestępstw</v>
          </cell>
          <cell r="C135">
            <v>1812</v>
          </cell>
          <cell r="D135">
            <v>1171</v>
          </cell>
          <cell r="E135">
            <v>28</v>
          </cell>
          <cell r="F135">
            <v>63.641304016113303</v>
          </cell>
          <cell r="G135">
            <v>1591.6796964213599</v>
          </cell>
          <cell r="H135">
            <v>972</v>
          </cell>
          <cell r="I135">
            <v>826</v>
          </cell>
          <cell r="J135">
            <v>36</v>
          </cell>
        </row>
        <row r="136">
          <cell r="A136" t="str">
            <v>POWIAT LEGNICA (WOJ. DOLNOŚLĄSKIE)</v>
          </cell>
          <cell r="B136" t="str">
            <v>BSK - Pełny katalog przestępstw</v>
          </cell>
          <cell r="C136">
            <v>4009</v>
          </cell>
          <cell r="D136">
            <v>3125</v>
          </cell>
          <cell r="E136">
            <v>35</v>
          </cell>
          <cell r="F136">
            <v>77.274978637695298</v>
          </cell>
          <cell r="G136">
            <v>3978.40605741845</v>
          </cell>
          <cell r="H136">
            <v>13</v>
          </cell>
          <cell r="I136">
            <v>959</v>
          </cell>
          <cell r="J136">
            <v>9</v>
          </cell>
        </row>
        <row r="137">
          <cell r="A137" t="str">
            <v>POWIAT LEGNICKI (WOJ. DOLNOŚLĄSKIE)</v>
          </cell>
          <cell r="B137" t="str">
            <v>BSK - Pełny katalog przestępstw</v>
          </cell>
          <cell r="C137">
            <v>861</v>
          </cell>
          <cell r="D137">
            <v>585</v>
          </cell>
          <cell r="E137">
            <v>14</v>
          </cell>
          <cell r="F137">
            <v>66.857139587402301</v>
          </cell>
          <cell r="G137">
            <v>1562.18815204572</v>
          </cell>
          <cell r="H137">
            <v>520</v>
          </cell>
          <cell r="I137">
            <v>413</v>
          </cell>
          <cell r="J137">
            <v>4</v>
          </cell>
        </row>
        <row r="138">
          <cell r="A138" t="str">
            <v>POWIAT LESKI (WOJ. PODKARPACKIE)</v>
          </cell>
          <cell r="B138" t="str">
            <v>BSK - Pełny katalog przestępstw</v>
          </cell>
          <cell r="C138">
            <v>259</v>
          </cell>
          <cell r="D138">
            <v>228</v>
          </cell>
          <cell r="E138">
            <v>3</v>
          </cell>
          <cell r="F138">
            <v>87.022903442382798</v>
          </cell>
          <cell r="G138">
            <v>969.89215098861598</v>
          </cell>
          <cell r="H138">
            <v>135</v>
          </cell>
          <cell r="I138">
            <v>158</v>
          </cell>
          <cell r="J138">
            <v>0</v>
          </cell>
        </row>
        <row r="139">
          <cell r="A139" t="str">
            <v>POWIAT LESZCZYŃSKI (WOJ. WIELKOPOLSKIE)</v>
          </cell>
          <cell r="B139" t="str">
            <v>BSK - Pełny katalog przestępstw</v>
          </cell>
          <cell r="C139">
            <v>399</v>
          </cell>
          <cell r="D139">
            <v>343</v>
          </cell>
          <cell r="E139">
            <v>1</v>
          </cell>
          <cell r="F139">
            <v>85.75</v>
          </cell>
          <cell r="G139">
            <v>725.37541359124498</v>
          </cell>
          <cell r="H139">
            <v>362</v>
          </cell>
          <cell r="I139">
            <v>249</v>
          </cell>
          <cell r="J139">
            <v>1</v>
          </cell>
        </row>
        <row r="140">
          <cell r="A140" t="str">
            <v>POWIAT LESZNO (WOJ. WIELKOPOLSKIE)</v>
          </cell>
          <cell r="B140" t="str">
            <v>BSK - Pełny katalog przestępstw</v>
          </cell>
          <cell r="C140">
            <v>976</v>
          </cell>
          <cell r="D140">
            <v>829</v>
          </cell>
          <cell r="E140">
            <v>4</v>
          </cell>
          <cell r="F140">
            <v>84.591835021972699</v>
          </cell>
          <cell r="G140">
            <v>1513.9293913259301</v>
          </cell>
          <cell r="H140">
            <v>0</v>
          </cell>
          <cell r="I140">
            <v>377</v>
          </cell>
          <cell r="J140">
            <v>8</v>
          </cell>
        </row>
        <row r="141">
          <cell r="A141" t="str">
            <v>POWIAT LEŻAJSKI (WOJ. PODKARPACKIE)</v>
          </cell>
          <cell r="B141" t="str">
            <v>BSK - Pełny katalog przestępstw</v>
          </cell>
          <cell r="C141">
            <v>520</v>
          </cell>
          <cell r="D141">
            <v>427</v>
          </cell>
          <cell r="E141">
            <v>3</v>
          </cell>
          <cell r="F141">
            <v>81.644355773925795</v>
          </cell>
          <cell r="G141">
            <v>747.25527389779802</v>
          </cell>
          <cell r="H141">
            <v>246</v>
          </cell>
          <cell r="I141">
            <v>274</v>
          </cell>
          <cell r="J141">
            <v>3</v>
          </cell>
        </row>
        <row r="142">
          <cell r="A142" t="str">
            <v>POWIAT LĘBORSKI (WOJ. POMORSKIE)</v>
          </cell>
          <cell r="B142" t="str">
            <v>BSK - Pełny katalog przestępstw</v>
          </cell>
          <cell r="C142">
            <v>1006</v>
          </cell>
          <cell r="D142">
            <v>679</v>
          </cell>
          <cell r="E142">
            <v>5</v>
          </cell>
          <cell r="F142">
            <v>67.161224365234403</v>
          </cell>
          <cell r="G142">
            <v>1520.4872814110599</v>
          </cell>
          <cell r="H142">
            <v>193</v>
          </cell>
          <cell r="I142">
            <v>459</v>
          </cell>
          <cell r="J142">
            <v>3</v>
          </cell>
        </row>
        <row r="143">
          <cell r="A143" t="str">
            <v>POWIAT LIDZBARSKI (WOJ. WARMIŃSKO-MAZURSKIE)</v>
          </cell>
          <cell r="B143" t="str">
            <v>BSK - Pełny katalog przestępstw</v>
          </cell>
          <cell r="C143">
            <v>366</v>
          </cell>
          <cell r="D143">
            <v>269</v>
          </cell>
          <cell r="E143">
            <v>6</v>
          </cell>
          <cell r="F143">
            <v>72.311828613281193</v>
          </cell>
          <cell r="G143">
            <v>867.894998932916</v>
          </cell>
          <cell r="H143">
            <v>120</v>
          </cell>
          <cell r="I143">
            <v>230</v>
          </cell>
          <cell r="J143">
            <v>0</v>
          </cell>
        </row>
        <row r="144">
          <cell r="A144" t="str">
            <v>POWIAT LIMANOWSKI (WOJ. MAŁOPOLSKIE)</v>
          </cell>
          <cell r="B144" t="str">
            <v>BSK - Pełny katalog przestępstw</v>
          </cell>
          <cell r="C144">
            <v>880</v>
          </cell>
          <cell r="D144">
            <v>666</v>
          </cell>
          <cell r="E144">
            <v>14</v>
          </cell>
          <cell r="F144">
            <v>74.496643066406193</v>
          </cell>
          <cell r="G144">
            <v>677.25649550547996</v>
          </cell>
          <cell r="H144">
            <v>548</v>
          </cell>
          <cell r="I144">
            <v>340</v>
          </cell>
          <cell r="J144">
            <v>2</v>
          </cell>
        </row>
        <row r="145">
          <cell r="A145" t="str">
            <v>POWIAT LIPNOWSKI (WOJ. KUJAWSKO-POMORSKIE)</v>
          </cell>
          <cell r="B145" t="str">
            <v>BSK - Pełny katalog przestępstw</v>
          </cell>
          <cell r="C145">
            <v>703</v>
          </cell>
          <cell r="D145">
            <v>565</v>
          </cell>
          <cell r="E145">
            <v>2</v>
          </cell>
          <cell r="F145">
            <v>80.141845703125</v>
          </cell>
          <cell r="G145">
            <v>1054.63710282337</v>
          </cell>
          <cell r="H145">
            <v>375</v>
          </cell>
          <cell r="I145">
            <v>449</v>
          </cell>
          <cell r="J145">
            <v>0</v>
          </cell>
        </row>
        <row r="146">
          <cell r="A146" t="str">
            <v>POWIAT LIPSKI (WOJ. MAZOWIECKIE)</v>
          </cell>
          <cell r="B146" t="str">
            <v>BSK - Pełny katalog przestępstw</v>
          </cell>
          <cell r="C146">
            <v>284</v>
          </cell>
          <cell r="D146">
            <v>244</v>
          </cell>
          <cell r="E146">
            <v>2</v>
          </cell>
          <cell r="F146">
            <v>85.314682006835895</v>
          </cell>
          <cell r="G146">
            <v>814.05681199300602</v>
          </cell>
          <cell r="H146">
            <v>199</v>
          </cell>
          <cell r="I146">
            <v>194</v>
          </cell>
          <cell r="J146">
            <v>0</v>
          </cell>
        </row>
        <row r="147">
          <cell r="A147" t="str">
            <v>POWIAT LUBACZOWSKI (WOJ. PODKARPACKIE)</v>
          </cell>
          <cell r="B147" t="str">
            <v>BSK - Pełny katalog przestępstw</v>
          </cell>
          <cell r="C147">
            <v>304</v>
          </cell>
          <cell r="D147">
            <v>270</v>
          </cell>
          <cell r="E147">
            <v>1</v>
          </cell>
          <cell r="F147">
            <v>88.524589538574205</v>
          </cell>
          <cell r="G147">
            <v>539.23655456222502</v>
          </cell>
          <cell r="H147">
            <v>173</v>
          </cell>
          <cell r="I147">
            <v>241</v>
          </cell>
          <cell r="J147">
            <v>35</v>
          </cell>
        </row>
        <row r="148">
          <cell r="A148" t="str">
            <v>POWIAT LUBAŃSKI (WOJ. DOLNOŚLĄSKIE)</v>
          </cell>
          <cell r="B148" t="str">
            <v>BSK - Pełny katalog przestępstw</v>
          </cell>
          <cell r="C148">
            <v>929</v>
          </cell>
          <cell r="D148">
            <v>698</v>
          </cell>
          <cell r="E148">
            <v>8</v>
          </cell>
          <cell r="F148">
            <v>74.493064880371094</v>
          </cell>
          <cell r="G148">
            <v>1678.22819567888</v>
          </cell>
          <cell r="H148">
            <v>224</v>
          </cell>
          <cell r="I148">
            <v>381</v>
          </cell>
          <cell r="J148">
            <v>2</v>
          </cell>
        </row>
        <row r="149">
          <cell r="A149" t="str">
            <v>POWIAT LUBARTOWSKI (WOJ. LUBELSKIE)</v>
          </cell>
          <cell r="B149" t="str">
            <v>BSK - Pełny katalog przestępstw</v>
          </cell>
          <cell r="C149">
            <v>632</v>
          </cell>
          <cell r="D149">
            <v>529</v>
          </cell>
          <cell r="E149">
            <v>2</v>
          </cell>
          <cell r="F149">
            <v>83.438484191894503</v>
          </cell>
          <cell r="G149">
            <v>707.47324586934099</v>
          </cell>
          <cell r="H149">
            <v>374</v>
          </cell>
          <cell r="I149">
            <v>382</v>
          </cell>
          <cell r="J149">
            <v>3</v>
          </cell>
        </row>
        <row r="150">
          <cell r="A150" t="str">
            <v>POWIAT LUBELSKI (WOJ. LUBELSKIE)</v>
          </cell>
          <cell r="B150" t="str">
            <v>BSK - Pełny katalog przestępstw</v>
          </cell>
          <cell r="C150">
            <v>976</v>
          </cell>
          <cell r="D150">
            <v>727</v>
          </cell>
          <cell r="E150">
            <v>13</v>
          </cell>
          <cell r="F150">
            <v>73.508598327636705</v>
          </cell>
          <cell r="G150">
            <v>643.464157859691</v>
          </cell>
          <cell r="H150">
            <v>877</v>
          </cell>
          <cell r="I150">
            <v>577</v>
          </cell>
          <cell r="J150">
            <v>7</v>
          </cell>
        </row>
        <row r="151">
          <cell r="A151" t="str">
            <v>POWIAT LUBIŃSKI (WOJ. DOLNOŚLĄSKIE)</v>
          </cell>
          <cell r="B151" t="str">
            <v>BSK - Pełny katalog przestępstw</v>
          </cell>
          <cell r="C151">
            <v>2038</v>
          </cell>
          <cell r="D151">
            <v>1407</v>
          </cell>
          <cell r="E151">
            <v>39</v>
          </cell>
          <cell r="F151">
            <v>67.741935729980497</v>
          </cell>
          <cell r="G151">
            <v>1917.8107973312499</v>
          </cell>
          <cell r="H151">
            <v>327</v>
          </cell>
          <cell r="I151">
            <v>880</v>
          </cell>
          <cell r="J151">
            <v>6</v>
          </cell>
        </row>
        <row r="152">
          <cell r="A152" t="str">
            <v>POWIAT LUBLIN (WOJ. LUBELSKIE)</v>
          </cell>
          <cell r="B152" t="str">
            <v>BSK - Pełny katalog przestępstw</v>
          </cell>
          <cell r="C152">
            <v>4944</v>
          </cell>
          <cell r="D152">
            <v>3074</v>
          </cell>
          <cell r="E152">
            <v>106</v>
          </cell>
          <cell r="F152">
            <v>60.871288299560497</v>
          </cell>
          <cell r="G152">
            <v>1450.93838500932</v>
          </cell>
          <cell r="H152">
            <v>3</v>
          </cell>
          <cell r="I152">
            <v>2227</v>
          </cell>
          <cell r="J152">
            <v>44</v>
          </cell>
        </row>
        <row r="153">
          <cell r="A153" t="str">
            <v>POWIAT LUBLINIECKI (WOJ. ŚLĄSKIE)</v>
          </cell>
          <cell r="B153" t="str">
            <v>BSK - Pełny katalog przestępstw</v>
          </cell>
          <cell r="C153">
            <v>1439</v>
          </cell>
          <cell r="D153">
            <v>1317</v>
          </cell>
          <cell r="E153">
            <v>9</v>
          </cell>
          <cell r="F153">
            <v>90.953041076660199</v>
          </cell>
          <cell r="G153">
            <v>1871.9429701321701</v>
          </cell>
          <cell r="H153">
            <v>1012</v>
          </cell>
          <cell r="I153">
            <v>419</v>
          </cell>
          <cell r="J153">
            <v>8</v>
          </cell>
        </row>
        <row r="154">
          <cell r="A154" t="str">
            <v>POWIAT LWÓWECKI (WOJ. DOLNOŚLĄSKIE)</v>
          </cell>
          <cell r="B154" t="str">
            <v>BSK - Pełny katalog przestępstw</v>
          </cell>
          <cell r="C154">
            <v>708</v>
          </cell>
          <cell r="D154">
            <v>553</v>
          </cell>
          <cell r="E154">
            <v>1</v>
          </cell>
          <cell r="F154">
            <v>77.997177124023395</v>
          </cell>
          <cell r="G154">
            <v>1521.40278494069</v>
          </cell>
          <cell r="H154">
            <v>236</v>
          </cell>
          <cell r="I154">
            <v>343</v>
          </cell>
          <cell r="J154">
            <v>2</v>
          </cell>
        </row>
        <row r="155">
          <cell r="A155" t="str">
            <v>POWIAT ŁAŃCUCKI (WOJ. PODKARPACKIE)</v>
          </cell>
          <cell r="B155" t="str">
            <v>BSK - Pełny katalog przestępstw</v>
          </cell>
          <cell r="C155">
            <v>516</v>
          </cell>
          <cell r="D155">
            <v>388</v>
          </cell>
          <cell r="E155">
            <v>2</v>
          </cell>
          <cell r="F155">
            <v>74.903472900390597</v>
          </cell>
          <cell r="G155">
            <v>643.26318938865097</v>
          </cell>
          <cell r="H155">
            <v>261</v>
          </cell>
          <cell r="I155">
            <v>295</v>
          </cell>
          <cell r="J155">
            <v>1</v>
          </cell>
        </row>
        <row r="156">
          <cell r="A156" t="str">
            <v>POWIAT ŁASKI (WOJ. ŁÓDZKIE)</v>
          </cell>
          <cell r="B156" t="str">
            <v>BSK - Pełny katalog przestępstw</v>
          </cell>
          <cell r="C156">
            <v>801</v>
          </cell>
          <cell r="D156">
            <v>706</v>
          </cell>
          <cell r="E156">
            <v>6</v>
          </cell>
          <cell r="F156">
            <v>87.484512329101605</v>
          </cell>
          <cell r="G156">
            <v>1594.6010511227901</v>
          </cell>
          <cell r="H156">
            <v>225</v>
          </cell>
          <cell r="I156">
            <v>254</v>
          </cell>
          <cell r="J156">
            <v>1</v>
          </cell>
        </row>
        <row r="157">
          <cell r="A157" t="str">
            <v>POWIAT ŁĘCZYCKI (WOJ. ŁÓDZKIE)</v>
          </cell>
          <cell r="B157" t="str">
            <v>BSK - Pełny katalog przestępstw</v>
          </cell>
          <cell r="C157">
            <v>557</v>
          </cell>
          <cell r="D157">
            <v>457</v>
          </cell>
          <cell r="E157">
            <v>2</v>
          </cell>
          <cell r="F157">
            <v>81.753128051757798</v>
          </cell>
          <cell r="G157">
            <v>1094.5606036786701</v>
          </cell>
          <cell r="H157">
            <v>261</v>
          </cell>
          <cell r="I157">
            <v>271</v>
          </cell>
          <cell r="J157">
            <v>1</v>
          </cell>
        </row>
        <row r="158">
          <cell r="A158" t="str">
            <v>POWIAT ŁĘCZYŃSKI (WOJ. LUBELSKIE)</v>
          </cell>
          <cell r="B158" t="str">
            <v>BSK - Pełny katalog przestępstw</v>
          </cell>
          <cell r="C158">
            <v>637</v>
          </cell>
          <cell r="D158">
            <v>536</v>
          </cell>
          <cell r="E158">
            <v>28</v>
          </cell>
          <cell r="F158">
            <v>80.601501464843807</v>
          </cell>
          <cell r="G158">
            <v>1110.39447766137</v>
          </cell>
          <cell r="H158">
            <v>314</v>
          </cell>
          <cell r="I158">
            <v>301</v>
          </cell>
          <cell r="J158">
            <v>2</v>
          </cell>
        </row>
        <row r="159">
          <cell r="A159" t="str">
            <v>POWIAT ŁOBESKI (WOJ. ZACHODNIOPOMORSKIE)</v>
          </cell>
          <cell r="B159" t="str">
            <v>BSK - Pełny katalog przestępstw</v>
          </cell>
          <cell r="C159">
            <v>672</v>
          </cell>
          <cell r="D159">
            <v>550</v>
          </cell>
          <cell r="E159">
            <v>0</v>
          </cell>
          <cell r="F159">
            <v>81.845237731933594</v>
          </cell>
          <cell r="G159">
            <v>1786.6163294605601</v>
          </cell>
          <cell r="H159">
            <v>194</v>
          </cell>
          <cell r="I159">
            <v>250</v>
          </cell>
          <cell r="J159">
            <v>4</v>
          </cell>
        </row>
        <row r="160">
          <cell r="A160" t="str">
            <v>POWIAT ŁOMŻA (WOJ. PODLASKIE)</v>
          </cell>
          <cell r="B160" t="str">
            <v>BSK - Pełny katalog przestępstw</v>
          </cell>
          <cell r="C160">
            <v>817</v>
          </cell>
          <cell r="D160">
            <v>640</v>
          </cell>
          <cell r="E160">
            <v>5</v>
          </cell>
          <cell r="F160">
            <v>77.858879089355497</v>
          </cell>
          <cell r="G160">
            <v>1302.6978761400601</v>
          </cell>
          <cell r="H160">
            <v>0</v>
          </cell>
          <cell r="I160">
            <v>373</v>
          </cell>
          <cell r="J160">
            <v>6</v>
          </cell>
        </row>
        <row r="161">
          <cell r="A161" t="str">
            <v>POWIAT ŁOMŻYŃSKI (WOJ. PODLASKIE)</v>
          </cell>
          <cell r="B161" t="str">
            <v>BSK - Pełny katalog przestępstw</v>
          </cell>
          <cell r="C161">
            <v>294</v>
          </cell>
          <cell r="D161">
            <v>240</v>
          </cell>
          <cell r="E161">
            <v>2</v>
          </cell>
          <cell r="F161">
            <v>81.081077575683594</v>
          </cell>
          <cell r="G161">
            <v>572.39647216868195</v>
          </cell>
          <cell r="H161">
            <v>267</v>
          </cell>
          <cell r="I161">
            <v>214</v>
          </cell>
          <cell r="J161">
            <v>3</v>
          </cell>
        </row>
        <row r="162">
          <cell r="A162" t="str">
            <v>POWIAT ŁOSICKI (WOJ. MAZOWIECKIE)</v>
          </cell>
          <cell r="B162" t="str">
            <v>BSK - Pełny katalog przestępstw</v>
          </cell>
          <cell r="C162">
            <v>291</v>
          </cell>
          <cell r="D162">
            <v>240</v>
          </cell>
          <cell r="E162">
            <v>0</v>
          </cell>
          <cell r="F162">
            <v>82.474227905273395</v>
          </cell>
          <cell r="G162">
            <v>920.07082332110804</v>
          </cell>
          <cell r="H162">
            <v>204</v>
          </cell>
          <cell r="I162">
            <v>157</v>
          </cell>
          <cell r="J162">
            <v>2</v>
          </cell>
        </row>
        <row r="163">
          <cell r="A163" t="str">
            <v>POWIAT ŁOWICKI (WOJ. ŁÓDZKIE)</v>
          </cell>
          <cell r="B163" t="str">
            <v>BSK - Pełny katalog przestępstw</v>
          </cell>
          <cell r="C163">
            <v>887</v>
          </cell>
          <cell r="D163">
            <v>627</v>
          </cell>
          <cell r="E163">
            <v>2</v>
          </cell>
          <cell r="F163">
            <v>70.5286865234375</v>
          </cell>
          <cell r="G163">
            <v>1116.7627728955199</v>
          </cell>
          <cell r="H163">
            <v>372</v>
          </cell>
          <cell r="I163">
            <v>432</v>
          </cell>
          <cell r="J163">
            <v>9</v>
          </cell>
        </row>
        <row r="164">
          <cell r="A164" t="str">
            <v>POWIAT ŁÓDZKI WSCHODNI (WOJ. ŁÓDZKIE)</v>
          </cell>
          <cell r="B164" t="str">
            <v>BSK - Pełny katalog przestępstw</v>
          </cell>
          <cell r="C164">
            <v>705</v>
          </cell>
          <cell r="D164">
            <v>520</v>
          </cell>
          <cell r="E164">
            <v>6</v>
          </cell>
          <cell r="F164">
            <v>73.136428833007798</v>
          </cell>
          <cell r="G164">
            <v>998.31490108894195</v>
          </cell>
          <cell r="H164">
            <v>406</v>
          </cell>
          <cell r="I164">
            <v>356</v>
          </cell>
          <cell r="J164">
            <v>10</v>
          </cell>
        </row>
        <row r="165">
          <cell r="A165" t="str">
            <v>POWIAT ŁÓDŹ (WOJ. ŁÓDZKIE)</v>
          </cell>
          <cell r="B165" t="str">
            <v>BSK - Pełny katalog przestępstw</v>
          </cell>
          <cell r="C165">
            <v>11935</v>
          </cell>
          <cell r="D165">
            <v>6302</v>
          </cell>
          <cell r="E165">
            <v>281</v>
          </cell>
          <cell r="F165">
            <v>51.588081359863303</v>
          </cell>
          <cell r="G165">
            <v>1708.2016579646399</v>
          </cell>
          <cell r="H165">
            <v>0</v>
          </cell>
          <cell r="I165">
            <v>4065</v>
          </cell>
          <cell r="J165">
            <v>52</v>
          </cell>
        </row>
        <row r="166">
          <cell r="A166" t="str">
            <v>POWIAT ŁUKOWSKI (WOJ. LUBELSKIE)</v>
          </cell>
          <cell r="B166" t="str">
            <v>BSK - Pełny katalog przestępstw</v>
          </cell>
          <cell r="C166">
            <v>825</v>
          </cell>
          <cell r="D166">
            <v>727</v>
          </cell>
          <cell r="E166">
            <v>0</v>
          </cell>
          <cell r="F166">
            <v>88.1212158203125</v>
          </cell>
          <cell r="G166">
            <v>761.19650864534697</v>
          </cell>
          <cell r="H166">
            <v>402</v>
          </cell>
          <cell r="I166">
            <v>531</v>
          </cell>
          <cell r="J166">
            <v>5</v>
          </cell>
        </row>
        <row r="167">
          <cell r="A167" t="str">
            <v>POWIAT MAKOWSKI (WOJ. MAZOWIECKIE)</v>
          </cell>
          <cell r="B167" t="str">
            <v>BSK - Pełny katalog przestępstw</v>
          </cell>
          <cell r="C167">
            <v>757</v>
          </cell>
          <cell r="D167">
            <v>692</v>
          </cell>
          <cell r="E167">
            <v>0</v>
          </cell>
          <cell r="F167">
            <v>91.413475036621094</v>
          </cell>
          <cell r="G167">
            <v>1651.21605409532</v>
          </cell>
          <cell r="H167">
            <v>505</v>
          </cell>
          <cell r="I167">
            <v>299</v>
          </cell>
          <cell r="J167">
            <v>3</v>
          </cell>
        </row>
        <row r="168">
          <cell r="A168" t="str">
            <v>POWIAT MALBORSKI (WOJ. POMORSKIE)</v>
          </cell>
          <cell r="B168" t="str">
            <v>BSK - Pełny katalog przestępstw</v>
          </cell>
          <cell r="C168">
            <v>762</v>
          </cell>
          <cell r="D168">
            <v>564</v>
          </cell>
          <cell r="E168">
            <v>5</v>
          </cell>
          <cell r="F168">
            <v>73.533248901367202</v>
          </cell>
          <cell r="G168">
            <v>1187.1192883515901</v>
          </cell>
          <cell r="H168">
            <v>166</v>
          </cell>
          <cell r="I168">
            <v>459</v>
          </cell>
          <cell r="J168">
            <v>2</v>
          </cell>
        </row>
        <row r="169">
          <cell r="A169" t="str">
            <v>POWIAT MIECHOWSKI (WOJ. MAŁOPOLSKIE)</v>
          </cell>
          <cell r="B169" t="str">
            <v>BSK - Pełny katalog przestępstw</v>
          </cell>
          <cell r="C169">
            <v>680</v>
          </cell>
          <cell r="D169">
            <v>596</v>
          </cell>
          <cell r="E169">
            <v>5</v>
          </cell>
          <cell r="F169">
            <v>87.007301330566406</v>
          </cell>
          <cell r="G169">
            <v>1373.1548232063201</v>
          </cell>
          <cell r="H169">
            <v>253</v>
          </cell>
          <cell r="I169">
            <v>237</v>
          </cell>
          <cell r="J169">
            <v>1</v>
          </cell>
        </row>
        <row r="170">
          <cell r="A170" t="str">
            <v>POWIAT MIELECKI (WOJ. PODKARPACKIE)</v>
          </cell>
          <cell r="B170" t="str">
            <v>BSK - Pełny katalog przestępstw</v>
          </cell>
          <cell r="C170">
            <v>846</v>
          </cell>
          <cell r="D170">
            <v>549</v>
          </cell>
          <cell r="E170">
            <v>5</v>
          </cell>
          <cell r="F170">
            <v>64.512336730957003</v>
          </cell>
          <cell r="G170">
            <v>620.78074552392104</v>
          </cell>
          <cell r="H170">
            <v>248</v>
          </cell>
          <cell r="I170">
            <v>415</v>
          </cell>
          <cell r="J170">
            <v>4</v>
          </cell>
        </row>
        <row r="171">
          <cell r="A171" t="str">
            <v>POWIAT MIĘDZYCHODZKI (WOJ. WIELKOPOLSKIE)</v>
          </cell>
          <cell r="B171" t="str">
            <v>BSK - Pełny katalog przestępstw</v>
          </cell>
          <cell r="C171">
            <v>247</v>
          </cell>
          <cell r="D171">
            <v>216</v>
          </cell>
          <cell r="E171">
            <v>0</v>
          </cell>
          <cell r="F171">
            <v>87.449394226074205</v>
          </cell>
          <cell r="G171">
            <v>666.34293730441402</v>
          </cell>
          <cell r="H171">
            <v>118</v>
          </cell>
          <cell r="I171">
            <v>163</v>
          </cell>
          <cell r="J171">
            <v>5</v>
          </cell>
        </row>
        <row r="172">
          <cell r="A172" t="str">
            <v>POWIAT MIĘDZYRZECKI (WOJ. LUBUSKIE)</v>
          </cell>
          <cell r="B172" t="str">
            <v>BSK - Pełny katalog przestępstw</v>
          </cell>
          <cell r="C172">
            <v>778</v>
          </cell>
          <cell r="D172">
            <v>626</v>
          </cell>
          <cell r="E172">
            <v>8</v>
          </cell>
          <cell r="F172">
            <v>79.643768310546903</v>
          </cell>
          <cell r="G172">
            <v>1332.7623126338301</v>
          </cell>
          <cell r="H172">
            <v>272</v>
          </cell>
          <cell r="I172">
            <v>456</v>
          </cell>
          <cell r="J172">
            <v>3</v>
          </cell>
        </row>
        <row r="173">
          <cell r="A173" t="str">
            <v>POWIAT MIKOŁOWSKI (WOJ. ŚLĄSKIE)</v>
          </cell>
          <cell r="B173" t="str">
            <v>BSK - Pełny katalog przestępstw</v>
          </cell>
          <cell r="C173">
            <v>1490</v>
          </cell>
          <cell r="D173">
            <v>1209</v>
          </cell>
          <cell r="E173">
            <v>28</v>
          </cell>
          <cell r="F173">
            <v>79.644271850585895</v>
          </cell>
          <cell r="G173">
            <v>1540.41787711807</v>
          </cell>
          <cell r="H173">
            <v>103</v>
          </cell>
          <cell r="I173">
            <v>472</v>
          </cell>
          <cell r="J173">
            <v>5</v>
          </cell>
        </row>
        <row r="174">
          <cell r="A174" t="str">
            <v>POWIAT MILICKI (WOJ. DOLNOŚLĄSKIE)</v>
          </cell>
          <cell r="B174" t="str">
            <v>BSK - Pełny katalog przestępstw</v>
          </cell>
          <cell r="C174">
            <v>454</v>
          </cell>
          <cell r="D174">
            <v>380</v>
          </cell>
          <cell r="E174">
            <v>1</v>
          </cell>
          <cell r="F174">
            <v>83.516487121582003</v>
          </cell>
          <cell r="G174">
            <v>1221.4151197202</v>
          </cell>
          <cell r="H174">
            <v>225</v>
          </cell>
          <cell r="I174">
            <v>212</v>
          </cell>
          <cell r="J174">
            <v>2</v>
          </cell>
        </row>
        <row r="175">
          <cell r="A175" t="str">
            <v>POWIAT MIŃSKI (WOJ. MAZOWIECKIE)</v>
          </cell>
          <cell r="B175" t="str">
            <v>BSK - Pełny katalog przestępstw</v>
          </cell>
          <cell r="C175">
            <v>1509</v>
          </cell>
          <cell r="D175">
            <v>1131</v>
          </cell>
          <cell r="E175">
            <v>15</v>
          </cell>
          <cell r="F175">
            <v>74.212600708007798</v>
          </cell>
          <cell r="G175">
            <v>993.76345927150396</v>
          </cell>
          <cell r="H175">
            <v>672</v>
          </cell>
          <cell r="I175">
            <v>944</v>
          </cell>
          <cell r="J175">
            <v>14</v>
          </cell>
        </row>
        <row r="176">
          <cell r="A176" t="str">
            <v>POWIAT MŁAWSKI (WOJ. MAZOWIECKIE)</v>
          </cell>
          <cell r="B176" t="str">
            <v>BSK - Pełny katalog przestępstw</v>
          </cell>
          <cell r="C176">
            <v>589</v>
          </cell>
          <cell r="D176">
            <v>483</v>
          </cell>
          <cell r="E176">
            <v>3</v>
          </cell>
          <cell r="F176">
            <v>81.587837219238295</v>
          </cell>
          <cell r="G176">
            <v>799.15335875066103</v>
          </cell>
          <cell r="H176">
            <v>268</v>
          </cell>
          <cell r="I176">
            <v>380</v>
          </cell>
          <cell r="J176">
            <v>5</v>
          </cell>
        </row>
        <row r="177">
          <cell r="A177" t="str">
            <v>POWIAT MOGILEŃSKI (WOJ. KUJAWSKO-POMORSKIE)</v>
          </cell>
          <cell r="B177" t="str">
            <v>BSK - Pełny katalog przestępstw</v>
          </cell>
          <cell r="C177">
            <v>388</v>
          </cell>
          <cell r="D177">
            <v>337</v>
          </cell>
          <cell r="E177">
            <v>1</v>
          </cell>
          <cell r="F177">
            <v>86.632392883300795</v>
          </cell>
          <cell r="G177">
            <v>840.17236525843998</v>
          </cell>
          <cell r="H177">
            <v>179</v>
          </cell>
          <cell r="I177">
            <v>272</v>
          </cell>
          <cell r="J177">
            <v>0</v>
          </cell>
        </row>
        <row r="178">
          <cell r="A178" t="str">
            <v>POWIAT MONIECKI (WOJ. PODLASKIE)</v>
          </cell>
          <cell r="B178" t="str">
            <v>BSK - Pełny katalog przestępstw</v>
          </cell>
          <cell r="C178">
            <v>251</v>
          </cell>
          <cell r="D178">
            <v>188</v>
          </cell>
          <cell r="E178">
            <v>0</v>
          </cell>
          <cell r="F178">
            <v>74.900398254394503</v>
          </cell>
          <cell r="G178">
            <v>605.70959723931605</v>
          </cell>
          <cell r="H178">
            <v>152</v>
          </cell>
          <cell r="I178">
            <v>166</v>
          </cell>
          <cell r="J178">
            <v>0</v>
          </cell>
        </row>
        <row r="179">
          <cell r="A179" t="str">
            <v>POWIAT MRĄGOWSKI (WOJ. WARMIŃSKO-MAZURSKIE)</v>
          </cell>
          <cell r="B179" t="str">
            <v>BSK - Pełny katalog przestępstw</v>
          </cell>
          <cell r="C179">
            <v>439</v>
          </cell>
          <cell r="D179">
            <v>324</v>
          </cell>
          <cell r="E179">
            <v>5</v>
          </cell>
          <cell r="F179">
            <v>72.972976684570298</v>
          </cell>
          <cell r="G179">
            <v>867.19475337297297</v>
          </cell>
          <cell r="H179">
            <v>150</v>
          </cell>
          <cell r="I179">
            <v>247</v>
          </cell>
          <cell r="J179">
            <v>6</v>
          </cell>
        </row>
        <row r="180">
          <cell r="A180" t="str">
            <v>POWIAT MYSŁOWICE (WOJ. ŚLĄSKIE)</v>
          </cell>
          <cell r="B180" t="str">
            <v>BSK - Pełny katalog przestępstw</v>
          </cell>
          <cell r="C180">
            <v>1261</v>
          </cell>
          <cell r="D180">
            <v>897</v>
          </cell>
          <cell r="E180">
            <v>4</v>
          </cell>
          <cell r="F180">
            <v>70.909088134765597</v>
          </cell>
          <cell r="G180">
            <v>1687.83713241691</v>
          </cell>
          <cell r="H180">
            <v>0</v>
          </cell>
          <cell r="I180">
            <v>397</v>
          </cell>
          <cell r="J180">
            <v>3</v>
          </cell>
        </row>
        <row r="181">
          <cell r="A181" t="str">
            <v>POWIAT MYSZKOWSKI (WOJ. ŚLĄSKIE)</v>
          </cell>
          <cell r="B181" t="str">
            <v>BSK - Pełny katalog przestępstw</v>
          </cell>
          <cell r="C181">
            <v>889</v>
          </cell>
          <cell r="D181">
            <v>811</v>
          </cell>
          <cell r="E181">
            <v>26</v>
          </cell>
          <cell r="F181">
            <v>88.633880615234403</v>
          </cell>
          <cell r="G181">
            <v>1239.80196639007</v>
          </cell>
          <cell r="H181">
            <v>291</v>
          </cell>
          <cell r="I181">
            <v>470</v>
          </cell>
          <cell r="J181">
            <v>9</v>
          </cell>
        </row>
        <row r="182">
          <cell r="A182" t="str">
            <v>POWIAT MYŚLENICKI (WOJ. MAŁOPOLSKIE)</v>
          </cell>
          <cell r="B182" t="str">
            <v>BSK - Pełny katalog przestępstw</v>
          </cell>
          <cell r="C182">
            <v>814</v>
          </cell>
          <cell r="D182">
            <v>633</v>
          </cell>
          <cell r="E182">
            <v>3</v>
          </cell>
          <cell r="F182">
            <v>77.478576660156193</v>
          </cell>
          <cell r="G182">
            <v>649.56310098551603</v>
          </cell>
          <cell r="H182">
            <v>449</v>
          </cell>
          <cell r="I182">
            <v>425</v>
          </cell>
          <cell r="J182">
            <v>2</v>
          </cell>
        </row>
        <row r="183">
          <cell r="A183" t="str">
            <v>POWIAT MYŚLIBORSKI (WOJ. ZACHODNIOPOMORSKIE)</v>
          </cell>
          <cell r="B183" t="str">
            <v>BSK - Pełny katalog przestępstw</v>
          </cell>
          <cell r="C183">
            <v>959</v>
          </cell>
          <cell r="D183">
            <v>800</v>
          </cell>
          <cell r="E183">
            <v>6</v>
          </cell>
          <cell r="F183">
            <v>82.901557922363295</v>
          </cell>
          <cell r="G183">
            <v>1429.7001952979399</v>
          </cell>
          <cell r="H183">
            <v>251</v>
          </cell>
          <cell r="I183">
            <v>496</v>
          </cell>
          <cell r="J183">
            <v>6</v>
          </cell>
        </row>
        <row r="184">
          <cell r="A184" t="str">
            <v>POWIAT NAKIELSKI (WOJ. KUJAWSKO-POMORSKIE)</v>
          </cell>
          <cell r="B184" t="str">
            <v>BSK - Pełny katalog przestępstw</v>
          </cell>
          <cell r="C184">
            <v>929</v>
          </cell>
          <cell r="D184">
            <v>714</v>
          </cell>
          <cell r="E184">
            <v>12</v>
          </cell>
          <cell r="F184">
            <v>75.876724243164105</v>
          </cell>
          <cell r="G184">
            <v>1070.473820059</v>
          </cell>
          <cell r="H184">
            <v>435</v>
          </cell>
          <cell r="I184">
            <v>527</v>
          </cell>
          <cell r="J184">
            <v>1</v>
          </cell>
        </row>
        <row r="185">
          <cell r="A185" t="str">
            <v>POWIAT NAMYSŁOWSKI (WOJ. OPOLSKIE)</v>
          </cell>
          <cell r="B185" t="str">
            <v>BSK - Pełny katalog przestępstw</v>
          </cell>
          <cell r="C185">
            <v>522</v>
          </cell>
          <cell r="D185">
            <v>463</v>
          </cell>
          <cell r="E185">
            <v>5</v>
          </cell>
          <cell r="F185">
            <v>87.855789184570298</v>
          </cell>
          <cell r="G185">
            <v>1223.4852923942301</v>
          </cell>
          <cell r="H185">
            <v>217</v>
          </cell>
          <cell r="I185">
            <v>225</v>
          </cell>
          <cell r="J185">
            <v>2</v>
          </cell>
        </row>
        <row r="186">
          <cell r="A186" t="str">
            <v>POWIAT NIDZICKI (WOJ. WARMIŃSKO-MAZURSKIE)</v>
          </cell>
          <cell r="B186" t="str">
            <v>BSK - Pełny katalog przestępstw</v>
          </cell>
          <cell r="C186">
            <v>483</v>
          </cell>
          <cell r="D186">
            <v>343</v>
          </cell>
          <cell r="E186">
            <v>4</v>
          </cell>
          <cell r="F186">
            <v>70.431213378906193</v>
          </cell>
          <cell r="G186">
            <v>1439.2991239048799</v>
          </cell>
          <cell r="H186">
            <v>272</v>
          </cell>
          <cell r="I186">
            <v>216</v>
          </cell>
          <cell r="J186">
            <v>2</v>
          </cell>
        </row>
        <row r="187">
          <cell r="A187" t="str">
            <v>POWIAT NIŻAŃSKI (WOJ. PODKARPACKIE)</v>
          </cell>
          <cell r="B187" t="str">
            <v>BSK - Pełny katalog przestępstw</v>
          </cell>
          <cell r="C187">
            <v>495</v>
          </cell>
          <cell r="D187">
            <v>393</v>
          </cell>
          <cell r="E187">
            <v>4</v>
          </cell>
          <cell r="F187">
            <v>78.757514953613295</v>
          </cell>
          <cell r="G187">
            <v>738.05689747718702</v>
          </cell>
          <cell r="H187">
            <v>266</v>
          </cell>
          <cell r="I187">
            <v>298</v>
          </cell>
          <cell r="J187">
            <v>0</v>
          </cell>
        </row>
        <row r="188">
          <cell r="A188" t="str">
            <v>POWIAT NOWODWORSKI (WOJ. MAZOWIECKIE)</v>
          </cell>
          <cell r="B188" t="str">
            <v>BSK - Pełny katalog przestępstw</v>
          </cell>
          <cell r="C188">
            <v>1279</v>
          </cell>
          <cell r="D188">
            <v>922</v>
          </cell>
          <cell r="E188">
            <v>12</v>
          </cell>
          <cell r="F188">
            <v>71.417503356933594</v>
          </cell>
          <cell r="G188">
            <v>1622.21122991261</v>
          </cell>
          <cell r="H188">
            <v>503</v>
          </cell>
          <cell r="I188">
            <v>665</v>
          </cell>
          <cell r="J188">
            <v>4</v>
          </cell>
        </row>
        <row r="189">
          <cell r="A189" t="str">
            <v>POWIAT NOWODWORSKI (WOJ. POMORSKIE)</v>
          </cell>
          <cell r="B189" t="str">
            <v>BSK - Pełny katalog przestępstw</v>
          </cell>
          <cell r="C189">
            <v>542</v>
          </cell>
          <cell r="D189">
            <v>370</v>
          </cell>
          <cell r="E189">
            <v>2</v>
          </cell>
          <cell r="F189">
            <v>68.014709472656193</v>
          </cell>
          <cell r="G189">
            <v>1501.0939706982001</v>
          </cell>
          <cell r="H189">
            <v>289</v>
          </cell>
          <cell r="I189">
            <v>277</v>
          </cell>
          <cell r="J189">
            <v>2</v>
          </cell>
        </row>
        <row r="190">
          <cell r="A190" t="str">
            <v>POWIAT NOWOMIEJSKI (WOJ. WARMIŃSKO-MAZURSKIE)</v>
          </cell>
          <cell r="B190" t="str">
            <v>BSK - Pełny katalog przestępstw</v>
          </cell>
          <cell r="C190">
            <v>458</v>
          </cell>
          <cell r="D190">
            <v>404</v>
          </cell>
          <cell r="E190">
            <v>0</v>
          </cell>
          <cell r="F190">
            <v>88.209609985351605</v>
          </cell>
          <cell r="G190">
            <v>1035.33241404254</v>
          </cell>
          <cell r="H190">
            <v>242</v>
          </cell>
          <cell r="I190">
            <v>292</v>
          </cell>
          <cell r="J190">
            <v>5</v>
          </cell>
        </row>
        <row r="191">
          <cell r="A191" t="str">
            <v>POWIAT NOWOSĄDECKI (WOJ. MAŁOPOLSKIE)</v>
          </cell>
          <cell r="B191" t="str">
            <v>BSK - Pełny katalog przestępstw</v>
          </cell>
          <cell r="C191">
            <v>4530</v>
          </cell>
          <cell r="D191">
            <v>4259</v>
          </cell>
          <cell r="E191">
            <v>13</v>
          </cell>
          <cell r="F191">
            <v>93.748626708984403</v>
          </cell>
          <cell r="G191">
            <v>2122.57520382345</v>
          </cell>
          <cell r="H191">
            <v>4161</v>
          </cell>
          <cell r="I191">
            <v>605</v>
          </cell>
          <cell r="J191">
            <v>4</v>
          </cell>
        </row>
        <row r="192">
          <cell r="A192" t="str">
            <v>POWIAT NOWOSOLSKI (WOJ. LUBUSKIE)</v>
          </cell>
          <cell r="B192" t="str">
            <v>BSK - Pełny katalog przestępstw</v>
          </cell>
          <cell r="C192">
            <v>1299</v>
          </cell>
          <cell r="D192">
            <v>991</v>
          </cell>
          <cell r="E192">
            <v>10</v>
          </cell>
          <cell r="F192">
            <v>75.706649780273395</v>
          </cell>
          <cell r="G192">
            <v>1489.4568470296899</v>
          </cell>
          <cell r="H192">
            <v>376</v>
          </cell>
          <cell r="I192">
            <v>596</v>
          </cell>
          <cell r="J192">
            <v>6</v>
          </cell>
        </row>
        <row r="193">
          <cell r="A193" t="str">
            <v>POWIAT NOWOTARSKI (WOJ. MAŁOPOLSKIE)</v>
          </cell>
          <cell r="B193" t="str">
            <v>BSK - Pełny katalog przestępstw</v>
          </cell>
          <cell r="C193">
            <v>1698</v>
          </cell>
          <cell r="D193">
            <v>1265</v>
          </cell>
          <cell r="E193">
            <v>11</v>
          </cell>
          <cell r="F193">
            <v>74.0198974609375</v>
          </cell>
          <cell r="G193">
            <v>890.90832773673606</v>
          </cell>
          <cell r="H193">
            <v>921</v>
          </cell>
          <cell r="I193">
            <v>704</v>
          </cell>
          <cell r="J193">
            <v>19</v>
          </cell>
        </row>
        <row r="194">
          <cell r="A194" t="str">
            <v>POWIAT NOWOTOMYSKI (WOJ. WIELKOPOLSKIE)</v>
          </cell>
          <cell r="B194" t="str">
            <v>BSK - Pełny katalog przestępstw</v>
          </cell>
          <cell r="C194">
            <v>574</v>
          </cell>
          <cell r="D194">
            <v>536</v>
          </cell>
          <cell r="E194">
            <v>3</v>
          </cell>
          <cell r="F194">
            <v>92.894279479980497</v>
          </cell>
          <cell r="G194">
            <v>767.51307045342105</v>
          </cell>
          <cell r="H194">
            <v>214</v>
          </cell>
          <cell r="I194">
            <v>353</v>
          </cell>
          <cell r="J194">
            <v>17</v>
          </cell>
        </row>
        <row r="195">
          <cell r="A195" t="str">
            <v>POWIAT NOWY SĄCZ (WOJ. MAŁOPOLSKIE)</v>
          </cell>
          <cell r="B195" t="str">
            <v>BSK - Pełny katalog przestępstw</v>
          </cell>
          <cell r="C195">
            <v>2619</v>
          </cell>
          <cell r="D195">
            <v>2196</v>
          </cell>
          <cell r="E195">
            <v>12</v>
          </cell>
          <cell r="F195">
            <v>83.466361999511705</v>
          </cell>
          <cell r="G195">
            <v>3124.2171563540101</v>
          </cell>
          <cell r="H195">
            <v>0</v>
          </cell>
          <cell r="I195">
            <v>564</v>
          </cell>
          <cell r="J195">
            <v>4</v>
          </cell>
        </row>
        <row r="196">
          <cell r="A196" t="str">
            <v>POWIAT NYSKI (WOJ. OPOLSKIE)</v>
          </cell>
          <cell r="B196" t="str">
            <v>BSK - Pełny katalog przestępstw</v>
          </cell>
          <cell r="C196">
            <v>1961</v>
          </cell>
          <cell r="D196">
            <v>1511</v>
          </cell>
          <cell r="E196">
            <v>31</v>
          </cell>
          <cell r="F196">
            <v>75.853416442871094</v>
          </cell>
          <cell r="G196">
            <v>1415.39394289344</v>
          </cell>
          <cell r="H196">
            <v>689</v>
          </cell>
          <cell r="I196">
            <v>866</v>
          </cell>
          <cell r="J196">
            <v>5</v>
          </cell>
        </row>
        <row r="197">
          <cell r="A197" t="str">
            <v>POWIAT OBORNICKI (WOJ. WIELKOPOLSKIE)</v>
          </cell>
          <cell r="B197" t="str">
            <v>BSK - Pełny katalog przestępstw</v>
          </cell>
          <cell r="C197">
            <v>731</v>
          </cell>
          <cell r="D197">
            <v>610</v>
          </cell>
          <cell r="E197">
            <v>4</v>
          </cell>
          <cell r="F197">
            <v>82.993194580078097</v>
          </cell>
          <cell r="G197">
            <v>1228.0554388912201</v>
          </cell>
          <cell r="H197">
            <v>189</v>
          </cell>
          <cell r="I197">
            <v>320</v>
          </cell>
          <cell r="J197">
            <v>3</v>
          </cell>
        </row>
        <row r="198">
          <cell r="A198" t="str">
            <v>POWIAT OLECKI (WOJ. WARMIŃSKO-MAZURSKIE)</v>
          </cell>
          <cell r="B198" t="str">
            <v>BSK - Pełny katalog przestępstw</v>
          </cell>
          <cell r="C198">
            <v>438</v>
          </cell>
          <cell r="D198">
            <v>390</v>
          </cell>
          <cell r="E198">
            <v>0</v>
          </cell>
          <cell r="F198">
            <v>89.041099548339801</v>
          </cell>
          <cell r="G198">
            <v>1262.46613247247</v>
          </cell>
          <cell r="H198">
            <v>279</v>
          </cell>
          <cell r="I198">
            <v>216</v>
          </cell>
          <cell r="J198">
            <v>1</v>
          </cell>
        </row>
        <row r="199">
          <cell r="A199" t="str">
            <v>POWIAT OLESKI (WOJ. OPOLSKIE)</v>
          </cell>
          <cell r="B199" t="str">
            <v>BSK - Pełny katalog przestępstw</v>
          </cell>
          <cell r="C199">
            <v>1234</v>
          </cell>
          <cell r="D199">
            <v>1149</v>
          </cell>
          <cell r="E199">
            <v>0</v>
          </cell>
          <cell r="F199">
            <v>93.111831665039105</v>
          </cell>
          <cell r="G199">
            <v>1893.18973320446</v>
          </cell>
          <cell r="H199">
            <v>247</v>
          </cell>
          <cell r="I199">
            <v>369</v>
          </cell>
          <cell r="J199">
            <v>6</v>
          </cell>
        </row>
        <row r="200">
          <cell r="A200" t="str">
            <v>POWIAT OLEŚNICKI (WOJ. DOLNOŚLĄSKIE)</v>
          </cell>
          <cell r="B200" t="str">
            <v>BSK - Pełny katalog przestępstw</v>
          </cell>
          <cell r="C200">
            <v>1018</v>
          </cell>
          <cell r="D200">
            <v>799</v>
          </cell>
          <cell r="E200">
            <v>13</v>
          </cell>
          <cell r="F200">
            <v>77.497573852539105</v>
          </cell>
          <cell r="G200">
            <v>954.95394082662597</v>
          </cell>
          <cell r="H200">
            <v>300</v>
          </cell>
          <cell r="I200">
            <v>612</v>
          </cell>
          <cell r="J200">
            <v>16</v>
          </cell>
        </row>
        <row r="201">
          <cell r="A201" t="str">
            <v>POWIAT OLKUSKI (WOJ. MAŁOPOLSKIE)</v>
          </cell>
          <cell r="B201" t="str">
            <v>BSK - Pełny katalog przestępstw</v>
          </cell>
          <cell r="C201">
            <v>1541</v>
          </cell>
          <cell r="D201">
            <v>1266</v>
          </cell>
          <cell r="E201">
            <v>4</v>
          </cell>
          <cell r="F201">
            <v>81.941749572753906</v>
          </cell>
          <cell r="G201">
            <v>1363.6685427064499</v>
          </cell>
          <cell r="H201">
            <v>541</v>
          </cell>
          <cell r="I201">
            <v>575</v>
          </cell>
          <cell r="J201">
            <v>2</v>
          </cell>
        </row>
        <row r="202">
          <cell r="A202" t="str">
            <v>POWIAT OLSZTYN (WOJ. WARMIŃSKO-MAZURSKIE)</v>
          </cell>
          <cell r="B202" t="str">
            <v>BSK - Pełny katalog przestępstw</v>
          </cell>
          <cell r="C202">
            <v>2827</v>
          </cell>
          <cell r="D202">
            <v>1728</v>
          </cell>
          <cell r="E202">
            <v>56</v>
          </cell>
          <cell r="F202">
            <v>59.937564849853501</v>
          </cell>
          <cell r="G202">
            <v>1628.46560176038</v>
          </cell>
          <cell r="H202">
            <v>1</v>
          </cell>
          <cell r="I202">
            <v>941</v>
          </cell>
          <cell r="J202">
            <v>6</v>
          </cell>
        </row>
        <row r="203">
          <cell r="A203" t="str">
            <v>POWIAT OLSZTYŃSKI (WOJ. WARMIŃSKO-MAZURSKIE)</v>
          </cell>
          <cell r="B203" t="str">
            <v>BSK - Pełny katalog przestępstw</v>
          </cell>
          <cell r="C203">
            <v>1446</v>
          </cell>
          <cell r="D203">
            <v>1021</v>
          </cell>
          <cell r="E203">
            <v>9</v>
          </cell>
          <cell r="F203">
            <v>70.171821594238295</v>
          </cell>
          <cell r="G203">
            <v>1168.24883861846</v>
          </cell>
          <cell r="H203">
            <v>1006</v>
          </cell>
          <cell r="I203">
            <v>586</v>
          </cell>
          <cell r="J203">
            <v>2</v>
          </cell>
        </row>
        <row r="204">
          <cell r="A204" t="str">
            <v>POWIAT OŁAWSKI (WOJ. DOLNOŚLĄSKIE)</v>
          </cell>
          <cell r="B204" t="str">
            <v>BSK - Pełny katalog przestępstw</v>
          </cell>
          <cell r="C204">
            <v>1185</v>
          </cell>
          <cell r="D204">
            <v>949</v>
          </cell>
          <cell r="E204">
            <v>5</v>
          </cell>
          <cell r="F204">
            <v>79.747901916503906</v>
          </cell>
          <cell r="G204">
            <v>1555.09770212989</v>
          </cell>
          <cell r="H204">
            <v>307</v>
          </cell>
          <cell r="I204">
            <v>473</v>
          </cell>
          <cell r="J204">
            <v>26</v>
          </cell>
        </row>
        <row r="205">
          <cell r="A205" t="str">
            <v>POWIAT OPATOWSKI (WOJ. ŚWIĘTOKRZYSKIE)</v>
          </cell>
          <cell r="B205" t="str">
            <v>BSK - Pełny katalog przestępstw</v>
          </cell>
          <cell r="C205">
            <v>1994</v>
          </cell>
          <cell r="D205">
            <v>1926</v>
          </cell>
          <cell r="E205">
            <v>1</v>
          </cell>
          <cell r="F205">
            <v>96.541351318359403</v>
          </cell>
          <cell r="G205">
            <v>3721.4684309736699</v>
          </cell>
          <cell r="H205">
            <v>312</v>
          </cell>
          <cell r="I205">
            <v>259</v>
          </cell>
          <cell r="J205">
            <v>1</v>
          </cell>
        </row>
        <row r="206">
          <cell r="A206" t="str">
            <v>POWIAT OPOCZYŃSKI (WOJ. ŁÓDZKIE)</v>
          </cell>
          <cell r="B206" t="str">
            <v>BSK - Pełny katalog przestępstw</v>
          </cell>
          <cell r="C206">
            <v>762</v>
          </cell>
          <cell r="D206">
            <v>608</v>
          </cell>
          <cell r="E206">
            <v>12</v>
          </cell>
          <cell r="F206">
            <v>78.552970886230497</v>
          </cell>
          <cell r="G206">
            <v>985.60397345853903</v>
          </cell>
          <cell r="H206">
            <v>345</v>
          </cell>
          <cell r="I206">
            <v>444</v>
          </cell>
          <cell r="J206">
            <v>1</v>
          </cell>
        </row>
        <row r="207">
          <cell r="A207" t="str">
            <v>POWIAT OPOLE (WOJ. OPOLSKIE)</v>
          </cell>
          <cell r="B207" t="str">
            <v>BSK - Pełny katalog przestępstw</v>
          </cell>
          <cell r="C207">
            <v>2459</v>
          </cell>
          <cell r="D207">
            <v>1485</v>
          </cell>
          <cell r="E207">
            <v>44</v>
          </cell>
          <cell r="F207">
            <v>59.328804016113303</v>
          </cell>
          <cell r="G207">
            <v>2067.4637205939198</v>
          </cell>
          <cell r="H207">
            <v>0</v>
          </cell>
          <cell r="I207">
            <v>842</v>
          </cell>
          <cell r="J207">
            <v>36</v>
          </cell>
        </row>
        <row r="208">
          <cell r="A208" t="str">
            <v>POWIAT OPOLSKI (WOJ. LUBELSKIE)</v>
          </cell>
          <cell r="B208" t="str">
            <v>BSK - Pełny katalog przestępstw</v>
          </cell>
          <cell r="C208">
            <v>538</v>
          </cell>
          <cell r="D208">
            <v>448</v>
          </cell>
          <cell r="E208">
            <v>1</v>
          </cell>
          <cell r="F208">
            <v>83.116882324218807</v>
          </cell>
          <cell r="G208">
            <v>885.39266671055202</v>
          </cell>
          <cell r="H208">
            <v>336</v>
          </cell>
          <cell r="I208">
            <v>382</v>
          </cell>
          <cell r="J208">
            <v>5</v>
          </cell>
        </row>
        <row r="209">
          <cell r="A209" t="str">
            <v>POWIAT OPOLSKI (WOJ. OPOLSKIE)</v>
          </cell>
          <cell r="B209" t="str">
            <v>BSK - Pełny katalog przestępstw</v>
          </cell>
          <cell r="C209">
            <v>988</v>
          </cell>
          <cell r="D209">
            <v>717</v>
          </cell>
          <cell r="E209">
            <v>20</v>
          </cell>
          <cell r="F209">
            <v>71.130950927734403</v>
          </cell>
          <cell r="G209">
            <v>741.75844801309302</v>
          </cell>
          <cell r="H209">
            <v>771</v>
          </cell>
          <cell r="I209">
            <v>465</v>
          </cell>
          <cell r="J209">
            <v>15</v>
          </cell>
        </row>
        <row r="210">
          <cell r="A210" t="str">
            <v>POWIAT OSTROŁĘCKI (WOJ. MAZOWIECKIE)</v>
          </cell>
          <cell r="B210" t="str">
            <v>BSK - Pełny katalog przestępstw</v>
          </cell>
          <cell r="C210">
            <v>529</v>
          </cell>
          <cell r="D210">
            <v>434</v>
          </cell>
          <cell r="E210">
            <v>2</v>
          </cell>
          <cell r="F210">
            <v>81.732582092285199</v>
          </cell>
          <cell r="G210">
            <v>597.59155916043505</v>
          </cell>
          <cell r="H210">
            <v>477</v>
          </cell>
          <cell r="I210">
            <v>341</v>
          </cell>
          <cell r="J210">
            <v>0</v>
          </cell>
        </row>
        <row r="211">
          <cell r="A211" t="str">
            <v>POWIAT OSTROŁĘKA (WOJ. MAZOWIECKIE)</v>
          </cell>
          <cell r="B211" t="str">
            <v>BSK - Pełny katalog przestępstw</v>
          </cell>
          <cell r="C211">
            <v>840</v>
          </cell>
          <cell r="D211">
            <v>701</v>
          </cell>
          <cell r="E211">
            <v>14</v>
          </cell>
          <cell r="F211">
            <v>82.084312438964801</v>
          </cell>
          <cell r="G211">
            <v>1602.8087314913801</v>
          </cell>
          <cell r="H211">
            <v>0</v>
          </cell>
          <cell r="I211">
            <v>345</v>
          </cell>
          <cell r="J211">
            <v>2</v>
          </cell>
        </row>
        <row r="212">
          <cell r="A212" t="str">
            <v>POWIAT OSTROWIECKI (WOJ. ŚWIĘTOKRZYSKIE)</v>
          </cell>
          <cell r="B212" t="str">
            <v>BSK - Pełny katalog przestępstw</v>
          </cell>
          <cell r="C212">
            <v>1220</v>
          </cell>
          <cell r="D212">
            <v>914</v>
          </cell>
          <cell r="E212">
            <v>14</v>
          </cell>
          <cell r="F212">
            <v>74.068069458007798</v>
          </cell>
          <cell r="G212">
            <v>1088.9356992395301</v>
          </cell>
          <cell r="H212">
            <v>216</v>
          </cell>
          <cell r="I212">
            <v>574</v>
          </cell>
          <cell r="J212">
            <v>2</v>
          </cell>
        </row>
        <row r="213">
          <cell r="A213" t="str">
            <v>POWIAT OSTROWSKI (WOJ. MAZOWIECKIE)</v>
          </cell>
          <cell r="B213" t="str">
            <v>BSK - Pełny katalog przestępstw</v>
          </cell>
          <cell r="C213">
            <v>807</v>
          </cell>
          <cell r="D213">
            <v>642</v>
          </cell>
          <cell r="E213">
            <v>7</v>
          </cell>
          <cell r="F213">
            <v>78.869781494140597</v>
          </cell>
          <cell r="G213">
            <v>1094.28180129361</v>
          </cell>
          <cell r="H213">
            <v>394</v>
          </cell>
          <cell r="I213">
            <v>436</v>
          </cell>
          <cell r="J213">
            <v>7</v>
          </cell>
        </row>
        <row r="214">
          <cell r="A214" t="str">
            <v>POWIAT OSTROWSKI (WOJ. WIELKOPOLSKIE)</v>
          </cell>
          <cell r="B214" t="str">
            <v>BSK - Pełny katalog przestępstw</v>
          </cell>
          <cell r="C214">
            <v>2097</v>
          </cell>
          <cell r="D214">
            <v>1781</v>
          </cell>
          <cell r="E214">
            <v>8</v>
          </cell>
          <cell r="F214">
            <v>84.608078002929702</v>
          </cell>
          <cell r="G214">
            <v>1298.8943603084599</v>
          </cell>
          <cell r="H214">
            <v>500</v>
          </cell>
          <cell r="I214">
            <v>890</v>
          </cell>
          <cell r="J214">
            <v>15</v>
          </cell>
        </row>
        <row r="215">
          <cell r="A215" t="str">
            <v>POWIAT OSTRÓDZKI (WOJ. WARMIŃSKO-MAZURSKIE)</v>
          </cell>
          <cell r="B215" t="str">
            <v>BSK - Pełny katalog przestępstw</v>
          </cell>
          <cell r="C215">
            <v>1305</v>
          </cell>
          <cell r="D215">
            <v>858</v>
          </cell>
          <cell r="E215">
            <v>9</v>
          </cell>
          <cell r="F215">
            <v>65.296806335449205</v>
          </cell>
          <cell r="G215">
            <v>1233.83253914227</v>
          </cell>
          <cell r="H215">
            <v>514</v>
          </cell>
          <cell r="I215">
            <v>677</v>
          </cell>
          <cell r="J215">
            <v>7</v>
          </cell>
        </row>
        <row r="216">
          <cell r="A216" t="str">
            <v>POWIAT OSTRZESZOWSKI (WOJ. WIELKOPOLSKIE)</v>
          </cell>
          <cell r="B216" t="str">
            <v>BSK - Pełny katalog przestępstw</v>
          </cell>
          <cell r="C216">
            <v>926</v>
          </cell>
          <cell r="D216">
            <v>846</v>
          </cell>
          <cell r="E216">
            <v>1</v>
          </cell>
          <cell r="F216">
            <v>91.262138366699205</v>
          </cell>
          <cell r="G216">
            <v>1671.35946863042</v>
          </cell>
          <cell r="H216">
            <v>279</v>
          </cell>
          <cell r="I216">
            <v>336</v>
          </cell>
          <cell r="J216">
            <v>10</v>
          </cell>
        </row>
        <row r="217">
          <cell r="A217" t="str">
            <v>POWIAT OŚWIĘCIMSKI (WOJ. MAŁOPOLSKIE)</v>
          </cell>
          <cell r="B217" t="str">
            <v>BSK - Pełny katalog przestępstw</v>
          </cell>
          <cell r="C217">
            <v>2902</v>
          </cell>
          <cell r="D217">
            <v>2602</v>
          </cell>
          <cell r="E217">
            <v>12</v>
          </cell>
          <cell r="F217">
            <v>89.293067932128906</v>
          </cell>
          <cell r="G217">
            <v>1875.70694502795</v>
          </cell>
          <cell r="H217">
            <v>600</v>
          </cell>
          <cell r="I217">
            <v>833</v>
          </cell>
          <cell r="J217">
            <v>11</v>
          </cell>
        </row>
        <row r="218">
          <cell r="A218" t="str">
            <v>POWIAT OTWOCKI (WOJ. MAZOWIECKIE)</v>
          </cell>
          <cell r="B218" t="str">
            <v>BSK - Pełny katalog przestępstw</v>
          </cell>
          <cell r="C218">
            <v>1350</v>
          </cell>
          <cell r="D218">
            <v>936</v>
          </cell>
          <cell r="E218">
            <v>19</v>
          </cell>
          <cell r="F218">
            <v>68.371070861816406</v>
          </cell>
          <cell r="G218">
            <v>1094.9437928852999</v>
          </cell>
          <cell r="H218">
            <v>386</v>
          </cell>
          <cell r="I218">
            <v>711</v>
          </cell>
          <cell r="J218">
            <v>23</v>
          </cell>
        </row>
        <row r="219">
          <cell r="A219" t="str">
            <v>POWIAT PABIANICKI (WOJ. ŁÓDZKIE)</v>
          </cell>
          <cell r="B219" t="str">
            <v>BSK - Pełny katalog przestępstw</v>
          </cell>
          <cell r="C219">
            <v>2866</v>
          </cell>
          <cell r="D219">
            <v>2523</v>
          </cell>
          <cell r="E219">
            <v>21</v>
          </cell>
          <cell r="F219">
            <v>87.391754150390597</v>
          </cell>
          <cell r="G219">
            <v>2398.6475176592699</v>
          </cell>
          <cell r="H219">
            <v>205</v>
          </cell>
          <cell r="I219">
            <v>547</v>
          </cell>
          <cell r="J219">
            <v>7</v>
          </cell>
        </row>
        <row r="220">
          <cell r="A220" t="str">
            <v>POWIAT PAJĘCZAŃSKI (WOJ. ŁÓDZKIE)</v>
          </cell>
          <cell r="B220" t="str">
            <v>BSK - Pełny katalog przestępstw</v>
          </cell>
          <cell r="C220">
            <v>463</v>
          </cell>
          <cell r="D220">
            <v>412</v>
          </cell>
          <cell r="E220">
            <v>0</v>
          </cell>
          <cell r="F220">
            <v>88.984878540039105</v>
          </cell>
          <cell r="G220">
            <v>891.96270324420095</v>
          </cell>
          <cell r="H220">
            <v>281</v>
          </cell>
          <cell r="I220">
            <v>187</v>
          </cell>
          <cell r="J220">
            <v>1</v>
          </cell>
        </row>
        <row r="221">
          <cell r="A221" t="str">
            <v>POWIAT PARCZEWSKI (WOJ. LUBELSKIE)</v>
          </cell>
          <cell r="B221" t="str">
            <v>BSK - Pełny katalog przestępstw</v>
          </cell>
          <cell r="C221">
            <v>328</v>
          </cell>
          <cell r="D221">
            <v>282</v>
          </cell>
          <cell r="E221">
            <v>2</v>
          </cell>
          <cell r="F221">
            <v>85.454544067382798</v>
          </cell>
          <cell r="G221">
            <v>923.94366197183103</v>
          </cell>
          <cell r="H221">
            <v>189</v>
          </cell>
          <cell r="I221">
            <v>227</v>
          </cell>
          <cell r="J221">
            <v>0</v>
          </cell>
        </row>
        <row r="222">
          <cell r="A222" t="str">
            <v>POWIAT PIASECZYŃSKI (WOJ. MAZOWIECKIE)</v>
          </cell>
          <cell r="B222" t="str">
            <v>BSK - Pełny katalog przestępstw</v>
          </cell>
          <cell r="C222">
            <v>2322</v>
          </cell>
          <cell r="D222">
            <v>1422</v>
          </cell>
          <cell r="E222">
            <v>30</v>
          </cell>
          <cell r="F222">
            <v>60.459182739257798</v>
          </cell>
          <cell r="G222">
            <v>1301.2121110233199</v>
          </cell>
          <cell r="H222">
            <v>1027</v>
          </cell>
          <cell r="I222">
            <v>940</v>
          </cell>
          <cell r="J222">
            <v>67</v>
          </cell>
        </row>
        <row r="223">
          <cell r="A223" t="str">
            <v>POWIAT PIEKARY ŚLĄSKIE (WOJ. ŚLĄSKIE)</v>
          </cell>
          <cell r="B223" t="str">
            <v>BSK - Pełny katalog przestępstw</v>
          </cell>
          <cell r="C223">
            <v>1003</v>
          </cell>
          <cell r="D223">
            <v>853</v>
          </cell>
          <cell r="E223">
            <v>5</v>
          </cell>
          <cell r="F223">
            <v>84.623016357421903</v>
          </cell>
          <cell r="G223">
            <v>1787.0505648006299</v>
          </cell>
          <cell r="H223">
            <v>0</v>
          </cell>
          <cell r="I223">
            <v>445</v>
          </cell>
          <cell r="J223">
            <v>1</v>
          </cell>
        </row>
        <row r="224">
          <cell r="A224" t="str">
            <v>POWIAT PILSKI (WOJ. WIELKOPOLSKIE)</v>
          </cell>
          <cell r="B224" t="str">
            <v>BSK - Pełny katalog przestępstw</v>
          </cell>
          <cell r="C224">
            <v>1304</v>
          </cell>
          <cell r="D224">
            <v>1045</v>
          </cell>
          <cell r="E224">
            <v>10</v>
          </cell>
          <cell r="F224">
            <v>79.528160095214801</v>
          </cell>
          <cell r="G224">
            <v>948.61890108610999</v>
          </cell>
          <cell r="H224">
            <v>334</v>
          </cell>
          <cell r="I224">
            <v>788</v>
          </cell>
          <cell r="J224">
            <v>10</v>
          </cell>
        </row>
        <row r="225">
          <cell r="A225" t="str">
            <v>POWIAT PIŃCZOWSKI (WOJ. ŚWIĘTOKRZYSKIE)</v>
          </cell>
          <cell r="B225" t="str">
            <v>BSK - Pełny katalog przestępstw</v>
          </cell>
          <cell r="C225">
            <v>308</v>
          </cell>
          <cell r="D225">
            <v>227</v>
          </cell>
          <cell r="E225">
            <v>0</v>
          </cell>
          <cell r="F225">
            <v>73.701301574707003</v>
          </cell>
          <cell r="G225">
            <v>771.50443364560897</v>
          </cell>
          <cell r="H225">
            <v>158</v>
          </cell>
          <cell r="I225">
            <v>164</v>
          </cell>
          <cell r="J225">
            <v>0</v>
          </cell>
        </row>
        <row r="226">
          <cell r="A226" t="str">
            <v>POWIAT PIOTRKOWSKI (WOJ. ŁÓDZKIE)</v>
          </cell>
          <cell r="B226" t="str">
            <v>BSK - Pełny katalog przestępstw</v>
          </cell>
          <cell r="C226">
            <v>533</v>
          </cell>
          <cell r="D226">
            <v>400</v>
          </cell>
          <cell r="E226">
            <v>5</v>
          </cell>
          <cell r="F226">
            <v>74.349441528320298</v>
          </cell>
          <cell r="G226">
            <v>583.94960284853505</v>
          </cell>
          <cell r="H226">
            <v>456</v>
          </cell>
          <cell r="I226">
            <v>334</v>
          </cell>
          <cell r="J226">
            <v>2</v>
          </cell>
        </row>
        <row r="227">
          <cell r="A227" t="str">
            <v>POWIAT PIOTRKÓW TRYBUNALSKI (WOJ. ŁÓDZKIE)</v>
          </cell>
          <cell r="B227" t="str">
            <v>BSK - Pełny katalog przestępstw</v>
          </cell>
          <cell r="C227">
            <v>1176</v>
          </cell>
          <cell r="D227">
            <v>758</v>
          </cell>
          <cell r="E227">
            <v>17</v>
          </cell>
          <cell r="F227">
            <v>63.537300109863303</v>
          </cell>
          <cell r="G227">
            <v>1569.9886522929</v>
          </cell>
          <cell r="H227">
            <v>0</v>
          </cell>
          <cell r="I227">
            <v>536</v>
          </cell>
          <cell r="J227">
            <v>4</v>
          </cell>
        </row>
        <row r="228">
          <cell r="A228" t="str">
            <v>POWIAT PISKI (WOJ. WARMIŃSKO-MAZURSKIE)</v>
          </cell>
          <cell r="B228" t="str">
            <v>BSK - Pełny katalog przestępstw</v>
          </cell>
          <cell r="C228">
            <v>663</v>
          </cell>
          <cell r="D228">
            <v>483</v>
          </cell>
          <cell r="E228">
            <v>2</v>
          </cell>
          <cell r="F228">
            <v>72.631576538085895</v>
          </cell>
          <cell r="G228">
            <v>1154.1474453825399</v>
          </cell>
          <cell r="H228">
            <v>292</v>
          </cell>
          <cell r="I228">
            <v>337</v>
          </cell>
          <cell r="J228">
            <v>1</v>
          </cell>
        </row>
        <row r="229">
          <cell r="A229" t="str">
            <v>POWIAT PLESZEWSKI (WOJ. WIELKOPOLSKIE)</v>
          </cell>
          <cell r="B229" t="str">
            <v>BSK - Pełny katalog przestępstw</v>
          </cell>
          <cell r="C229">
            <v>887</v>
          </cell>
          <cell r="D229">
            <v>819</v>
          </cell>
          <cell r="E229">
            <v>3</v>
          </cell>
          <cell r="F229">
            <v>92.022468566894503</v>
          </cell>
          <cell r="G229">
            <v>1404.65897033905</v>
          </cell>
          <cell r="H229">
            <v>424</v>
          </cell>
          <cell r="I229">
            <v>265</v>
          </cell>
          <cell r="J229">
            <v>4</v>
          </cell>
        </row>
        <row r="230">
          <cell r="A230" t="str">
            <v>POWIAT PŁOCK (WOJ. MAZOWIECKIE)</v>
          </cell>
          <cell r="B230" t="str">
            <v>BSK - Pełny katalog przestępstw</v>
          </cell>
          <cell r="C230">
            <v>1805</v>
          </cell>
          <cell r="D230">
            <v>1277</v>
          </cell>
          <cell r="E230">
            <v>6</v>
          </cell>
          <cell r="F230">
            <v>70.513526916503906</v>
          </cell>
          <cell r="G230">
            <v>1485.98807916488</v>
          </cell>
          <cell r="H230">
            <v>0</v>
          </cell>
          <cell r="I230">
            <v>753</v>
          </cell>
          <cell r="J230">
            <v>5</v>
          </cell>
        </row>
        <row r="231">
          <cell r="A231" t="str">
            <v>POWIAT PŁOCKI (WOJ. MAZOWIECKIE)</v>
          </cell>
          <cell r="B231" t="str">
            <v>BSK - Pełny katalog przestępstw</v>
          </cell>
          <cell r="C231">
            <v>661</v>
          </cell>
          <cell r="D231">
            <v>477</v>
          </cell>
          <cell r="E231">
            <v>2</v>
          </cell>
          <cell r="F231">
            <v>71.945701599121094</v>
          </cell>
          <cell r="G231">
            <v>594.94343087045399</v>
          </cell>
          <cell r="H231">
            <v>541</v>
          </cell>
          <cell r="I231">
            <v>393</v>
          </cell>
          <cell r="J231">
            <v>5</v>
          </cell>
        </row>
        <row r="232">
          <cell r="A232" t="str">
            <v>POWIAT PŁOŃSKI (WOJ. MAZOWIECKIE)</v>
          </cell>
          <cell r="B232" t="str">
            <v>BSK - Pełny katalog przestępstw</v>
          </cell>
          <cell r="C232">
            <v>1977</v>
          </cell>
          <cell r="D232">
            <v>1755</v>
          </cell>
          <cell r="E232">
            <v>23</v>
          </cell>
          <cell r="F232">
            <v>87.75</v>
          </cell>
          <cell r="G232">
            <v>2245.009198065</v>
          </cell>
          <cell r="H232">
            <v>486</v>
          </cell>
          <cell r="I232">
            <v>428</v>
          </cell>
          <cell r="J232">
            <v>1</v>
          </cell>
        </row>
        <row r="233">
          <cell r="A233" t="str">
            <v>POWIAT PODDĘBICKI (WOJ. ŁÓDZKIE)</v>
          </cell>
          <cell r="B233" t="str">
            <v>BSK - Pełny katalog przestępstw</v>
          </cell>
          <cell r="C233">
            <v>334</v>
          </cell>
          <cell r="D233">
            <v>250</v>
          </cell>
          <cell r="E233">
            <v>0</v>
          </cell>
          <cell r="F233">
            <v>74.850296020507798</v>
          </cell>
          <cell r="G233">
            <v>803.75406088316697</v>
          </cell>
          <cell r="H233">
            <v>227</v>
          </cell>
          <cell r="I233">
            <v>203</v>
          </cell>
          <cell r="J233">
            <v>0</v>
          </cell>
        </row>
        <row r="234">
          <cell r="A234" t="str">
            <v>POWIAT POLICKI (WOJ. ZACHODNIOPOMORSKIE)</v>
          </cell>
          <cell r="B234" t="str">
            <v>BSK - Pełny katalog przestępstw</v>
          </cell>
          <cell r="C234">
            <v>741</v>
          </cell>
          <cell r="D234">
            <v>585</v>
          </cell>
          <cell r="E234">
            <v>10</v>
          </cell>
          <cell r="F234">
            <v>77.896141052246094</v>
          </cell>
          <cell r="G234">
            <v>965.71138131915404</v>
          </cell>
          <cell r="H234">
            <v>371</v>
          </cell>
          <cell r="I234">
            <v>478</v>
          </cell>
          <cell r="J234">
            <v>13</v>
          </cell>
        </row>
        <row r="235">
          <cell r="A235" t="str">
            <v>POWIAT POLKOWICKI (WOJ. DOLNOŚLĄSKIE)</v>
          </cell>
          <cell r="B235" t="str">
            <v>BSK - Pełny katalog przestępstw</v>
          </cell>
          <cell r="C235">
            <v>1024</v>
          </cell>
          <cell r="D235">
            <v>815</v>
          </cell>
          <cell r="E235">
            <v>21</v>
          </cell>
          <cell r="F235">
            <v>77.990432739257798</v>
          </cell>
          <cell r="G235">
            <v>1623.3097129088001</v>
          </cell>
          <cell r="H235">
            <v>308</v>
          </cell>
          <cell r="I235">
            <v>449</v>
          </cell>
          <cell r="J235">
            <v>7</v>
          </cell>
        </row>
        <row r="236">
          <cell r="A236" t="str">
            <v>POWIAT POZNAŃ (WOJ. WIELKOPOLSKIE)</v>
          </cell>
          <cell r="B236" t="str">
            <v>BSK - Pełny katalog przestępstw</v>
          </cell>
          <cell r="C236">
            <v>11569</v>
          </cell>
          <cell r="D236">
            <v>6503</v>
          </cell>
          <cell r="E236">
            <v>82</v>
          </cell>
          <cell r="F236">
            <v>55.814952850341797</v>
          </cell>
          <cell r="G236">
            <v>2136.2321142032001</v>
          </cell>
          <cell r="H236">
            <v>0</v>
          </cell>
          <cell r="I236">
            <v>3437</v>
          </cell>
          <cell r="J236">
            <v>92</v>
          </cell>
        </row>
        <row r="237">
          <cell r="A237" t="str">
            <v>POWIAT POZNAŃSKI (WOJ. WIELKOPOLSKIE)</v>
          </cell>
          <cell r="B237" t="str">
            <v>BSK - Pełny katalog przestępstw</v>
          </cell>
          <cell r="C237">
            <v>3745</v>
          </cell>
          <cell r="D237">
            <v>2382</v>
          </cell>
          <cell r="E237">
            <v>27</v>
          </cell>
          <cell r="F237">
            <v>63.149524688720703</v>
          </cell>
          <cell r="G237">
            <v>1012.5233867217499</v>
          </cell>
          <cell r="H237">
            <v>2175</v>
          </cell>
          <cell r="I237">
            <v>1497</v>
          </cell>
          <cell r="J237">
            <v>56</v>
          </cell>
        </row>
        <row r="238">
          <cell r="A238" t="str">
            <v>POWIAT PROSZOWICKI (WOJ. MAŁOPOLSKIE)</v>
          </cell>
          <cell r="B238" t="str">
            <v>BSK - Pełny katalog przestępstw</v>
          </cell>
          <cell r="C238">
            <v>257</v>
          </cell>
          <cell r="D238">
            <v>197</v>
          </cell>
          <cell r="E238">
            <v>0</v>
          </cell>
          <cell r="F238">
            <v>76.653694152832003</v>
          </cell>
          <cell r="G238">
            <v>588.15452215305697</v>
          </cell>
          <cell r="H238">
            <v>160</v>
          </cell>
          <cell r="I238">
            <v>144</v>
          </cell>
          <cell r="J238">
            <v>2</v>
          </cell>
        </row>
        <row r="239">
          <cell r="A239" t="str">
            <v>POWIAT PRUDNICKI (WOJ. OPOLSKIE)</v>
          </cell>
          <cell r="B239" t="str">
            <v>BSK - Pełny katalog przestępstw</v>
          </cell>
          <cell r="C239">
            <v>691</v>
          </cell>
          <cell r="D239">
            <v>595</v>
          </cell>
          <cell r="E239">
            <v>3</v>
          </cell>
          <cell r="F239">
            <v>85.734870910644503</v>
          </cell>
          <cell r="G239">
            <v>1232.9818175329699</v>
          </cell>
          <cell r="H239">
            <v>159</v>
          </cell>
          <cell r="I239">
            <v>361</v>
          </cell>
          <cell r="J239">
            <v>4</v>
          </cell>
        </row>
        <row r="240">
          <cell r="A240" t="str">
            <v>POWIAT PRUSZKOWSKI (WOJ. MAZOWIECKIE)</v>
          </cell>
          <cell r="B240" t="str">
            <v>BSK - Pełny katalog przestępstw</v>
          </cell>
          <cell r="C240">
            <v>2020</v>
          </cell>
          <cell r="D240">
            <v>1245</v>
          </cell>
          <cell r="E240">
            <v>21</v>
          </cell>
          <cell r="F240">
            <v>60.99951171875</v>
          </cell>
          <cell r="G240">
            <v>1252.17736286488</v>
          </cell>
          <cell r="H240">
            <v>725</v>
          </cell>
          <cell r="I240">
            <v>782</v>
          </cell>
          <cell r="J240">
            <v>42</v>
          </cell>
        </row>
        <row r="241">
          <cell r="A241" t="str">
            <v>POWIAT PRZASNYSKI (WOJ. MAZOWIECKIE)</v>
          </cell>
          <cell r="B241" t="str">
            <v>BSK - Pełny katalog przestępstw</v>
          </cell>
          <cell r="C241">
            <v>654</v>
          </cell>
          <cell r="D241">
            <v>558</v>
          </cell>
          <cell r="E241">
            <v>0</v>
          </cell>
          <cell r="F241">
            <v>85.321098327636705</v>
          </cell>
          <cell r="G241">
            <v>1233.26419008109</v>
          </cell>
          <cell r="H241">
            <v>285</v>
          </cell>
          <cell r="I241">
            <v>321</v>
          </cell>
          <cell r="J241">
            <v>0</v>
          </cell>
        </row>
        <row r="242">
          <cell r="A242" t="str">
            <v>POWIAT PRZEMYSKI (WOJ. PODKARPACKIE)</v>
          </cell>
          <cell r="B242" t="str">
            <v>BSK - Pełny katalog przestępstw</v>
          </cell>
          <cell r="C242">
            <v>485</v>
          </cell>
          <cell r="D242">
            <v>393</v>
          </cell>
          <cell r="E242">
            <v>1</v>
          </cell>
          <cell r="F242">
            <v>80.864196777343807</v>
          </cell>
          <cell r="G242">
            <v>653.50670349659799</v>
          </cell>
          <cell r="H242">
            <v>456</v>
          </cell>
          <cell r="I242">
            <v>327</v>
          </cell>
          <cell r="J242">
            <v>131</v>
          </cell>
        </row>
        <row r="243">
          <cell r="A243" t="str">
            <v>POWIAT PRZEMYŚL (WOJ. PODKARPACKIE)</v>
          </cell>
          <cell r="B243" t="str">
            <v>BSK - Pełny katalog przestępstw</v>
          </cell>
          <cell r="C243">
            <v>620</v>
          </cell>
          <cell r="D243">
            <v>414</v>
          </cell>
          <cell r="E243">
            <v>5</v>
          </cell>
          <cell r="F243">
            <v>66.239997863769503</v>
          </cell>
          <cell r="G243">
            <v>992.23813715291703</v>
          </cell>
          <cell r="H243">
            <v>3</v>
          </cell>
          <cell r="I243">
            <v>291</v>
          </cell>
          <cell r="J243">
            <v>28</v>
          </cell>
        </row>
        <row r="244">
          <cell r="A244" t="str">
            <v>POWIAT PRZEWORSKI (WOJ. PODKARPACKIE)</v>
          </cell>
          <cell r="B244" t="str">
            <v>BSK - Pełny katalog przestępstw</v>
          </cell>
          <cell r="C244">
            <v>518</v>
          </cell>
          <cell r="D244">
            <v>470</v>
          </cell>
          <cell r="E244">
            <v>4</v>
          </cell>
          <cell r="F244">
            <v>90.038314819335895</v>
          </cell>
          <cell r="G244">
            <v>657.11023721933304</v>
          </cell>
          <cell r="H244">
            <v>320</v>
          </cell>
          <cell r="I244">
            <v>334</v>
          </cell>
          <cell r="J244">
            <v>2</v>
          </cell>
        </row>
        <row r="245">
          <cell r="A245" t="str">
            <v>POWIAT PRZYSUSKI (WOJ. MAZOWIECKIE)</v>
          </cell>
          <cell r="B245" t="str">
            <v>BSK - Pełny katalog przestępstw</v>
          </cell>
          <cell r="C245">
            <v>500</v>
          </cell>
          <cell r="D245">
            <v>417</v>
          </cell>
          <cell r="E245">
            <v>1</v>
          </cell>
          <cell r="F245">
            <v>83.233535766601605</v>
          </cell>
          <cell r="G245">
            <v>1179.3843613633701</v>
          </cell>
          <cell r="H245">
            <v>427</v>
          </cell>
          <cell r="I245">
            <v>225</v>
          </cell>
          <cell r="J245">
            <v>2</v>
          </cell>
        </row>
        <row r="246">
          <cell r="A246" t="str">
            <v>POWIAT PSZCZYŃSKI (WOJ. ŚLĄSKIE)</v>
          </cell>
          <cell r="B246" t="str">
            <v>BSK - Pełny katalog przestępstw</v>
          </cell>
          <cell r="C246">
            <v>1010</v>
          </cell>
          <cell r="D246">
            <v>785</v>
          </cell>
          <cell r="E246">
            <v>19</v>
          </cell>
          <cell r="F246">
            <v>76.287658691406193</v>
          </cell>
          <cell r="G246">
            <v>918.56594575913596</v>
          </cell>
          <cell r="H246">
            <v>626</v>
          </cell>
          <cell r="I246">
            <v>523</v>
          </cell>
          <cell r="J246">
            <v>18</v>
          </cell>
        </row>
        <row r="247">
          <cell r="A247" t="str">
            <v>POWIAT PUCKI (WOJ. POMORSKIE)</v>
          </cell>
          <cell r="B247" t="str">
            <v>BSK - Pełny katalog przestępstw</v>
          </cell>
          <cell r="C247">
            <v>1174</v>
          </cell>
          <cell r="D247">
            <v>931</v>
          </cell>
          <cell r="E247">
            <v>10</v>
          </cell>
          <cell r="F247">
            <v>78.631759643554702</v>
          </cell>
          <cell r="G247">
            <v>1407.1170879628</v>
          </cell>
          <cell r="H247">
            <v>584</v>
          </cell>
          <cell r="I247">
            <v>560</v>
          </cell>
          <cell r="J247">
            <v>4</v>
          </cell>
        </row>
        <row r="248">
          <cell r="A248" t="str">
            <v>POWIAT PUŁAWSKI (WOJ. LUBELSKIE)</v>
          </cell>
          <cell r="B248" t="str">
            <v>BSK - Pełny katalog przestępstw</v>
          </cell>
          <cell r="C248">
            <v>1301</v>
          </cell>
          <cell r="D248">
            <v>979</v>
          </cell>
          <cell r="E248">
            <v>8</v>
          </cell>
          <cell r="F248">
            <v>74.7899169921875</v>
          </cell>
          <cell r="G248">
            <v>1132.6931280961901</v>
          </cell>
          <cell r="H248">
            <v>450</v>
          </cell>
          <cell r="I248">
            <v>665</v>
          </cell>
          <cell r="J248">
            <v>14</v>
          </cell>
        </row>
        <row r="249">
          <cell r="A249" t="str">
            <v>POWIAT PUŁTUSKI (WOJ. MAZOWIECKIE)</v>
          </cell>
          <cell r="B249" t="str">
            <v>BSK - Pełny katalog przestępstw</v>
          </cell>
          <cell r="C249">
            <v>718</v>
          </cell>
          <cell r="D249">
            <v>591</v>
          </cell>
          <cell r="E249">
            <v>2</v>
          </cell>
          <cell r="F249">
            <v>82.083335876464801</v>
          </cell>
          <cell r="G249">
            <v>1391.90446650124</v>
          </cell>
          <cell r="H249">
            <v>291</v>
          </cell>
          <cell r="I249">
            <v>382</v>
          </cell>
          <cell r="J249">
            <v>0</v>
          </cell>
        </row>
        <row r="250">
          <cell r="A250" t="str">
            <v>POWIAT PYRZYCKI (WOJ. ZACHODNIOPOMORSKIE)</v>
          </cell>
          <cell r="B250" t="str">
            <v>BSK - Pełny katalog przestępstw</v>
          </cell>
          <cell r="C250">
            <v>507</v>
          </cell>
          <cell r="D250">
            <v>445</v>
          </cell>
          <cell r="E250">
            <v>3</v>
          </cell>
          <cell r="F250">
            <v>87.254905700683594</v>
          </cell>
          <cell r="G250">
            <v>1263.42545291435</v>
          </cell>
          <cell r="H250">
            <v>211</v>
          </cell>
          <cell r="I250">
            <v>257</v>
          </cell>
          <cell r="J250">
            <v>0</v>
          </cell>
        </row>
        <row r="251">
          <cell r="A251" t="str">
            <v>POWIAT RACIBORSKI (WOJ. ŚLĄSKIE)</v>
          </cell>
          <cell r="B251" t="str">
            <v>BSK - Pełny katalog przestępstw</v>
          </cell>
          <cell r="C251">
            <v>4431</v>
          </cell>
          <cell r="D251">
            <v>4140</v>
          </cell>
          <cell r="E251">
            <v>3</v>
          </cell>
          <cell r="F251">
            <v>93.369415283203097</v>
          </cell>
          <cell r="G251">
            <v>4062.7148947875098</v>
          </cell>
          <cell r="H251">
            <v>349</v>
          </cell>
          <cell r="I251">
            <v>572</v>
          </cell>
          <cell r="J251">
            <v>0</v>
          </cell>
        </row>
        <row r="252">
          <cell r="A252" t="str">
            <v>POWIAT RADOM (WOJ. MAZOWIECKIE)</v>
          </cell>
          <cell r="B252" t="str">
            <v>BSK - Pełny katalog przestępstw</v>
          </cell>
          <cell r="C252">
            <v>2815</v>
          </cell>
          <cell r="D252">
            <v>1784</v>
          </cell>
          <cell r="E252">
            <v>27</v>
          </cell>
          <cell r="F252">
            <v>62.772693634033203</v>
          </cell>
          <cell r="G252">
            <v>1305.3377416497799</v>
          </cell>
          <cell r="H252">
            <v>0</v>
          </cell>
          <cell r="I252">
            <v>1258</v>
          </cell>
          <cell r="J252">
            <v>16</v>
          </cell>
        </row>
        <row r="253">
          <cell r="A253" t="str">
            <v>POWIAT RADOMSKI (WOJ. MAZOWIECKIE)</v>
          </cell>
          <cell r="B253" t="str">
            <v>BSK - Pełny katalog przestępstw</v>
          </cell>
          <cell r="C253">
            <v>950</v>
          </cell>
          <cell r="D253">
            <v>701</v>
          </cell>
          <cell r="E253">
            <v>8</v>
          </cell>
          <cell r="F253">
            <v>73.173278808593807</v>
          </cell>
          <cell r="G253">
            <v>627.257300944848</v>
          </cell>
          <cell r="H253">
            <v>705</v>
          </cell>
          <cell r="I253">
            <v>551</v>
          </cell>
          <cell r="J253">
            <v>4</v>
          </cell>
        </row>
        <row r="254">
          <cell r="A254" t="str">
            <v>POWIAT RADOMSZCZAŃSKI (WOJ. ŁÓDZKIE)</v>
          </cell>
          <cell r="B254" t="str">
            <v>BSK - Pełny katalog przestępstw</v>
          </cell>
          <cell r="C254">
            <v>1302</v>
          </cell>
          <cell r="D254">
            <v>1101</v>
          </cell>
          <cell r="E254">
            <v>4</v>
          </cell>
          <cell r="F254">
            <v>84.303215026855497</v>
          </cell>
          <cell r="G254">
            <v>1135.3826030084999</v>
          </cell>
          <cell r="H254">
            <v>511</v>
          </cell>
          <cell r="I254">
            <v>823</v>
          </cell>
          <cell r="J254">
            <v>14</v>
          </cell>
        </row>
        <row r="255">
          <cell r="A255" t="str">
            <v>POWIAT RADZIEJOWSKI (WOJ. KUJAWSKO-POMORSKIE)</v>
          </cell>
          <cell r="B255" t="str">
            <v>BSK - Pełny katalog przestępstw</v>
          </cell>
          <cell r="C255">
            <v>354</v>
          </cell>
          <cell r="D255">
            <v>332</v>
          </cell>
          <cell r="E255">
            <v>2</v>
          </cell>
          <cell r="F255">
            <v>93.258430480957003</v>
          </cell>
          <cell r="G255">
            <v>858.34828572814104</v>
          </cell>
          <cell r="H255">
            <v>216</v>
          </cell>
          <cell r="I255">
            <v>246</v>
          </cell>
          <cell r="J255">
            <v>2</v>
          </cell>
        </row>
        <row r="256">
          <cell r="A256" t="str">
            <v>POWIAT RADZYŃSKI (WOJ. LUBELSKIE)</v>
          </cell>
          <cell r="B256" t="str">
            <v>BSK - Pełny katalog przestępstw</v>
          </cell>
          <cell r="C256">
            <v>534</v>
          </cell>
          <cell r="D256">
            <v>484</v>
          </cell>
          <cell r="E256">
            <v>3</v>
          </cell>
          <cell r="F256">
            <v>90.130355834960895</v>
          </cell>
          <cell r="G256">
            <v>888.23832731748701</v>
          </cell>
          <cell r="H256">
            <v>316</v>
          </cell>
          <cell r="I256">
            <v>337</v>
          </cell>
          <cell r="J256">
            <v>4</v>
          </cell>
        </row>
        <row r="257">
          <cell r="A257" t="str">
            <v>POWIAT RAWICKI (WOJ. WIELKOPOLSKIE)</v>
          </cell>
          <cell r="B257" t="str">
            <v>BSK - Pełny katalog przestępstw</v>
          </cell>
          <cell r="C257">
            <v>564</v>
          </cell>
          <cell r="D257">
            <v>528</v>
          </cell>
          <cell r="E257">
            <v>1</v>
          </cell>
          <cell r="F257">
            <v>93.451324462890597</v>
          </cell>
          <cell r="G257">
            <v>936.02190689569295</v>
          </cell>
          <cell r="H257">
            <v>236</v>
          </cell>
          <cell r="I257">
            <v>302</v>
          </cell>
          <cell r="J257">
            <v>2</v>
          </cell>
        </row>
        <row r="258">
          <cell r="A258" t="str">
            <v>POWIAT RAWSKI (WOJ. ŁÓDZKIE)</v>
          </cell>
          <cell r="B258" t="str">
            <v>BSK - Pełny katalog przestępstw</v>
          </cell>
          <cell r="C258">
            <v>551</v>
          </cell>
          <cell r="D258">
            <v>441</v>
          </cell>
          <cell r="E258">
            <v>5</v>
          </cell>
          <cell r="F258">
            <v>79.316543579101605</v>
          </cell>
          <cell r="G258">
            <v>1120.8071438742099</v>
          </cell>
          <cell r="H258">
            <v>206</v>
          </cell>
          <cell r="I258">
            <v>297</v>
          </cell>
          <cell r="J258">
            <v>6</v>
          </cell>
        </row>
        <row r="259">
          <cell r="A259" t="str">
            <v>POWIAT ROPCZYCKO-SĘDZISZOWSKI (WOJ. PODKARPACKIE)</v>
          </cell>
          <cell r="B259" t="str">
            <v>BSK - Pełny katalog przestępstw</v>
          </cell>
          <cell r="C259">
            <v>450</v>
          </cell>
          <cell r="D259">
            <v>378</v>
          </cell>
          <cell r="E259">
            <v>5</v>
          </cell>
          <cell r="F259">
            <v>83.076919555664105</v>
          </cell>
          <cell r="G259">
            <v>609.97926070513597</v>
          </cell>
          <cell r="H259">
            <v>209</v>
          </cell>
          <cell r="I259">
            <v>207</v>
          </cell>
          <cell r="J259">
            <v>3</v>
          </cell>
        </row>
        <row r="260">
          <cell r="A260" t="str">
            <v>POWIAT RUDA ŚLĄSKA (WOJ. ŚLĄSKIE)</v>
          </cell>
          <cell r="B260" t="str">
            <v>BSK - Pełny katalog przestępstw</v>
          </cell>
          <cell r="C260">
            <v>2890</v>
          </cell>
          <cell r="D260">
            <v>2491</v>
          </cell>
          <cell r="E260">
            <v>48</v>
          </cell>
          <cell r="F260">
            <v>84.785568237304702</v>
          </cell>
          <cell r="G260">
            <v>2072.99228186957</v>
          </cell>
          <cell r="H260">
            <v>1</v>
          </cell>
          <cell r="I260">
            <v>785</v>
          </cell>
          <cell r="J260">
            <v>10</v>
          </cell>
        </row>
        <row r="261">
          <cell r="A261" t="str">
            <v>POWIAT RYBNICKI (WOJ. ŚLĄSKIE)</v>
          </cell>
          <cell r="B261" t="str">
            <v>BSK - Pełny katalog przestępstw</v>
          </cell>
          <cell r="C261">
            <v>677</v>
          </cell>
          <cell r="D261">
            <v>520</v>
          </cell>
          <cell r="E261">
            <v>13</v>
          </cell>
          <cell r="F261">
            <v>75.362319946289105</v>
          </cell>
          <cell r="G261">
            <v>873.10901610802296</v>
          </cell>
          <cell r="H261">
            <v>247</v>
          </cell>
          <cell r="I261">
            <v>379</v>
          </cell>
          <cell r="J261">
            <v>0</v>
          </cell>
        </row>
        <row r="262">
          <cell r="A262" t="str">
            <v>POWIAT RYBNIK (WOJ. ŚLĄSKIE)</v>
          </cell>
          <cell r="B262" t="str">
            <v>BSK - Pełny katalog przestępstw</v>
          </cell>
          <cell r="C262">
            <v>2548</v>
          </cell>
          <cell r="D262">
            <v>2102</v>
          </cell>
          <cell r="E262">
            <v>19</v>
          </cell>
          <cell r="F262">
            <v>81.885467529296903</v>
          </cell>
          <cell r="G262">
            <v>1825.9997133438401</v>
          </cell>
          <cell r="H262">
            <v>3</v>
          </cell>
          <cell r="I262">
            <v>845</v>
          </cell>
          <cell r="J262">
            <v>4</v>
          </cell>
        </row>
        <row r="263">
          <cell r="A263" t="str">
            <v>POWIAT RYCKI (WOJ. LUBELSKIE)</v>
          </cell>
          <cell r="B263" t="str">
            <v>BSK - Pełny katalog przestępstw</v>
          </cell>
          <cell r="C263">
            <v>613</v>
          </cell>
          <cell r="D263">
            <v>531</v>
          </cell>
          <cell r="E263">
            <v>6</v>
          </cell>
          <cell r="F263">
            <v>85.783523559570298</v>
          </cell>
          <cell r="G263">
            <v>1071.0604022155101</v>
          </cell>
          <cell r="H263">
            <v>257</v>
          </cell>
          <cell r="I263">
            <v>319</v>
          </cell>
          <cell r="J263">
            <v>3</v>
          </cell>
        </row>
        <row r="264">
          <cell r="A264" t="str">
            <v>POWIAT RYPIŃSKI (WOJ. KUJAWSKO-POMORSKIE)</v>
          </cell>
          <cell r="B264" t="str">
            <v>BSK - Pełny katalog przestępstw</v>
          </cell>
          <cell r="C264">
            <v>514</v>
          </cell>
          <cell r="D264">
            <v>469</v>
          </cell>
          <cell r="E264">
            <v>2</v>
          </cell>
          <cell r="F264">
            <v>90.891471862792997</v>
          </cell>
          <cell r="G264">
            <v>1162.00207984808</v>
          </cell>
          <cell r="H264">
            <v>169</v>
          </cell>
          <cell r="I264">
            <v>253</v>
          </cell>
          <cell r="J264">
            <v>0</v>
          </cell>
        </row>
        <row r="265">
          <cell r="A265" t="str">
            <v>POWIAT RZESZOWSKI (WOJ. PODKARPACKIE)</v>
          </cell>
          <cell r="B265" t="str">
            <v>BSK - Pełny katalog przestępstw</v>
          </cell>
          <cell r="C265">
            <v>899</v>
          </cell>
          <cell r="D265">
            <v>634</v>
          </cell>
          <cell r="E265">
            <v>12</v>
          </cell>
          <cell r="F265">
            <v>69.593849182128906</v>
          </cell>
          <cell r="G265">
            <v>536.27459167969096</v>
          </cell>
          <cell r="H265">
            <v>640</v>
          </cell>
          <cell r="I265">
            <v>462</v>
          </cell>
          <cell r="J265">
            <v>6</v>
          </cell>
        </row>
        <row r="266">
          <cell r="A266" t="str">
            <v>POWIAT RZESZÓW (WOJ. PODKARPACKIE)</v>
          </cell>
          <cell r="B266" t="str">
            <v>BSK - Pełny katalog przestępstw</v>
          </cell>
          <cell r="C266">
            <v>2536</v>
          </cell>
          <cell r="D266">
            <v>1596</v>
          </cell>
          <cell r="E266">
            <v>28</v>
          </cell>
          <cell r="F266">
            <v>62.246490478515597</v>
          </cell>
          <cell r="G266">
            <v>1355.95395317254</v>
          </cell>
          <cell r="H266">
            <v>6</v>
          </cell>
          <cell r="I266">
            <v>779</v>
          </cell>
          <cell r="J266">
            <v>16</v>
          </cell>
        </row>
        <row r="267">
          <cell r="A267" t="str">
            <v>POWIAT SANDOMIERSKI (WOJ. ŚWIĘTOKRZYSKIE)</v>
          </cell>
          <cell r="B267" t="str">
            <v>BSK - Pełny katalog przestępstw</v>
          </cell>
          <cell r="C267">
            <v>672</v>
          </cell>
          <cell r="D267">
            <v>564</v>
          </cell>
          <cell r="E267">
            <v>3</v>
          </cell>
          <cell r="F267">
            <v>83.555557250976605</v>
          </cell>
          <cell r="G267">
            <v>849.75089147972994</v>
          </cell>
          <cell r="H267">
            <v>315</v>
          </cell>
          <cell r="I267">
            <v>383</v>
          </cell>
          <cell r="J267">
            <v>3</v>
          </cell>
        </row>
        <row r="268">
          <cell r="A268" t="str">
            <v>POWIAT SANOCKI (WOJ. PODKARPACKIE)</v>
          </cell>
          <cell r="B268" t="str">
            <v>BSK - Pełny katalog przestępstw</v>
          </cell>
          <cell r="C268">
            <v>840</v>
          </cell>
          <cell r="D268">
            <v>660</v>
          </cell>
          <cell r="E268">
            <v>11</v>
          </cell>
          <cell r="F268">
            <v>77.555816650390597</v>
          </cell>
          <cell r="G268">
            <v>879.13928078034098</v>
          </cell>
          <cell r="H268">
            <v>242</v>
          </cell>
          <cell r="I268">
            <v>431</v>
          </cell>
          <cell r="J268">
            <v>1</v>
          </cell>
        </row>
        <row r="269">
          <cell r="A269" t="str">
            <v>POWIAT SEJNEŃSKI (WOJ. PODLASKIE)</v>
          </cell>
          <cell r="B269" t="str">
            <v>BSK - Pełny katalog przestępstw</v>
          </cell>
          <cell r="C269">
            <v>225</v>
          </cell>
          <cell r="D269">
            <v>190</v>
          </cell>
          <cell r="E269">
            <v>3</v>
          </cell>
          <cell r="F269">
            <v>83.333335876464801</v>
          </cell>
          <cell r="G269">
            <v>1095.90375529687</v>
          </cell>
          <cell r="H269">
            <v>142</v>
          </cell>
          <cell r="I269">
            <v>152</v>
          </cell>
          <cell r="J269">
            <v>3</v>
          </cell>
        </row>
        <row r="270">
          <cell r="A270" t="str">
            <v>POWIAT SĘPOLEŃSKI (WOJ. KUJAWSKO-POMORSKIE)</v>
          </cell>
          <cell r="B270" t="str">
            <v>BSK - Pełny katalog przestępstw</v>
          </cell>
          <cell r="C270">
            <v>424</v>
          </cell>
          <cell r="D270">
            <v>360</v>
          </cell>
          <cell r="E270">
            <v>4</v>
          </cell>
          <cell r="F270">
            <v>84.112152099609403</v>
          </cell>
          <cell r="G270">
            <v>1023.0179028133</v>
          </cell>
          <cell r="H270">
            <v>192</v>
          </cell>
          <cell r="I270">
            <v>287</v>
          </cell>
          <cell r="J270">
            <v>4</v>
          </cell>
        </row>
        <row r="271">
          <cell r="A271" t="str">
            <v>POWIAT SIEDLCE (WOJ. MAZOWIECKIE)</v>
          </cell>
          <cell r="B271" t="str">
            <v>BSK - Pełny katalog przestępstw</v>
          </cell>
          <cell r="C271">
            <v>910</v>
          </cell>
          <cell r="D271">
            <v>634</v>
          </cell>
          <cell r="E271">
            <v>4</v>
          </cell>
          <cell r="F271">
            <v>69.365425109863295</v>
          </cell>
          <cell r="G271">
            <v>1180.7141374299399</v>
          </cell>
          <cell r="H271">
            <v>0</v>
          </cell>
          <cell r="I271">
            <v>493</v>
          </cell>
          <cell r="J271">
            <v>2</v>
          </cell>
        </row>
        <row r="272">
          <cell r="A272" t="str">
            <v>POWIAT SIEDLECKI (WOJ. MAZOWIECKIE)</v>
          </cell>
          <cell r="B272" t="str">
            <v>BSK - Pełny katalog przestępstw</v>
          </cell>
          <cell r="C272">
            <v>461</v>
          </cell>
          <cell r="D272">
            <v>343</v>
          </cell>
          <cell r="E272">
            <v>1</v>
          </cell>
          <cell r="F272">
            <v>74.242424011230497</v>
          </cell>
          <cell r="G272">
            <v>565.99835479870796</v>
          </cell>
          <cell r="H272">
            <v>444</v>
          </cell>
          <cell r="I272">
            <v>315</v>
          </cell>
          <cell r="J272">
            <v>4</v>
          </cell>
        </row>
        <row r="273">
          <cell r="A273" t="str">
            <v>POWIAT SIEMIANOWICE ŚLĄSKIE (WOJ. ŚLĄSKIE)</v>
          </cell>
          <cell r="B273" t="str">
            <v>BSK - Pełny katalog przestępstw</v>
          </cell>
          <cell r="C273">
            <v>2805</v>
          </cell>
          <cell r="D273">
            <v>2529</v>
          </cell>
          <cell r="E273">
            <v>15</v>
          </cell>
          <cell r="F273">
            <v>89.680854797363295</v>
          </cell>
          <cell r="G273">
            <v>4124.3328285130301</v>
          </cell>
          <cell r="H273">
            <v>0</v>
          </cell>
          <cell r="I273">
            <v>292</v>
          </cell>
          <cell r="J273">
            <v>2</v>
          </cell>
        </row>
        <row r="274">
          <cell r="A274" t="str">
            <v>POWIAT SIEMIATYCKI (WOJ. PODLASKIE)</v>
          </cell>
          <cell r="B274" t="str">
            <v>BSK - Pełny katalog przestępstw</v>
          </cell>
          <cell r="C274">
            <v>340</v>
          </cell>
          <cell r="D274">
            <v>292</v>
          </cell>
          <cell r="E274">
            <v>2</v>
          </cell>
          <cell r="F274">
            <v>85.380119323730497</v>
          </cell>
          <cell r="G274">
            <v>742.08263308379003</v>
          </cell>
          <cell r="H274">
            <v>171</v>
          </cell>
          <cell r="I274">
            <v>232</v>
          </cell>
          <cell r="J274">
            <v>3</v>
          </cell>
        </row>
        <row r="275">
          <cell r="A275" t="str">
            <v>POWIAT SIERADZKI (WOJ. ŁÓDZKIE)</v>
          </cell>
          <cell r="B275" t="str">
            <v>BSK - Pełny katalog przestępstw</v>
          </cell>
          <cell r="C275">
            <v>1078</v>
          </cell>
          <cell r="D275">
            <v>863</v>
          </cell>
          <cell r="E275">
            <v>14</v>
          </cell>
          <cell r="F275">
            <v>79.029304504394503</v>
          </cell>
          <cell r="G275">
            <v>905.93564327313402</v>
          </cell>
          <cell r="H275">
            <v>358</v>
          </cell>
          <cell r="I275">
            <v>597</v>
          </cell>
          <cell r="J275">
            <v>9</v>
          </cell>
        </row>
        <row r="276">
          <cell r="A276" t="str">
            <v>POWIAT SIERPECKI (WOJ. MAZOWIECKIE)</v>
          </cell>
          <cell r="B276" t="str">
            <v>BSK - Pełny katalog przestępstw</v>
          </cell>
          <cell r="C276">
            <v>623</v>
          </cell>
          <cell r="D276">
            <v>549</v>
          </cell>
          <cell r="E276">
            <v>3</v>
          </cell>
          <cell r="F276">
            <v>87.699684143066406</v>
          </cell>
          <cell r="G276">
            <v>1180.4608155222099</v>
          </cell>
          <cell r="H276">
            <v>366</v>
          </cell>
          <cell r="I276">
            <v>361</v>
          </cell>
          <cell r="J276">
            <v>3</v>
          </cell>
        </row>
        <row r="277">
          <cell r="A277" t="str">
            <v>POWIAT SKARŻYSKI (WOJ. ŚWIĘTOKRZYSKIE)</v>
          </cell>
          <cell r="B277" t="str">
            <v>BSK - Pełny katalog przestępstw</v>
          </cell>
          <cell r="C277">
            <v>1028</v>
          </cell>
          <cell r="D277">
            <v>827</v>
          </cell>
          <cell r="E277">
            <v>9</v>
          </cell>
          <cell r="F277">
            <v>79.749275207519503</v>
          </cell>
          <cell r="G277">
            <v>1340.9162057810699</v>
          </cell>
          <cell r="H277">
            <v>128</v>
          </cell>
          <cell r="I277">
            <v>407</v>
          </cell>
          <cell r="J277">
            <v>2</v>
          </cell>
        </row>
        <row r="278">
          <cell r="A278" t="str">
            <v>POWIAT SKIERNIEWICE (WOJ. ŁÓDZKIE)</v>
          </cell>
          <cell r="B278" t="str">
            <v>BSK - Pełny katalog przestępstw</v>
          </cell>
          <cell r="C278">
            <v>631</v>
          </cell>
          <cell r="D278">
            <v>417</v>
          </cell>
          <cell r="E278">
            <v>8</v>
          </cell>
          <cell r="F278">
            <v>65.258216857910199</v>
          </cell>
          <cell r="G278">
            <v>1306.31003643591</v>
          </cell>
          <cell r="H278">
            <v>3</v>
          </cell>
          <cell r="I278">
            <v>334</v>
          </cell>
          <cell r="J278">
            <v>0</v>
          </cell>
        </row>
        <row r="279">
          <cell r="A279" t="str">
            <v>POWIAT SKIERNIEWICKI (WOJ. ŁÓDZKIE)</v>
          </cell>
          <cell r="B279" t="str">
            <v>BSK - Pełny katalog przestępstw</v>
          </cell>
          <cell r="C279">
            <v>246</v>
          </cell>
          <cell r="D279">
            <v>140</v>
          </cell>
          <cell r="E279">
            <v>0</v>
          </cell>
          <cell r="F279">
            <v>56.910568237304702</v>
          </cell>
          <cell r="G279">
            <v>644.67098194397101</v>
          </cell>
          <cell r="H279">
            <v>243</v>
          </cell>
          <cell r="I279">
            <v>132</v>
          </cell>
          <cell r="J279">
            <v>2</v>
          </cell>
        </row>
        <row r="280">
          <cell r="A280" t="str">
            <v>POWIAT SŁAWIEŃSKI (WOJ. ZACHODNIOPOMORSKIE)</v>
          </cell>
          <cell r="B280" t="str">
            <v>BSK - Pełny katalog przestępstw</v>
          </cell>
          <cell r="C280">
            <v>537</v>
          </cell>
          <cell r="D280">
            <v>429</v>
          </cell>
          <cell r="E280">
            <v>1</v>
          </cell>
          <cell r="F280">
            <v>79.739776611328097</v>
          </cell>
          <cell r="G280">
            <v>941.92348844959702</v>
          </cell>
          <cell r="H280">
            <v>249</v>
          </cell>
          <cell r="I280">
            <v>311</v>
          </cell>
          <cell r="J280">
            <v>5</v>
          </cell>
        </row>
        <row r="281">
          <cell r="A281" t="str">
            <v>POWIAT SŁUBICKI (WOJ. LUBUSKIE)</v>
          </cell>
          <cell r="B281" t="str">
            <v>BSK - Pełny katalog przestępstw</v>
          </cell>
          <cell r="C281">
            <v>898</v>
          </cell>
          <cell r="D281">
            <v>689</v>
          </cell>
          <cell r="E281">
            <v>1</v>
          </cell>
          <cell r="F281">
            <v>76.640708923339801</v>
          </cell>
          <cell r="G281">
            <v>1900.6497767054</v>
          </cell>
          <cell r="H281">
            <v>256</v>
          </cell>
          <cell r="I281">
            <v>449</v>
          </cell>
          <cell r="J281">
            <v>30</v>
          </cell>
        </row>
        <row r="282">
          <cell r="A282" t="str">
            <v>POWIAT SŁUPECKI (WOJ. WIELKOPOLSKIE)</v>
          </cell>
          <cell r="B282" t="str">
            <v>BSK - Pełny katalog przestępstw</v>
          </cell>
          <cell r="C282">
            <v>308</v>
          </cell>
          <cell r="D282">
            <v>293</v>
          </cell>
          <cell r="E282">
            <v>2</v>
          </cell>
          <cell r="F282">
            <v>94.516128540039105</v>
          </cell>
          <cell r="G282">
            <v>517.33404998656295</v>
          </cell>
          <cell r="H282">
            <v>208</v>
          </cell>
          <cell r="I282">
            <v>251</v>
          </cell>
          <cell r="J282">
            <v>4</v>
          </cell>
        </row>
        <row r="283">
          <cell r="A283" t="str">
            <v>POWIAT SŁUPSK (WOJ. POMORSKIE)</v>
          </cell>
          <cell r="B283" t="str">
            <v>BSK - Pełny katalog przestępstw</v>
          </cell>
          <cell r="C283">
            <v>1255</v>
          </cell>
          <cell r="D283">
            <v>883</v>
          </cell>
          <cell r="E283">
            <v>9</v>
          </cell>
          <cell r="F283">
            <v>69.857597351074205</v>
          </cell>
          <cell r="G283">
            <v>1361.61440815884</v>
          </cell>
          <cell r="H283">
            <v>4</v>
          </cell>
          <cell r="I283">
            <v>608</v>
          </cell>
          <cell r="J283">
            <v>4</v>
          </cell>
        </row>
        <row r="284">
          <cell r="A284" t="str">
            <v>POWIAT SŁUPSKI (WOJ. POMORSKIE)</v>
          </cell>
          <cell r="B284" t="str">
            <v>BSK - Pełny katalog przestępstw</v>
          </cell>
          <cell r="C284">
            <v>934</v>
          </cell>
          <cell r="D284">
            <v>710</v>
          </cell>
          <cell r="E284">
            <v>7</v>
          </cell>
          <cell r="F284">
            <v>75.451644897460895</v>
          </cell>
          <cell r="G284">
            <v>950.64580809982795</v>
          </cell>
          <cell r="H284">
            <v>681</v>
          </cell>
          <cell r="I284">
            <v>586</v>
          </cell>
          <cell r="J284">
            <v>7</v>
          </cell>
        </row>
        <row r="285">
          <cell r="A285" t="str">
            <v>POWIAT SOCHACZEWSKI (WOJ. MAZOWIECKIE)</v>
          </cell>
          <cell r="B285" t="str">
            <v>BSK - Pełny katalog przestępstw</v>
          </cell>
          <cell r="C285">
            <v>1316</v>
          </cell>
          <cell r="D285">
            <v>1090</v>
          </cell>
          <cell r="E285">
            <v>8</v>
          </cell>
          <cell r="F285">
            <v>82.326286315917997</v>
          </cell>
          <cell r="G285">
            <v>1545.36273749971</v>
          </cell>
          <cell r="H285">
            <v>525</v>
          </cell>
          <cell r="I285">
            <v>439</v>
          </cell>
          <cell r="J285">
            <v>4</v>
          </cell>
        </row>
        <row r="286">
          <cell r="A286" t="str">
            <v>POWIAT SOKOŁOWSKI (WOJ. MAZOWIECKIE)</v>
          </cell>
          <cell r="B286" t="str">
            <v>BSK - Pełny katalog przestępstw</v>
          </cell>
          <cell r="C286">
            <v>741</v>
          </cell>
          <cell r="D286">
            <v>647</v>
          </cell>
          <cell r="E286">
            <v>0</v>
          </cell>
          <cell r="F286">
            <v>87.314437866210895</v>
          </cell>
          <cell r="G286">
            <v>1348.13062858182</v>
          </cell>
          <cell r="H286">
            <v>259</v>
          </cell>
          <cell r="I286">
            <v>306</v>
          </cell>
          <cell r="J286">
            <v>3</v>
          </cell>
        </row>
        <row r="287">
          <cell r="A287" t="str">
            <v>POWIAT SOKÓLSKI (WOJ. PODLASKIE)</v>
          </cell>
          <cell r="B287" t="str">
            <v>BSK - Pełny katalog przestępstw</v>
          </cell>
          <cell r="C287">
            <v>587</v>
          </cell>
          <cell r="D287">
            <v>454</v>
          </cell>
          <cell r="E287">
            <v>4</v>
          </cell>
          <cell r="F287">
            <v>76.818954467773395</v>
          </cell>
          <cell r="G287">
            <v>850.69997971073303</v>
          </cell>
          <cell r="H287">
            <v>324</v>
          </cell>
          <cell r="I287">
            <v>379</v>
          </cell>
          <cell r="J287">
            <v>35</v>
          </cell>
        </row>
        <row r="288">
          <cell r="A288" t="str">
            <v>POWIAT SOPOT (WOJ. POMORSKIE)</v>
          </cell>
          <cell r="B288" t="str">
            <v>BSK - Pełny katalog przestępstw</v>
          </cell>
          <cell r="C288">
            <v>997</v>
          </cell>
          <cell r="D288">
            <v>551</v>
          </cell>
          <cell r="E288">
            <v>4</v>
          </cell>
          <cell r="F288">
            <v>55.044956207275398</v>
          </cell>
          <cell r="G288">
            <v>2688.1285556364401</v>
          </cell>
          <cell r="H288">
            <v>0</v>
          </cell>
          <cell r="I288">
            <v>333</v>
          </cell>
          <cell r="J288">
            <v>9</v>
          </cell>
        </row>
        <row r="289">
          <cell r="A289" t="str">
            <v>POWIAT SOSNOWIEC (WOJ. ŚLĄSKIE)</v>
          </cell>
          <cell r="B289" t="str">
            <v>BSK - Pełny katalog przestępstw</v>
          </cell>
          <cell r="C289">
            <v>4210</v>
          </cell>
          <cell r="D289">
            <v>3419</v>
          </cell>
          <cell r="E289">
            <v>133</v>
          </cell>
          <cell r="F289">
            <v>78.724380493164105</v>
          </cell>
          <cell r="G289">
            <v>2038.5829669371899</v>
          </cell>
          <cell r="H289">
            <v>0</v>
          </cell>
          <cell r="I289">
            <v>1577</v>
          </cell>
          <cell r="J289">
            <v>8</v>
          </cell>
        </row>
        <row r="290">
          <cell r="A290" t="str">
            <v>POWIAT STALOWOWOLSKI (WOJ. PODKARPACKIE)</v>
          </cell>
          <cell r="B290" t="str">
            <v>BSK - Pełny katalog przestępstw</v>
          </cell>
          <cell r="C290">
            <v>982</v>
          </cell>
          <cell r="D290">
            <v>711</v>
          </cell>
          <cell r="E290">
            <v>5</v>
          </cell>
          <cell r="F290">
            <v>72.036476135253906</v>
          </cell>
          <cell r="G290">
            <v>912.00371488274902</v>
          </cell>
          <cell r="H290">
            <v>164</v>
          </cell>
          <cell r="I290">
            <v>475</v>
          </cell>
          <cell r="J290">
            <v>4</v>
          </cell>
        </row>
        <row r="291">
          <cell r="A291" t="str">
            <v>POWIAT STARACHOWICKI (WOJ. ŚWIĘTOKRZYSKIE)</v>
          </cell>
          <cell r="B291" t="str">
            <v>BSK - Pełny katalog przestępstw</v>
          </cell>
          <cell r="C291">
            <v>1617</v>
          </cell>
          <cell r="D291">
            <v>1435</v>
          </cell>
          <cell r="E291">
            <v>9</v>
          </cell>
          <cell r="F291">
            <v>88.253379821777301</v>
          </cell>
          <cell r="G291">
            <v>1761.82174765744</v>
          </cell>
          <cell r="H291">
            <v>452</v>
          </cell>
          <cell r="I291">
            <v>681</v>
          </cell>
          <cell r="J291">
            <v>10</v>
          </cell>
        </row>
        <row r="292">
          <cell r="A292" t="str">
            <v>POWIAT STARGARDZKI (WOJ. ZACHODNIOPOMORSKIE)</v>
          </cell>
          <cell r="B292" t="str">
            <v>BSK - Pełny katalog przestępstw</v>
          </cell>
          <cell r="C292">
            <v>1202</v>
          </cell>
          <cell r="D292">
            <v>894</v>
          </cell>
          <cell r="E292">
            <v>28</v>
          </cell>
          <cell r="F292">
            <v>72.682929992675795</v>
          </cell>
          <cell r="G292">
            <v>999.33488526770896</v>
          </cell>
          <cell r="H292">
            <v>286</v>
          </cell>
          <cell r="I292">
            <v>595</v>
          </cell>
          <cell r="J292">
            <v>6</v>
          </cell>
        </row>
        <row r="293">
          <cell r="A293" t="str">
            <v>POWIAT STAROGARDZKI (WOJ. POMORSKIE)</v>
          </cell>
          <cell r="B293" t="str">
            <v>BSK - Pełny katalog przestępstw</v>
          </cell>
          <cell r="C293">
            <v>1864</v>
          </cell>
          <cell r="D293">
            <v>1410</v>
          </cell>
          <cell r="E293">
            <v>9</v>
          </cell>
          <cell r="F293">
            <v>75.280296325683594</v>
          </cell>
          <cell r="G293">
            <v>1463.8092022082801</v>
          </cell>
          <cell r="H293">
            <v>563</v>
          </cell>
          <cell r="I293">
            <v>786</v>
          </cell>
          <cell r="J293">
            <v>9</v>
          </cell>
        </row>
        <row r="294">
          <cell r="A294" t="str">
            <v>POWIAT STASZOWSKI (WOJ. ŚWIĘTOKRZYSKIE)</v>
          </cell>
          <cell r="B294" t="str">
            <v>BSK - Pełny katalog przestępstw</v>
          </cell>
          <cell r="C294">
            <v>1275</v>
          </cell>
          <cell r="D294">
            <v>1167</v>
          </cell>
          <cell r="E294">
            <v>3</v>
          </cell>
          <cell r="F294">
            <v>91.314552307128906</v>
          </cell>
          <cell r="G294">
            <v>1750.0034313792801</v>
          </cell>
          <cell r="H294">
            <v>260</v>
          </cell>
          <cell r="I294">
            <v>279</v>
          </cell>
          <cell r="J294">
            <v>1</v>
          </cell>
        </row>
        <row r="295">
          <cell r="A295" t="str">
            <v>POWIAT STRZELECKI (WOJ. OPOLSKIE)</v>
          </cell>
          <cell r="B295" t="str">
            <v>BSK - Pełny katalog przestępstw</v>
          </cell>
          <cell r="C295">
            <v>875</v>
          </cell>
          <cell r="D295">
            <v>669</v>
          </cell>
          <cell r="E295">
            <v>10</v>
          </cell>
          <cell r="F295">
            <v>75.593223571777301</v>
          </cell>
          <cell r="G295">
            <v>1161.64834581275</v>
          </cell>
          <cell r="H295">
            <v>243</v>
          </cell>
          <cell r="I295">
            <v>374</v>
          </cell>
          <cell r="J295">
            <v>9</v>
          </cell>
        </row>
        <row r="296">
          <cell r="A296" t="str">
            <v>POWIAT STRZELECKO-DREZDENECKI (WOJ. LUBUSKIE)</v>
          </cell>
          <cell r="B296" t="str">
            <v>BSK - Pełny katalog przestępstw</v>
          </cell>
          <cell r="C296">
            <v>625</v>
          </cell>
          <cell r="D296">
            <v>482</v>
          </cell>
          <cell r="E296">
            <v>2</v>
          </cell>
          <cell r="F296">
            <v>76.874000549316406</v>
          </cell>
          <cell r="G296">
            <v>1251.6020506248001</v>
          </cell>
          <cell r="H296">
            <v>256</v>
          </cell>
          <cell r="I296">
            <v>315</v>
          </cell>
          <cell r="J296">
            <v>2</v>
          </cell>
        </row>
        <row r="297">
          <cell r="A297" t="str">
            <v>POWIAT STRZELIŃSKI (WOJ. DOLNOŚLĄSKIE)</v>
          </cell>
          <cell r="B297" t="str">
            <v>BSK - Pełny katalog przestępstw</v>
          </cell>
          <cell r="C297">
            <v>436</v>
          </cell>
          <cell r="D297">
            <v>316</v>
          </cell>
          <cell r="E297">
            <v>1</v>
          </cell>
          <cell r="F297">
            <v>72.311210632324205</v>
          </cell>
          <cell r="G297">
            <v>989.22291548496901</v>
          </cell>
          <cell r="H297">
            <v>190</v>
          </cell>
          <cell r="I297">
            <v>239</v>
          </cell>
          <cell r="J297">
            <v>1</v>
          </cell>
        </row>
        <row r="298">
          <cell r="A298" t="str">
            <v>POWIAT STRZYŻOWSKI (WOJ. PODKARPACKIE)</v>
          </cell>
          <cell r="B298" t="str">
            <v>BSK - Pełny katalog przestępstw</v>
          </cell>
          <cell r="C298">
            <v>213</v>
          </cell>
          <cell r="D298">
            <v>157</v>
          </cell>
          <cell r="E298">
            <v>3</v>
          </cell>
          <cell r="F298">
            <v>72.685188293457003</v>
          </cell>
          <cell r="G298">
            <v>344.90017325971098</v>
          </cell>
          <cell r="H298">
            <v>172</v>
          </cell>
          <cell r="I298">
            <v>135</v>
          </cell>
          <cell r="J298">
            <v>4</v>
          </cell>
        </row>
        <row r="299">
          <cell r="A299" t="str">
            <v>POWIAT SULĘCIŃSKI (WOJ. LUBUSKIE)</v>
          </cell>
          <cell r="B299" t="str">
            <v>BSK - Pełny katalog przestępstw</v>
          </cell>
          <cell r="C299">
            <v>580</v>
          </cell>
          <cell r="D299">
            <v>452</v>
          </cell>
          <cell r="E299">
            <v>6</v>
          </cell>
          <cell r="F299">
            <v>77.133102416992202</v>
          </cell>
          <cell r="G299">
            <v>1635.7841892997201</v>
          </cell>
          <cell r="H299">
            <v>302</v>
          </cell>
          <cell r="I299">
            <v>285</v>
          </cell>
          <cell r="J299">
            <v>12</v>
          </cell>
        </row>
        <row r="300">
          <cell r="A300" t="str">
            <v>POWIAT SUSKI (WOJ. MAŁOPOLSKIE)</v>
          </cell>
          <cell r="B300" t="str">
            <v>BSK - Pełny katalog przestępstw</v>
          </cell>
          <cell r="C300">
            <v>651</v>
          </cell>
          <cell r="D300">
            <v>517</v>
          </cell>
          <cell r="E300">
            <v>2</v>
          </cell>
          <cell r="F300">
            <v>79.173049926757798</v>
          </cell>
          <cell r="G300">
            <v>773.69209193981601</v>
          </cell>
          <cell r="H300">
            <v>386</v>
          </cell>
          <cell r="I300">
            <v>346</v>
          </cell>
          <cell r="J300">
            <v>8</v>
          </cell>
        </row>
        <row r="301">
          <cell r="A301" t="str">
            <v>POWIAT SUWALSKI (WOJ. PODLASKIE)</v>
          </cell>
          <cell r="B301" t="str">
            <v>BSK - Pełny katalog przestępstw</v>
          </cell>
          <cell r="C301">
            <v>225</v>
          </cell>
          <cell r="D301">
            <v>172</v>
          </cell>
          <cell r="E301">
            <v>2</v>
          </cell>
          <cell r="F301">
            <v>75.770927429199205</v>
          </cell>
          <cell r="G301">
            <v>627.26512405910205</v>
          </cell>
          <cell r="H301">
            <v>224</v>
          </cell>
          <cell r="I301">
            <v>157</v>
          </cell>
          <cell r="J301">
            <v>15</v>
          </cell>
        </row>
        <row r="302">
          <cell r="A302" t="str">
            <v>POWIAT SUWAŁKI (WOJ. PODLASKIE)</v>
          </cell>
          <cell r="B302" t="str">
            <v>BSK - Pełny katalog przestępstw</v>
          </cell>
          <cell r="C302">
            <v>869</v>
          </cell>
          <cell r="D302">
            <v>660</v>
          </cell>
          <cell r="E302">
            <v>4</v>
          </cell>
          <cell r="F302">
            <v>75.601371765136705</v>
          </cell>
          <cell r="G302">
            <v>1249.5865867161299</v>
          </cell>
          <cell r="H302">
            <v>0</v>
          </cell>
          <cell r="I302">
            <v>525</v>
          </cell>
          <cell r="J302">
            <v>16</v>
          </cell>
        </row>
        <row r="303">
          <cell r="A303" t="str">
            <v>POWIAT SZAMOTULSKI (WOJ. WIELKOPOLSKIE)</v>
          </cell>
          <cell r="B303" t="str">
            <v>BSK - Pełny katalog przestępstw</v>
          </cell>
          <cell r="C303">
            <v>1109</v>
          </cell>
          <cell r="D303">
            <v>989</v>
          </cell>
          <cell r="E303">
            <v>2</v>
          </cell>
          <cell r="F303">
            <v>89.018905639648395</v>
          </cell>
          <cell r="G303">
            <v>1228.75440423693</v>
          </cell>
          <cell r="H303">
            <v>303</v>
          </cell>
          <cell r="I303">
            <v>494</v>
          </cell>
          <cell r="J303">
            <v>10</v>
          </cell>
        </row>
        <row r="304">
          <cell r="A304" t="str">
            <v>POWIAT SZCZECIN (WOJ. ZACHODNIOPOMORSKIE)</v>
          </cell>
          <cell r="B304" t="str">
            <v>BSK - Pełny katalog przestępstw</v>
          </cell>
          <cell r="C304">
            <v>8274</v>
          </cell>
          <cell r="D304">
            <v>6178</v>
          </cell>
          <cell r="E304">
            <v>134</v>
          </cell>
          <cell r="F304">
            <v>73.477638244628906</v>
          </cell>
          <cell r="G304">
            <v>2040.88176748156</v>
          </cell>
          <cell r="H304">
            <v>0</v>
          </cell>
          <cell r="I304">
            <v>2868</v>
          </cell>
          <cell r="J304">
            <v>66</v>
          </cell>
        </row>
        <row r="305">
          <cell r="A305" t="str">
            <v>POWIAT SZCZECINECKI (WOJ. ZACHODNIOPOMORSKIE)</v>
          </cell>
          <cell r="B305" t="str">
            <v>BSK - Pełny katalog przestępstw</v>
          </cell>
          <cell r="C305">
            <v>748</v>
          </cell>
          <cell r="D305">
            <v>627</v>
          </cell>
          <cell r="E305">
            <v>6</v>
          </cell>
          <cell r="F305">
            <v>83.156501770019503</v>
          </cell>
          <cell r="G305">
            <v>953.88696184452203</v>
          </cell>
          <cell r="H305">
            <v>237</v>
          </cell>
          <cell r="I305">
            <v>424</v>
          </cell>
          <cell r="J305">
            <v>3</v>
          </cell>
        </row>
        <row r="306">
          <cell r="A306" t="str">
            <v>POWIAT SZCZYCIEŃSKI (WOJ. WARMIŃSKO-MAZURSKIE)</v>
          </cell>
          <cell r="B306" t="str">
            <v>BSK - Pełny katalog przestępstw</v>
          </cell>
          <cell r="C306">
            <v>861</v>
          </cell>
          <cell r="D306">
            <v>552</v>
          </cell>
          <cell r="E306">
            <v>9</v>
          </cell>
          <cell r="F306">
            <v>63.448276519775398</v>
          </cell>
          <cell r="G306">
            <v>1221.9872549993599</v>
          </cell>
          <cell r="H306">
            <v>480</v>
          </cell>
          <cell r="I306">
            <v>416</v>
          </cell>
          <cell r="J306">
            <v>0</v>
          </cell>
        </row>
        <row r="307">
          <cell r="A307" t="str">
            <v>POWIAT SZTUMSKI (WOJ. POMORSKIE)</v>
          </cell>
          <cell r="B307" t="str">
            <v>BSK - Pełny katalog przestępstw</v>
          </cell>
          <cell r="C307">
            <v>464</v>
          </cell>
          <cell r="D307">
            <v>401</v>
          </cell>
          <cell r="E307">
            <v>5</v>
          </cell>
          <cell r="F307">
            <v>85.501068115234403</v>
          </cell>
          <cell r="G307">
            <v>1097.3417841263799</v>
          </cell>
          <cell r="H307">
            <v>154</v>
          </cell>
          <cell r="I307">
            <v>249</v>
          </cell>
          <cell r="J307">
            <v>0</v>
          </cell>
        </row>
        <row r="308">
          <cell r="A308" t="str">
            <v>POWIAT SZYDŁOWIECKI (WOJ. MAZOWIECKIE)</v>
          </cell>
          <cell r="B308" t="str">
            <v>BSK - Pełny katalog przestępstw</v>
          </cell>
          <cell r="C308">
            <v>321</v>
          </cell>
          <cell r="D308">
            <v>242</v>
          </cell>
          <cell r="E308">
            <v>0</v>
          </cell>
          <cell r="F308">
            <v>75.389404296875</v>
          </cell>
          <cell r="G308">
            <v>799.24308443094401</v>
          </cell>
          <cell r="H308">
            <v>170</v>
          </cell>
          <cell r="I308">
            <v>168</v>
          </cell>
          <cell r="J308">
            <v>0</v>
          </cell>
        </row>
        <row r="309">
          <cell r="A309" t="str">
            <v>POWIAT ŚREDZKI (WOJ. DOLNOŚLĄSKIE)</v>
          </cell>
          <cell r="B309" t="str">
            <v>BSK - Pełny katalog przestępstw</v>
          </cell>
          <cell r="C309">
            <v>577</v>
          </cell>
          <cell r="D309">
            <v>437</v>
          </cell>
          <cell r="E309">
            <v>10</v>
          </cell>
          <cell r="F309">
            <v>74.446334838867202</v>
          </cell>
          <cell r="G309">
            <v>1089.3163926069999</v>
          </cell>
          <cell r="H309">
            <v>429</v>
          </cell>
          <cell r="I309">
            <v>309</v>
          </cell>
          <cell r="J309">
            <v>4</v>
          </cell>
        </row>
        <row r="310">
          <cell r="A310" t="str">
            <v>POWIAT ŚREDZKI (WOJ. WIELKOPOLSKIE)</v>
          </cell>
          <cell r="B310" t="str">
            <v>BSK - Pełny katalog przestępstw</v>
          </cell>
          <cell r="C310">
            <v>511</v>
          </cell>
          <cell r="D310">
            <v>434</v>
          </cell>
          <cell r="E310">
            <v>2</v>
          </cell>
          <cell r="F310">
            <v>84.600387573242202</v>
          </cell>
          <cell r="G310">
            <v>887.76928422515596</v>
          </cell>
          <cell r="H310">
            <v>204</v>
          </cell>
          <cell r="I310">
            <v>319</v>
          </cell>
          <cell r="J310">
            <v>6</v>
          </cell>
        </row>
        <row r="311">
          <cell r="A311" t="str">
            <v>POWIAT ŚREMSKI (WOJ. WIELKOPOLSKIE)</v>
          </cell>
          <cell r="B311" t="str">
            <v>BSK - Pełny katalog przestępstw</v>
          </cell>
          <cell r="C311">
            <v>615</v>
          </cell>
          <cell r="D311">
            <v>549</v>
          </cell>
          <cell r="E311">
            <v>2</v>
          </cell>
          <cell r="F311">
            <v>88.978927612304702</v>
          </cell>
          <cell r="G311">
            <v>1008.62662774297</v>
          </cell>
          <cell r="H311">
            <v>123</v>
          </cell>
          <cell r="I311">
            <v>253</v>
          </cell>
          <cell r="J311">
            <v>2</v>
          </cell>
        </row>
        <row r="312">
          <cell r="A312" t="str">
            <v>POWIAT ŚWIDNICKI (WOJ. DOLNOŚLĄSKIE)</v>
          </cell>
          <cell r="B312" t="str">
            <v>BSK - Pełny katalog przestępstw</v>
          </cell>
          <cell r="C312">
            <v>2362</v>
          </cell>
          <cell r="D312">
            <v>1853</v>
          </cell>
          <cell r="E312">
            <v>42</v>
          </cell>
          <cell r="F312">
            <v>77.079864501953097</v>
          </cell>
          <cell r="G312">
            <v>1483.1186934490299</v>
          </cell>
          <cell r="H312">
            <v>506</v>
          </cell>
          <cell r="I312">
            <v>1172</v>
          </cell>
          <cell r="J312">
            <v>14</v>
          </cell>
        </row>
        <row r="313">
          <cell r="A313" t="str">
            <v>POWIAT ŚWIDNICKI (WOJ. LUBELSKIE)</v>
          </cell>
          <cell r="B313" t="str">
            <v>BSK - Pełny katalog przestępstw</v>
          </cell>
          <cell r="C313">
            <v>580</v>
          </cell>
          <cell r="D313">
            <v>474</v>
          </cell>
          <cell r="E313">
            <v>19</v>
          </cell>
          <cell r="F313">
            <v>79.131889343261705</v>
          </cell>
          <cell r="G313">
            <v>799.90070198182298</v>
          </cell>
          <cell r="H313">
            <v>204</v>
          </cell>
          <cell r="I313">
            <v>360</v>
          </cell>
          <cell r="J313">
            <v>1</v>
          </cell>
        </row>
        <row r="314">
          <cell r="A314" t="str">
            <v>POWIAT ŚWIDWIŃSKI (WOJ. ZACHODNIOPOMORSKIE)</v>
          </cell>
          <cell r="B314" t="str">
            <v>BSK - Pełny katalog przestępstw</v>
          </cell>
          <cell r="C314">
            <v>744</v>
          </cell>
          <cell r="D314">
            <v>665</v>
          </cell>
          <cell r="E314">
            <v>13</v>
          </cell>
          <cell r="F314">
            <v>87.846763610839801</v>
          </cell>
          <cell r="G314">
            <v>1554.5340576681999</v>
          </cell>
          <cell r="H314">
            <v>292</v>
          </cell>
          <cell r="I314">
            <v>374</v>
          </cell>
          <cell r="J314">
            <v>4</v>
          </cell>
        </row>
        <row r="315">
          <cell r="A315" t="str">
            <v>POWIAT ŚWIEBODZIŃSKI (WOJ. LUBUSKIE)</v>
          </cell>
          <cell r="B315" t="str">
            <v>BSK - Pełny katalog przestępstw</v>
          </cell>
          <cell r="C315">
            <v>788</v>
          </cell>
          <cell r="D315">
            <v>592</v>
          </cell>
          <cell r="E315">
            <v>6</v>
          </cell>
          <cell r="F315">
            <v>74.559196472167997</v>
          </cell>
          <cell r="G315">
            <v>1401.3373168302701</v>
          </cell>
          <cell r="H315">
            <v>365</v>
          </cell>
          <cell r="I315">
            <v>395</v>
          </cell>
          <cell r="J315">
            <v>42</v>
          </cell>
        </row>
        <row r="316">
          <cell r="A316" t="str">
            <v>POWIAT ŚWIECKI (WOJ. KUJAWSKO-POMORSKIE)</v>
          </cell>
          <cell r="B316" t="str">
            <v>BSK - Pełny katalog przestępstw</v>
          </cell>
          <cell r="C316">
            <v>969</v>
          </cell>
          <cell r="D316">
            <v>772</v>
          </cell>
          <cell r="E316">
            <v>4</v>
          </cell>
          <cell r="F316">
            <v>79.342239379882798</v>
          </cell>
          <cell r="G316">
            <v>971.92549574218401</v>
          </cell>
          <cell r="H316">
            <v>511</v>
          </cell>
          <cell r="I316">
            <v>542</v>
          </cell>
          <cell r="J316">
            <v>5</v>
          </cell>
        </row>
        <row r="317">
          <cell r="A317" t="str">
            <v>POWIAT ŚWIĘTOCHŁOWICE (WOJ. ŚLĄSKIE)</v>
          </cell>
          <cell r="B317" t="str">
            <v>BSK - Pełny katalog przestępstw</v>
          </cell>
          <cell r="C317">
            <v>1550</v>
          </cell>
          <cell r="D317">
            <v>1362</v>
          </cell>
          <cell r="E317">
            <v>21</v>
          </cell>
          <cell r="F317">
            <v>86.696372985839801</v>
          </cell>
          <cell r="G317">
            <v>3054.1871921182301</v>
          </cell>
          <cell r="H317">
            <v>0</v>
          </cell>
          <cell r="I317">
            <v>528</v>
          </cell>
          <cell r="J317">
            <v>1</v>
          </cell>
        </row>
        <row r="318">
          <cell r="A318" t="str">
            <v>POWIAT ŚWINOUJŚCIE (WOJ. ZACHODNIOPOMORSKIE)</v>
          </cell>
          <cell r="B318" t="str">
            <v>BSK - Pełny katalog przestępstw</v>
          </cell>
          <cell r="C318">
            <v>625</v>
          </cell>
          <cell r="D318">
            <v>442</v>
          </cell>
          <cell r="E318">
            <v>10</v>
          </cell>
          <cell r="F318">
            <v>69.606300354003906</v>
          </cell>
          <cell r="G318">
            <v>1519.4243205134401</v>
          </cell>
          <cell r="H318">
            <v>0</v>
          </cell>
          <cell r="I318">
            <v>344</v>
          </cell>
          <cell r="J318">
            <v>27</v>
          </cell>
        </row>
        <row r="319">
          <cell r="A319" t="str">
            <v>POWIAT TARNOBRZEG (WOJ. PODKARPACKIE)</v>
          </cell>
          <cell r="B319" t="str">
            <v>BSK - Pełny katalog przestępstw</v>
          </cell>
          <cell r="C319">
            <v>630</v>
          </cell>
          <cell r="D319">
            <v>499</v>
          </cell>
          <cell r="E319">
            <v>6</v>
          </cell>
          <cell r="F319">
            <v>78.459121704101605</v>
          </cell>
          <cell r="G319">
            <v>1321.9186705275099</v>
          </cell>
          <cell r="H319">
            <v>1</v>
          </cell>
          <cell r="I319">
            <v>259</v>
          </cell>
          <cell r="J319">
            <v>3</v>
          </cell>
        </row>
        <row r="320">
          <cell r="A320" t="str">
            <v>POWIAT TARNOBRZESKI (WOJ. PODKARPACKIE)</v>
          </cell>
          <cell r="B320" t="str">
            <v>BSK - Pełny katalog przestępstw</v>
          </cell>
          <cell r="C320">
            <v>417</v>
          </cell>
          <cell r="D320">
            <v>322</v>
          </cell>
          <cell r="E320">
            <v>1</v>
          </cell>
          <cell r="F320">
            <v>77.033493041992202</v>
          </cell>
          <cell r="G320">
            <v>777.79642997034296</v>
          </cell>
          <cell r="H320">
            <v>264</v>
          </cell>
          <cell r="I320">
            <v>218</v>
          </cell>
          <cell r="J320">
            <v>0</v>
          </cell>
        </row>
        <row r="321">
          <cell r="A321" t="str">
            <v>POWIAT TARNOGÓRSKI (WOJ. ŚLĄSKIE)</v>
          </cell>
          <cell r="B321" t="str">
            <v>BSK - Pełny katalog przestępstw</v>
          </cell>
          <cell r="C321">
            <v>3797</v>
          </cell>
          <cell r="D321">
            <v>3376</v>
          </cell>
          <cell r="E321">
            <v>22</v>
          </cell>
          <cell r="F321">
            <v>88.400108337402301</v>
          </cell>
          <cell r="G321">
            <v>2732.1460694369498</v>
          </cell>
          <cell r="H321">
            <v>428</v>
          </cell>
          <cell r="I321">
            <v>778</v>
          </cell>
          <cell r="J321">
            <v>4</v>
          </cell>
        </row>
        <row r="322">
          <cell r="A322" t="str">
            <v>POWIAT TARNOWSKI (WOJ. MAŁOPOLSKIE)</v>
          </cell>
          <cell r="B322" t="str">
            <v>BSK - Pełny katalog przestępstw</v>
          </cell>
          <cell r="C322">
            <v>2142</v>
          </cell>
          <cell r="D322">
            <v>1934</v>
          </cell>
          <cell r="E322">
            <v>4</v>
          </cell>
          <cell r="F322">
            <v>90.121154785156193</v>
          </cell>
          <cell r="G322">
            <v>1067.38689535921</v>
          </cell>
          <cell r="H322">
            <v>1889</v>
          </cell>
          <cell r="I322">
            <v>653</v>
          </cell>
          <cell r="J322">
            <v>6</v>
          </cell>
        </row>
        <row r="323">
          <cell r="A323" t="str">
            <v>POWIAT TARNÓW (WOJ. MAŁOPOLSKIE)</v>
          </cell>
          <cell r="B323" t="str">
            <v>BSK - Pełny katalog przestępstw</v>
          </cell>
          <cell r="C323">
            <v>8442</v>
          </cell>
          <cell r="D323">
            <v>8065</v>
          </cell>
          <cell r="E323">
            <v>19</v>
          </cell>
          <cell r="F323">
            <v>95.3197021484375</v>
          </cell>
          <cell r="G323">
            <v>7648.0553718484198</v>
          </cell>
          <cell r="H323">
            <v>0</v>
          </cell>
          <cell r="I323">
            <v>751</v>
          </cell>
          <cell r="J323">
            <v>3</v>
          </cell>
        </row>
        <row r="324">
          <cell r="A324" t="str">
            <v>POWIAT TATRZAŃSKI (WOJ. MAŁOPOLSKIE)</v>
          </cell>
          <cell r="B324" t="str">
            <v>BSK - Pełny katalog przestępstw</v>
          </cell>
          <cell r="C324">
            <v>1089</v>
          </cell>
          <cell r="D324">
            <v>686</v>
          </cell>
          <cell r="E324">
            <v>4</v>
          </cell>
          <cell r="F324">
            <v>62.763038635253899</v>
          </cell>
          <cell r="G324">
            <v>1603.0028703908099</v>
          </cell>
          <cell r="H324">
            <v>323</v>
          </cell>
          <cell r="I324">
            <v>428</v>
          </cell>
          <cell r="J324">
            <v>6</v>
          </cell>
        </row>
        <row r="325">
          <cell r="A325" t="str">
            <v>POWIAT TCZEWSKI (WOJ. POMORSKIE)</v>
          </cell>
          <cell r="B325" t="str">
            <v>BSK - Pełny katalog przestępstw</v>
          </cell>
          <cell r="C325">
            <v>1603</v>
          </cell>
          <cell r="D325">
            <v>1155</v>
          </cell>
          <cell r="E325">
            <v>7</v>
          </cell>
          <cell r="F325">
            <v>71.739128112792997</v>
          </cell>
          <cell r="G325">
            <v>1386.9061523952901</v>
          </cell>
          <cell r="H325">
            <v>360</v>
          </cell>
          <cell r="I325">
            <v>621</v>
          </cell>
          <cell r="J325">
            <v>2</v>
          </cell>
        </row>
        <row r="326">
          <cell r="A326" t="str">
            <v>POWIAT TOMASZOWSKI (WOJ. LUBELSKIE)</v>
          </cell>
          <cell r="B326" t="str">
            <v>BSK - Pełny katalog przestępstw</v>
          </cell>
          <cell r="C326">
            <v>765</v>
          </cell>
          <cell r="D326">
            <v>645</v>
          </cell>
          <cell r="E326">
            <v>15</v>
          </cell>
          <cell r="F326">
            <v>82.692306518554702</v>
          </cell>
          <cell r="G326">
            <v>896.24630957401905</v>
          </cell>
          <cell r="H326">
            <v>441</v>
          </cell>
          <cell r="I326">
            <v>525</v>
          </cell>
          <cell r="J326">
            <v>77</v>
          </cell>
        </row>
        <row r="327">
          <cell r="A327" t="str">
            <v>POWIAT TOMASZOWSKI (WOJ. ŁÓDZKIE)</v>
          </cell>
          <cell r="B327" t="str">
            <v>BSK - Pełny katalog przestępstw</v>
          </cell>
          <cell r="C327">
            <v>1352</v>
          </cell>
          <cell r="D327">
            <v>977</v>
          </cell>
          <cell r="E327">
            <v>19</v>
          </cell>
          <cell r="F327">
            <v>71.261856079101605</v>
          </cell>
          <cell r="G327">
            <v>1141.8918918918901</v>
          </cell>
          <cell r="H327">
            <v>404</v>
          </cell>
          <cell r="I327">
            <v>709</v>
          </cell>
          <cell r="J327">
            <v>14</v>
          </cell>
        </row>
        <row r="328">
          <cell r="A328" t="str">
            <v>POWIAT TORUŃ (WOJ. KUJAWSKO-POMORSKIE)</v>
          </cell>
          <cell r="B328" t="str">
            <v>BSK - Pełny katalog przestępstw</v>
          </cell>
          <cell r="C328">
            <v>4423</v>
          </cell>
          <cell r="D328">
            <v>3243</v>
          </cell>
          <cell r="E328">
            <v>22</v>
          </cell>
          <cell r="F328">
            <v>72.958381652832003</v>
          </cell>
          <cell r="G328">
            <v>2183.2164311346501</v>
          </cell>
          <cell r="H328">
            <v>0</v>
          </cell>
          <cell r="I328">
            <v>1447</v>
          </cell>
          <cell r="J328">
            <v>13</v>
          </cell>
        </row>
        <row r="329">
          <cell r="A329" t="str">
            <v>POWIAT TORUŃSKI (WOJ. KUJAWSKO-POMORSKIE)</v>
          </cell>
          <cell r="B329" t="str">
            <v>BSK - Pełny katalog przestępstw</v>
          </cell>
          <cell r="C329">
            <v>1619</v>
          </cell>
          <cell r="D329">
            <v>1368</v>
          </cell>
          <cell r="E329">
            <v>4</v>
          </cell>
          <cell r="F329">
            <v>84.288352966308594</v>
          </cell>
          <cell r="G329">
            <v>1558.25906177212</v>
          </cell>
          <cell r="H329">
            <v>1147</v>
          </cell>
          <cell r="I329">
            <v>518</v>
          </cell>
          <cell r="J329">
            <v>7</v>
          </cell>
        </row>
        <row r="330">
          <cell r="A330" t="str">
            <v>POWIAT TRZEBNICKI (WOJ. DOLNOŚLĄSKIE)</v>
          </cell>
          <cell r="B330" t="str">
            <v>BSK - Pełny katalog przestępstw</v>
          </cell>
          <cell r="C330">
            <v>985</v>
          </cell>
          <cell r="D330">
            <v>819</v>
          </cell>
          <cell r="E330">
            <v>8</v>
          </cell>
          <cell r="F330">
            <v>82.477340698242202</v>
          </cell>
          <cell r="G330">
            <v>1173.19167688991</v>
          </cell>
          <cell r="H330">
            <v>468</v>
          </cell>
          <cell r="I330">
            <v>535</v>
          </cell>
          <cell r="J330">
            <v>9</v>
          </cell>
        </row>
        <row r="331">
          <cell r="A331" t="str">
            <v>POWIAT TUCHOLSKI (WOJ. KUJAWSKO-POMORSKIE)</v>
          </cell>
          <cell r="B331" t="str">
            <v>BSK - Pełny katalog przestępstw</v>
          </cell>
          <cell r="C331">
            <v>346</v>
          </cell>
          <cell r="D331">
            <v>282</v>
          </cell>
          <cell r="E331">
            <v>1</v>
          </cell>
          <cell r="F331">
            <v>81.268013000488295</v>
          </cell>
          <cell r="G331">
            <v>715.11243386243405</v>
          </cell>
          <cell r="H331">
            <v>189</v>
          </cell>
          <cell r="I331">
            <v>204</v>
          </cell>
          <cell r="J331">
            <v>5</v>
          </cell>
        </row>
        <row r="332">
          <cell r="A332" t="str">
            <v>POWIAT TURECKI (WOJ. WIELKOPOLSKIE)</v>
          </cell>
          <cell r="B332" t="str">
            <v>BSK - Pełny katalog przestępstw</v>
          </cell>
          <cell r="C332">
            <v>1563</v>
          </cell>
          <cell r="D332">
            <v>1465</v>
          </cell>
          <cell r="E332">
            <v>6</v>
          </cell>
          <cell r="F332">
            <v>93.371574401855497</v>
          </cell>
          <cell r="G332">
            <v>1854.90666128668</v>
          </cell>
          <cell r="H332">
            <v>455</v>
          </cell>
          <cell r="I332">
            <v>313</v>
          </cell>
          <cell r="J332">
            <v>2</v>
          </cell>
        </row>
        <row r="333">
          <cell r="A333" t="str">
            <v>POWIAT TYCHY (WOJ. ŚLĄSKIE)</v>
          </cell>
          <cell r="B333" t="str">
            <v>BSK - Pełny katalog przestępstw</v>
          </cell>
          <cell r="C333">
            <v>5578</v>
          </cell>
          <cell r="D333">
            <v>5029</v>
          </cell>
          <cell r="E333">
            <v>21</v>
          </cell>
          <cell r="F333">
            <v>89.819610595703097</v>
          </cell>
          <cell r="G333">
            <v>4343.7293151111598</v>
          </cell>
          <cell r="H333">
            <v>1</v>
          </cell>
          <cell r="I333">
            <v>713</v>
          </cell>
          <cell r="J333">
            <v>5</v>
          </cell>
        </row>
        <row r="334">
          <cell r="A334" t="str">
            <v>POWIAT WADOWICKI (WOJ. MAŁOPOLSKIE)</v>
          </cell>
          <cell r="B334" t="str">
            <v>BSK - Pełny katalog przestępstw</v>
          </cell>
          <cell r="C334">
            <v>1942</v>
          </cell>
          <cell r="D334">
            <v>1666</v>
          </cell>
          <cell r="E334">
            <v>32</v>
          </cell>
          <cell r="F334">
            <v>84.397163391113295</v>
          </cell>
          <cell r="G334">
            <v>1216.8453503599801</v>
          </cell>
          <cell r="H334">
            <v>734</v>
          </cell>
          <cell r="I334">
            <v>528</v>
          </cell>
          <cell r="J334">
            <v>4</v>
          </cell>
        </row>
        <row r="335">
          <cell r="A335" t="str">
            <v>POWIAT WAŁBRZYCH (WOJ. DOLNOŚLĄSKIE)</v>
          </cell>
          <cell r="B335" t="str">
            <v>BSK - Pełny katalog przestępstw</v>
          </cell>
          <cell r="C335">
            <v>2506</v>
          </cell>
          <cell r="D335">
            <v>2044</v>
          </cell>
          <cell r="E335">
            <v>45</v>
          </cell>
          <cell r="F335">
            <v>80.125442504882798</v>
          </cell>
          <cell r="G335">
            <v>2180.4576698860201</v>
          </cell>
          <cell r="H335">
            <v>0</v>
          </cell>
          <cell r="I335">
            <v>1253</v>
          </cell>
          <cell r="J335">
            <v>8</v>
          </cell>
        </row>
        <row r="336">
          <cell r="A336" t="str">
            <v>POWIAT WAŁBRZYSKI (WOJ. DOLNOŚLĄSKIE)</v>
          </cell>
          <cell r="B336" t="str">
            <v>BSK - Pełny katalog przestępstw</v>
          </cell>
          <cell r="C336">
            <v>855</v>
          </cell>
          <cell r="D336">
            <v>717</v>
          </cell>
          <cell r="E336">
            <v>3</v>
          </cell>
          <cell r="F336">
            <v>83.566436767578097</v>
          </cell>
          <cell r="G336">
            <v>1504.0106951871701</v>
          </cell>
          <cell r="H336">
            <v>194</v>
          </cell>
          <cell r="I336">
            <v>398</v>
          </cell>
          <cell r="J336">
            <v>2</v>
          </cell>
        </row>
        <row r="337">
          <cell r="A337" t="str">
            <v>POWIAT WAŁECKI (WOJ. ZACHODNIOPOMORSKIE)</v>
          </cell>
          <cell r="B337" t="str">
            <v>BSK - Pełny katalog przestępstw</v>
          </cell>
          <cell r="C337">
            <v>583</v>
          </cell>
          <cell r="D337">
            <v>490</v>
          </cell>
          <cell r="E337">
            <v>5</v>
          </cell>
          <cell r="F337">
            <v>83.333335876464801</v>
          </cell>
          <cell r="G337">
            <v>1078.4513217040601</v>
          </cell>
          <cell r="H337">
            <v>172</v>
          </cell>
          <cell r="I337">
            <v>328</v>
          </cell>
          <cell r="J337">
            <v>3</v>
          </cell>
        </row>
        <row r="338">
          <cell r="A338" t="str">
            <v>POWIAT WARSZAWA (WOJ. MAZOWIECKIE)</v>
          </cell>
          <cell r="B338" t="str">
            <v>BSK - Pełny katalog przestępstw</v>
          </cell>
          <cell r="C338">
            <v>34150</v>
          </cell>
          <cell r="D338">
            <v>17063</v>
          </cell>
          <cell r="E338">
            <v>424</v>
          </cell>
          <cell r="F338">
            <v>49.352115631103501</v>
          </cell>
          <cell r="G338">
            <v>1952.6380912519501</v>
          </cell>
          <cell r="H338">
            <v>0</v>
          </cell>
          <cell r="I338">
            <v>12136</v>
          </cell>
          <cell r="J338">
            <v>644</v>
          </cell>
        </row>
        <row r="339">
          <cell r="A339" t="str">
            <v>POWIAT WARSZAWSKI ZACHODNI (WOJ. MAZOWIECKIE)</v>
          </cell>
          <cell r="B339" t="str">
            <v>BSK - Pełny katalog przestępstw</v>
          </cell>
          <cell r="C339">
            <v>1492</v>
          </cell>
          <cell r="D339">
            <v>969</v>
          </cell>
          <cell r="E339">
            <v>32</v>
          </cell>
          <cell r="F339">
            <v>63.582675933837898</v>
          </cell>
          <cell r="G339">
            <v>1312.3521184987101</v>
          </cell>
          <cell r="H339">
            <v>854</v>
          </cell>
          <cell r="I339">
            <v>781</v>
          </cell>
          <cell r="J339">
            <v>44</v>
          </cell>
        </row>
        <row r="340">
          <cell r="A340" t="str">
            <v>POWIAT WĄBRZESKI (WOJ. KUJAWSKO-POMORSKIE)</v>
          </cell>
          <cell r="B340" t="str">
            <v>BSK - Pełny katalog przestępstw</v>
          </cell>
          <cell r="C340">
            <v>265</v>
          </cell>
          <cell r="D340">
            <v>227</v>
          </cell>
          <cell r="E340">
            <v>0</v>
          </cell>
          <cell r="F340">
            <v>85.660377502441406</v>
          </cell>
          <cell r="G340">
            <v>760.99129885420598</v>
          </cell>
          <cell r="H340">
            <v>125</v>
          </cell>
          <cell r="I340">
            <v>163</v>
          </cell>
          <cell r="J340">
            <v>0</v>
          </cell>
        </row>
        <row r="341">
          <cell r="A341" t="str">
            <v>POWIAT WĄGROWIECKI (WOJ. WIELKOPOLSKIE)</v>
          </cell>
          <cell r="B341" t="str">
            <v>BSK - Pełny katalog przestępstw</v>
          </cell>
          <cell r="C341">
            <v>717</v>
          </cell>
          <cell r="D341">
            <v>611</v>
          </cell>
          <cell r="E341">
            <v>3</v>
          </cell>
          <cell r="F341">
            <v>84.861114501953097</v>
          </cell>
          <cell r="G341">
            <v>1025.75107296137</v>
          </cell>
          <cell r="H341">
            <v>233</v>
          </cell>
          <cell r="I341">
            <v>402</v>
          </cell>
          <cell r="J341">
            <v>2</v>
          </cell>
        </row>
        <row r="342">
          <cell r="A342" t="str">
            <v>POWIAT WEJHEROWSKI (WOJ. POMORSKIE)</v>
          </cell>
          <cell r="B342" t="str">
            <v>BSK - Pełny katalog przestępstw</v>
          </cell>
          <cell r="C342">
            <v>2387</v>
          </cell>
          <cell r="D342">
            <v>1587</v>
          </cell>
          <cell r="E342">
            <v>42</v>
          </cell>
          <cell r="F342">
            <v>65.335525512695298</v>
          </cell>
          <cell r="G342">
            <v>1134.6459163204599</v>
          </cell>
          <cell r="H342">
            <v>660</v>
          </cell>
          <cell r="I342">
            <v>1010</v>
          </cell>
          <cell r="J342">
            <v>10</v>
          </cell>
        </row>
        <row r="343">
          <cell r="A343" t="str">
            <v>POWIAT WĘGORZEWSKI (WOJ. WARMIŃSKO-MAZURSKIE)</v>
          </cell>
          <cell r="B343" t="str">
            <v>BSK - Pełny katalog przestępstw</v>
          </cell>
          <cell r="C343">
            <v>214</v>
          </cell>
          <cell r="D343">
            <v>166</v>
          </cell>
          <cell r="E343">
            <v>0</v>
          </cell>
          <cell r="F343">
            <v>77.570091247558594</v>
          </cell>
          <cell r="G343">
            <v>917.31321531141498</v>
          </cell>
          <cell r="H343">
            <v>102</v>
          </cell>
          <cell r="I343">
            <v>121</v>
          </cell>
          <cell r="J343">
            <v>1</v>
          </cell>
        </row>
        <row r="344">
          <cell r="A344" t="str">
            <v>POWIAT WĘGROWSKI (WOJ. MAZOWIECKIE)</v>
          </cell>
          <cell r="B344" t="str">
            <v>BSK - Pełny katalog przestępstw</v>
          </cell>
          <cell r="C344">
            <v>609</v>
          </cell>
          <cell r="D344">
            <v>492</v>
          </cell>
          <cell r="E344">
            <v>3</v>
          </cell>
          <cell r="F344">
            <v>80.392158508300795</v>
          </cell>
          <cell r="G344">
            <v>910.21866172448301</v>
          </cell>
          <cell r="H344">
            <v>351</v>
          </cell>
          <cell r="I344">
            <v>389</v>
          </cell>
          <cell r="J344">
            <v>0</v>
          </cell>
        </row>
        <row r="345">
          <cell r="A345" t="str">
            <v>POWIAT WIELICKI (WOJ. MAŁOPOLSKIE)</v>
          </cell>
          <cell r="B345" t="str">
            <v>BSK - Pełny katalog przestępstw</v>
          </cell>
          <cell r="C345">
            <v>956</v>
          </cell>
          <cell r="D345">
            <v>664</v>
          </cell>
          <cell r="E345">
            <v>6</v>
          </cell>
          <cell r="F345">
            <v>69.022865295410199</v>
          </cell>
          <cell r="G345">
            <v>780.73957924996705</v>
          </cell>
          <cell r="H345">
            <v>495</v>
          </cell>
          <cell r="I345">
            <v>409</v>
          </cell>
          <cell r="J345">
            <v>3</v>
          </cell>
        </row>
        <row r="346">
          <cell r="A346" t="str">
            <v>POWIAT WIELUŃSKI (WOJ. ŁÓDZKIE)</v>
          </cell>
          <cell r="B346" t="str">
            <v>BSK - Pełny katalog przestępstw</v>
          </cell>
          <cell r="C346">
            <v>729</v>
          </cell>
          <cell r="D346">
            <v>623</v>
          </cell>
          <cell r="E346">
            <v>4</v>
          </cell>
          <cell r="F346">
            <v>84.993179321289105</v>
          </cell>
          <cell r="G346">
            <v>944.43508790112605</v>
          </cell>
          <cell r="H346">
            <v>430</v>
          </cell>
          <cell r="I346">
            <v>422</v>
          </cell>
          <cell r="J346">
            <v>1</v>
          </cell>
        </row>
        <row r="347">
          <cell r="A347" t="str">
            <v>POWIAT WIERUSZOWSKI (WOJ. ŁÓDZKIE)</v>
          </cell>
          <cell r="B347" t="str">
            <v>BSK - Pełny katalog przestępstw</v>
          </cell>
          <cell r="C347">
            <v>396</v>
          </cell>
          <cell r="D347">
            <v>334</v>
          </cell>
          <cell r="E347">
            <v>4</v>
          </cell>
          <cell r="F347">
            <v>83.5</v>
          </cell>
          <cell r="G347">
            <v>939.07846996608896</v>
          </cell>
          <cell r="H347">
            <v>263</v>
          </cell>
          <cell r="I347">
            <v>182</v>
          </cell>
          <cell r="J347">
            <v>4</v>
          </cell>
        </row>
        <row r="348">
          <cell r="A348" t="str">
            <v>POWIAT WŁOCŁAWEK (WOJ. KUJAWSKO-POMORSKIE)</v>
          </cell>
          <cell r="B348" t="str">
            <v>BSK - Pełny katalog przestępstw</v>
          </cell>
          <cell r="C348">
            <v>2920</v>
          </cell>
          <cell r="D348">
            <v>2164</v>
          </cell>
          <cell r="E348">
            <v>9</v>
          </cell>
          <cell r="F348">
            <v>73.881874084472699</v>
          </cell>
          <cell r="G348">
            <v>2592.4446220091399</v>
          </cell>
          <cell r="H348">
            <v>2</v>
          </cell>
          <cell r="I348">
            <v>880</v>
          </cell>
          <cell r="J348">
            <v>2</v>
          </cell>
        </row>
        <row r="349">
          <cell r="A349" t="str">
            <v>POWIAT WŁOCŁAWSKI (WOJ. KUJAWSKO-POMORSKIE)</v>
          </cell>
          <cell r="B349" t="str">
            <v>BSK - Pełny katalog przestępstw</v>
          </cell>
          <cell r="C349">
            <v>777</v>
          </cell>
          <cell r="D349">
            <v>464</v>
          </cell>
          <cell r="E349">
            <v>1</v>
          </cell>
          <cell r="F349">
            <v>59.640102386474602</v>
          </cell>
          <cell r="G349">
            <v>896.98005171776902</v>
          </cell>
          <cell r="H349">
            <v>566</v>
          </cell>
          <cell r="I349">
            <v>360</v>
          </cell>
          <cell r="J349">
            <v>1</v>
          </cell>
        </row>
        <row r="350">
          <cell r="A350" t="str">
            <v>POWIAT WŁODAWSKI (WOJ. LUBELSKIE)</v>
          </cell>
          <cell r="B350" t="str">
            <v>BSK - Pełny katalog przestępstw</v>
          </cell>
          <cell r="C350">
            <v>322</v>
          </cell>
          <cell r="D350">
            <v>270</v>
          </cell>
          <cell r="E350">
            <v>4</v>
          </cell>
          <cell r="F350">
            <v>82.822082519531193</v>
          </cell>
          <cell r="G350">
            <v>822.51966894860504</v>
          </cell>
          <cell r="H350">
            <v>190</v>
          </cell>
          <cell r="I350">
            <v>211</v>
          </cell>
          <cell r="J350">
            <v>1</v>
          </cell>
        </row>
        <row r="351">
          <cell r="A351" t="str">
            <v>POWIAT WŁOSZCZOWSKI (WOJ. ŚWIĘTOKRZYSKIE)</v>
          </cell>
          <cell r="B351" t="str">
            <v>BSK - Pełny katalog przestępstw</v>
          </cell>
          <cell r="C351">
            <v>560</v>
          </cell>
          <cell r="D351">
            <v>515</v>
          </cell>
          <cell r="E351">
            <v>3</v>
          </cell>
          <cell r="F351">
            <v>91.4742431640625</v>
          </cell>
          <cell r="G351">
            <v>1223.21487079793</v>
          </cell>
          <cell r="H351">
            <v>300</v>
          </cell>
          <cell r="I351">
            <v>265</v>
          </cell>
          <cell r="J351">
            <v>2</v>
          </cell>
        </row>
        <row r="352">
          <cell r="A352" t="str">
            <v>POWIAT WODZISŁAWSKI (WOJ. ŚLĄSKIE)</v>
          </cell>
          <cell r="B352" t="str">
            <v>BSK - Pełny katalog przestępstw</v>
          </cell>
          <cell r="C352">
            <v>1888</v>
          </cell>
          <cell r="D352">
            <v>1572</v>
          </cell>
          <cell r="E352">
            <v>18</v>
          </cell>
          <cell r="F352">
            <v>82.476387023925795</v>
          </cell>
          <cell r="G352">
            <v>1196.1101080173601</v>
          </cell>
          <cell r="H352">
            <v>563</v>
          </cell>
          <cell r="I352">
            <v>806</v>
          </cell>
          <cell r="J352">
            <v>6</v>
          </cell>
        </row>
        <row r="353">
          <cell r="A353" t="str">
            <v>POWIAT WOLSZTYŃSKI (WOJ. WIELKOPOLSKIE)</v>
          </cell>
          <cell r="B353" t="str">
            <v>BSK - Pełny katalog przestępstw</v>
          </cell>
          <cell r="C353">
            <v>531</v>
          </cell>
          <cell r="D353">
            <v>452</v>
          </cell>
          <cell r="E353">
            <v>2</v>
          </cell>
          <cell r="F353">
            <v>84.803001403808594</v>
          </cell>
          <cell r="G353">
            <v>929.866036249015</v>
          </cell>
          <cell r="H353">
            <v>336</v>
          </cell>
          <cell r="I353">
            <v>267</v>
          </cell>
          <cell r="J353">
            <v>4</v>
          </cell>
        </row>
        <row r="354">
          <cell r="A354" t="str">
            <v>POWIAT WOŁOMIŃSKI (WOJ. MAZOWIECKIE)</v>
          </cell>
          <cell r="B354" t="str">
            <v>BSK - Pełny katalog przestępstw</v>
          </cell>
          <cell r="C354">
            <v>3418</v>
          </cell>
          <cell r="D354">
            <v>2236</v>
          </cell>
          <cell r="E354">
            <v>34</v>
          </cell>
          <cell r="F354">
            <v>64.774040222167997</v>
          </cell>
          <cell r="G354">
            <v>1442.7297899642101</v>
          </cell>
          <cell r="H354">
            <v>876</v>
          </cell>
          <cell r="I354">
            <v>1634</v>
          </cell>
          <cell r="J354">
            <v>36</v>
          </cell>
        </row>
        <row r="355">
          <cell r="A355" t="str">
            <v>POWIAT WOŁOWSKI (WOJ. DOLNOŚLĄSKIE)</v>
          </cell>
          <cell r="B355" t="str">
            <v>BSK - Pełny katalog przestępstw</v>
          </cell>
          <cell r="C355">
            <v>408</v>
          </cell>
          <cell r="D355">
            <v>298</v>
          </cell>
          <cell r="E355">
            <v>1</v>
          </cell>
          <cell r="F355">
            <v>72.860633850097699</v>
          </cell>
          <cell r="G355">
            <v>865.72738075029702</v>
          </cell>
          <cell r="H355">
            <v>153</v>
          </cell>
          <cell r="I355">
            <v>234</v>
          </cell>
          <cell r="J355">
            <v>1</v>
          </cell>
        </row>
        <row r="356">
          <cell r="A356" t="str">
            <v>POWIAT WROCŁAW (WOJ. DOLNOŚLĄSKIE)</v>
          </cell>
          <cell r="B356" t="str">
            <v>BSK - Pełny katalog przestępstw</v>
          </cell>
          <cell r="C356">
            <v>15358</v>
          </cell>
          <cell r="D356">
            <v>7307</v>
          </cell>
          <cell r="E356">
            <v>251</v>
          </cell>
          <cell r="F356">
            <v>46.812736511230497</v>
          </cell>
          <cell r="G356">
            <v>2410.7051759996898</v>
          </cell>
          <cell r="H356">
            <v>6</v>
          </cell>
          <cell r="I356">
            <v>4004</v>
          </cell>
          <cell r="J356">
            <v>122</v>
          </cell>
        </row>
        <row r="357">
          <cell r="A357" t="str">
            <v>POWIAT WROCŁAWSKI (WOJ. DOLNOŚLĄSKIE)</v>
          </cell>
          <cell r="B357" t="str">
            <v>BSK - Pełny katalog przestępstw</v>
          </cell>
          <cell r="C357">
            <v>1913</v>
          </cell>
          <cell r="D357">
            <v>1176</v>
          </cell>
          <cell r="E357">
            <v>10</v>
          </cell>
          <cell r="F357">
            <v>61.154445648193402</v>
          </cell>
          <cell r="G357">
            <v>1408.30554267247</v>
          </cell>
          <cell r="H357">
            <v>1591</v>
          </cell>
          <cell r="I357">
            <v>755</v>
          </cell>
          <cell r="J357">
            <v>18</v>
          </cell>
        </row>
        <row r="358">
          <cell r="A358" t="str">
            <v>POWIAT WRZESIŃSKI (WOJ. WIELKOPOLSKIE)</v>
          </cell>
          <cell r="B358" t="str">
            <v>BSK - Pełny katalog przestępstw</v>
          </cell>
          <cell r="C358">
            <v>594</v>
          </cell>
          <cell r="D358">
            <v>452</v>
          </cell>
          <cell r="E358">
            <v>6</v>
          </cell>
          <cell r="F358">
            <v>75.333335876464801</v>
          </cell>
          <cell r="G358">
            <v>771.77938023777006</v>
          </cell>
          <cell r="H358">
            <v>206</v>
          </cell>
          <cell r="I358">
            <v>316</v>
          </cell>
          <cell r="J358">
            <v>9</v>
          </cell>
        </row>
        <row r="359">
          <cell r="A359" t="str">
            <v>POWIAT WSCHOWSKI (WOJ. LUBUSKIE)</v>
          </cell>
          <cell r="B359" t="str">
            <v>BSK - Pełny katalog przestępstw</v>
          </cell>
          <cell r="C359">
            <v>450</v>
          </cell>
          <cell r="D359">
            <v>386</v>
          </cell>
          <cell r="E359">
            <v>1</v>
          </cell>
          <cell r="F359">
            <v>85.587585449218807</v>
          </cell>
          <cell r="G359">
            <v>1145.7086844718301</v>
          </cell>
          <cell r="H359">
            <v>208</v>
          </cell>
          <cell r="I359">
            <v>259</v>
          </cell>
          <cell r="J359">
            <v>5</v>
          </cell>
        </row>
        <row r="360">
          <cell r="A360" t="str">
            <v>POWIAT WYSOKOMAZOWIECKI (WOJ. PODLASKIE)</v>
          </cell>
          <cell r="B360" t="str">
            <v>BSK - Pełny katalog przestępstw</v>
          </cell>
          <cell r="C360">
            <v>401</v>
          </cell>
          <cell r="D360">
            <v>328</v>
          </cell>
          <cell r="E360">
            <v>7</v>
          </cell>
          <cell r="F360">
            <v>80.392158508300795</v>
          </cell>
          <cell r="G360">
            <v>691.415073193441</v>
          </cell>
          <cell r="H360">
            <v>210</v>
          </cell>
          <cell r="I360">
            <v>257</v>
          </cell>
          <cell r="J360">
            <v>2</v>
          </cell>
        </row>
        <row r="361">
          <cell r="A361" t="str">
            <v>POWIAT WYSZKOWSKI (WOJ. MAZOWIECKIE)</v>
          </cell>
          <cell r="B361" t="str">
            <v>BSK - Pełny katalog przestępstw</v>
          </cell>
          <cell r="C361">
            <v>692</v>
          </cell>
          <cell r="D361">
            <v>513</v>
          </cell>
          <cell r="E361">
            <v>5</v>
          </cell>
          <cell r="F361">
            <v>73.601150512695298</v>
          </cell>
          <cell r="G361">
            <v>935.48910398529199</v>
          </cell>
          <cell r="H361">
            <v>304</v>
          </cell>
          <cell r="I361">
            <v>406</v>
          </cell>
          <cell r="J361">
            <v>4</v>
          </cell>
        </row>
        <row r="362">
          <cell r="A362" t="str">
            <v>POWIAT ZABRZE (WOJ. ŚLĄSKIE)</v>
          </cell>
          <cell r="B362" t="str">
            <v>BSK - Pełny katalog przestępstw</v>
          </cell>
          <cell r="C362">
            <v>3667</v>
          </cell>
          <cell r="D362">
            <v>2952</v>
          </cell>
          <cell r="E362">
            <v>66</v>
          </cell>
          <cell r="F362">
            <v>79.0784912109375</v>
          </cell>
          <cell r="G362">
            <v>2084.9205717469699</v>
          </cell>
          <cell r="H362">
            <v>2</v>
          </cell>
          <cell r="I362">
            <v>1354</v>
          </cell>
          <cell r="J362">
            <v>6</v>
          </cell>
        </row>
        <row r="363">
          <cell r="A363" t="str">
            <v>POWIAT ZAMBROWSKI (WOJ. PODLASKIE)</v>
          </cell>
          <cell r="B363" t="str">
            <v>BSK - Pełny katalog przestępstw</v>
          </cell>
          <cell r="C363">
            <v>386</v>
          </cell>
          <cell r="D363">
            <v>298</v>
          </cell>
          <cell r="E363">
            <v>1</v>
          </cell>
          <cell r="F363">
            <v>77.002586364746094</v>
          </cell>
          <cell r="G363">
            <v>872.31638418079103</v>
          </cell>
          <cell r="H363">
            <v>173</v>
          </cell>
          <cell r="I363">
            <v>271</v>
          </cell>
          <cell r="J363">
            <v>8</v>
          </cell>
        </row>
        <row r="364">
          <cell r="A364" t="str">
            <v>POWIAT ZAMOJSKI (WOJ. LUBELSKIE)</v>
          </cell>
          <cell r="B364" t="str">
            <v>BSK - Pełny katalog przestępstw</v>
          </cell>
          <cell r="C364">
            <v>622</v>
          </cell>
          <cell r="D364">
            <v>563</v>
          </cell>
          <cell r="E364">
            <v>2</v>
          </cell>
          <cell r="F364">
            <v>90.224357604980497</v>
          </cell>
          <cell r="G364">
            <v>575.72335659675298</v>
          </cell>
          <cell r="H364">
            <v>516</v>
          </cell>
          <cell r="I364">
            <v>468</v>
          </cell>
          <cell r="J364">
            <v>5</v>
          </cell>
        </row>
        <row r="365">
          <cell r="A365" t="str">
            <v>POWIAT ZAMOŚĆ (WOJ. LUBELSKIE)</v>
          </cell>
          <cell r="B365" t="str">
            <v>BSK - Pełny katalog przestępstw</v>
          </cell>
          <cell r="C365">
            <v>652</v>
          </cell>
          <cell r="D365">
            <v>509</v>
          </cell>
          <cell r="E365">
            <v>3</v>
          </cell>
          <cell r="F365">
            <v>77.709922790527301</v>
          </cell>
          <cell r="G365">
            <v>1007.01201618633</v>
          </cell>
          <cell r="H365">
            <v>2</v>
          </cell>
          <cell r="I365">
            <v>378</v>
          </cell>
          <cell r="J365">
            <v>7</v>
          </cell>
        </row>
        <row r="366">
          <cell r="A366" t="str">
            <v>POWIAT ZAWIERCIAŃSKI (WOJ. ŚLĄSKIE)</v>
          </cell>
          <cell r="B366" t="str">
            <v>BSK - Pełny katalog przestępstw</v>
          </cell>
          <cell r="C366">
            <v>1858</v>
          </cell>
          <cell r="D366">
            <v>1554</v>
          </cell>
          <cell r="E366">
            <v>13</v>
          </cell>
          <cell r="F366">
            <v>83.057189941406193</v>
          </cell>
          <cell r="G366">
            <v>1548.95291449913</v>
          </cell>
          <cell r="H366">
            <v>291</v>
          </cell>
          <cell r="I366">
            <v>716</v>
          </cell>
          <cell r="J366">
            <v>1</v>
          </cell>
        </row>
        <row r="367">
          <cell r="A367" t="str">
            <v>POWIAT ZĄBKOWICKI (WOJ. DOLNOŚLĄSKIE)</v>
          </cell>
          <cell r="B367" t="str">
            <v>BSK - Pełny katalog przestępstw</v>
          </cell>
          <cell r="C367">
            <v>733</v>
          </cell>
          <cell r="D367">
            <v>589</v>
          </cell>
          <cell r="E367">
            <v>12</v>
          </cell>
          <cell r="F367">
            <v>79.060401916503906</v>
          </cell>
          <cell r="G367">
            <v>1097.9957458282099</v>
          </cell>
          <cell r="H367">
            <v>374</v>
          </cell>
          <cell r="I367">
            <v>364</v>
          </cell>
          <cell r="J367">
            <v>5</v>
          </cell>
        </row>
        <row r="368">
          <cell r="A368" t="str">
            <v>POWIAT ZDUŃSKOWOLSKI (WOJ. ŁÓDZKIE)</v>
          </cell>
          <cell r="B368" t="str">
            <v>BSK - Pełny katalog przestępstw</v>
          </cell>
          <cell r="C368">
            <v>816</v>
          </cell>
          <cell r="D368">
            <v>702</v>
          </cell>
          <cell r="E368">
            <v>4</v>
          </cell>
          <cell r="F368">
            <v>85.609756469726605</v>
          </cell>
          <cell r="G368">
            <v>1212.89593769044</v>
          </cell>
          <cell r="H368">
            <v>204</v>
          </cell>
          <cell r="I368">
            <v>320</v>
          </cell>
          <cell r="J368">
            <v>2</v>
          </cell>
        </row>
        <row r="369">
          <cell r="A369" t="str">
            <v>POWIAT ZGIERSKI (WOJ. ŁÓDZKIE)</v>
          </cell>
          <cell r="B369" t="str">
            <v>BSK - Pełny katalog przestępstw</v>
          </cell>
          <cell r="C369">
            <v>1674</v>
          </cell>
          <cell r="D369">
            <v>1211</v>
          </cell>
          <cell r="E369">
            <v>42</v>
          </cell>
          <cell r="F369">
            <v>70.571098327636705</v>
          </cell>
          <cell r="G369">
            <v>1013.3969380157</v>
          </cell>
          <cell r="H369">
            <v>458</v>
          </cell>
          <cell r="I369">
            <v>962</v>
          </cell>
          <cell r="J369">
            <v>25</v>
          </cell>
        </row>
        <row r="370">
          <cell r="A370" t="str">
            <v>POWIAT ZGORZELECKI (WOJ. DOLNOŚLĄSKIE)</v>
          </cell>
          <cell r="B370" t="str">
            <v>BSK - Pełny katalog przestępstw</v>
          </cell>
          <cell r="C370">
            <v>1999</v>
          </cell>
          <cell r="D370">
            <v>1383</v>
          </cell>
          <cell r="E370">
            <v>29</v>
          </cell>
          <cell r="F370">
            <v>68.195266723632798</v>
          </cell>
          <cell r="G370">
            <v>2182.8148374627399</v>
          </cell>
          <cell r="H370">
            <v>649</v>
          </cell>
          <cell r="I370">
            <v>779</v>
          </cell>
          <cell r="J370">
            <v>13</v>
          </cell>
        </row>
        <row r="371">
          <cell r="A371" t="str">
            <v>POWIAT ZIELONA GÓRA (WOJ. LUBUSKIE)</v>
          </cell>
          <cell r="B371" t="str">
            <v>BSK - Pełny katalog przestępstw</v>
          </cell>
          <cell r="C371">
            <v>2678</v>
          </cell>
          <cell r="D371">
            <v>1962</v>
          </cell>
          <cell r="E371">
            <v>13</v>
          </cell>
          <cell r="F371">
            <v>72.909698486328097</v>
          </cell>
          <cell r="G371">
            <v>1928.0335210010201</v>
          </cell>
          <cell r="H371">
            <v>0</v>
          </cell>
          <cell r="I371">
            <v>1002</v>
          </cell>
          <cell r="J371">
            <v>22</v>
          </cell>
        </row>
        <row r="372">
          <cell r="A372" t="str">
            <v>POWIAT ZIELONOGÓRSKI (WOJ. LUBUSKIE)</v>
          </cell>
          <cell r="B372" t="str">
            <v>BSK - Pełny katalog przestępstw</v>
          </cell>
          <cell r="C372">
            <v>935</v>
          </cell>
          <cell r="D372">
            <v>696</v>
          </cell>
          <cell r="E372">
            <v>4</v>
          </cell>
          <cell r="F372">
            <v>74.121406555175795</v>
          </cell>
          <cell r="G372">
            <v>1241.9802611479299</v>
          </cell>
          <cell r="H372">
            <v>364</v>
          </cell>
          <cell r="I372">
            <v>423</v>
          </cell>
          <cell r="J372">
            <v>6</v>
          </cell>
        </row>
        <row r="373">
          <cell r="A373" t="str">
            <v>POWIAT ZŁOTORYJSKI (WOJ. DOLNOŚLĄSKIE)</v>
          </cell>
          <cell r="B373" t="str">
            <v>BSK - Pełny katalog przestępstw</v>
          </cell>
          <cell r="C373">
            <v>1636</v>
          </cell>
          <cell r="D373">
            <v>1415</v>
          </cell>
          <cell r="E373">
            <v>9</v>
          </cell>
          <cell r="F373">
            <v>86.018234252929702</v>
          </cell>
          <cell r="G373">
            <v>3681.3681368136799</v>
          </cell>
          <cell r="H373">
            <v>410</v>
          </cell>
          <cell r="I373">
            <v>321</v>
          </cell>
          <cell r="J373">
            <v>4</v>
          </cell>
        </row>
        <row r="374">
          <cell r="A374" t="str">
            <v>POWIAT ZŁOTOWSKI (WOJ. WIELKOPOLSKIE)</v>
          </cell>
          <cell r="B374" t="str">
            <v>BSK - Pełny katalog przestępstw</v>
          </cell>
          <cell r="C374">
            <v>601</v>
          </cell>
          <cell r="D374">
            <v>522</v>
          </cell>
          <cell r="E374">
            <v>2</v>
          </cell>
          <cell r="F374">
            <v>86.567161560058594</v>
          </cell>
          <cell r="G374">
            <v>861.01918310625899</v>
          </cell>
          <cell r="H374">
            <v>208</v>
          </cell>
          <cell r="I374">
            <v>400</v>
          </cell>
          <cell r="J374">
            <v>4</v>
          </cell>
        </row>
        <row r="375">
          <cell r="A375" t="str">
            <v>POWIAT ZWOLEŃSKI (WOJ. MAZOWIECKIE)</v>
          </cell>
          <cell r="B375" t="str">
            <v>BSK - Pełny katalog przestępstw</v>
          </cell>
          <cell r="C375">
            <v>826</v>
          </cell>
          <cell r="D375">
            <v>771</v>
          </cell>
          <cell r="E375">
            <v>1</v>
          </cell>
          <cell r="F375">
            <v>93.228538513183594</v>
          </cell>
          <cell r="G375">
            <v>2250.4359197907602</v>
          </cell>
          <cell r="H375">
            <v>177</v>
          </cell>
          <cell r="I375">
            <v>155</v>
          </cell>
          <cell r="J375">
            <v>1</v>
          </cell>
        </row>
        <row r="376">
          <cell r="A376" t="str">
            <v>POWIAT ŻAGAŃSKI (WOJ. LUBUSKIE)</v>
          </cell>
          <cell r="B376" t="str">
            <v>BSK - Pełny katalog przestępstw</v>
          </cell>
          <cell r="C376">
            <v>1242</v>
          </cell>
          <cell r="D376">
            <v>951</v>
          </cell>
          <cell r="E376">
            <v>22</v>
          </cell>
          <cell r="F376">
            <v>75.237342834472699</v>
          </cell>
          <cell r="G376">
            <v>1536.4821733429001</v>
          </cell>
          <cell r="H376">
            <v>303</v>
          </cell>
          <cell r="I376">
            <v>567</v>
          </cell>
          <cell r="J376">
            <v>4</v>
          </cell>
        </row>
        <row r="377">
          <cell r="A377" t="str">
            <v>POWIAT ŻARSKI (WOJ. LUBUSKIE)</v>
          </cell>
          <cell r="B377" t="str">
            <v>BSK - Pełny katalog przestępstw</v>
          </cell>
          <cell r="C377">
            <v>1913</v>
          </cell>
          <cell r="D377">
            <v>1579</v>
          </cell>
          <cell r="E377">
            <v>31</v>
          </cell>
          <cell r="F377">
            <v>81.224281311035199</v>
          </cell>
          <cell r="G377">
            <v>1953.1967899368999</v>
          </cell>
          <cell r="H377">
            <v>1023</v>
          </cell>
          <cell r="I377">
            <v>633</v>
          </cell>
          <cell r="J377">
            <v>16</v>
          </cell>
        </row>
        <row r="378">
          <cell r="A378" t="str">
            <v>POWIAT ŻNIŃSKI (WOJ. KUJAWSKO-POMORSKIE)</v>
          </cell>
          <cell r="B378" t="str">
            <v>BSK - Pełny katalog przestępstw</v>
          </cell>
          <cell r="C378">
            <v>742</v>
          </cell>
          <cell r="D378">
            <v>624</v>
          </cell>
          <cell r="E378">
            <v>2</v>
          </cell>
          <cell r="F378">
            <v>83.870964050292997</v>
          </cell>
          <cell r="G378">
            <v>1051.7661733855</v>
          </cell>
          <cell r="H378">
            <v>365</v>
          </cell>
          <cell r="I378">
            <v>501</v>
          </cell>
          <cell r="J378">
            <v>5</v>
          </cell>
        </row>
        <row r="379">
          <cell r="A379" t="str">
            <v>POWIAT ŻORY (WOJ. ŚLĄSKIE)</v>
          </cell>
          <cell r="B379" t="str">
            <v>BSK - Pełny katalog przestępstw</v>
          </cell>
          <cell r="C379">
            <v>1076</v>
          </cell>
          <cell r="D379">
            <v>906</v>
          </cell>
          <cell r="E379">
            <v>14</v>
          </cell>
          <cell r="F379">
            <v>83.1192626953125</v>
          </cell>
          <cell r="G379">
            <v>1737.1089083336001</v>
          </cell>
          <cell r="H379">
            <v>0</v>
          </cell>
          <cell r="I379">
            <v>355</v>
          </cell>
          <cell r="J379">
            <v>0</v>
          </cell>
        </row>
        <row r="380">
          <cell r="A380" t="str">
            <v>POWIAT ŻUROMIŃSKI (WOJ. MAZOWIECKIE)</v>
          </cell>
          <cell r="B380" t="str">
            <v>BSK - Pełny katalog przestępstw</v>
          </cell>
          <cell r="C380">
            <v>568</v>
          </cell>
          <cell r="D380">
            <v>533</v>
          </cell>
          <cell r="E380">
            <v>0</v>
          </cell>
          <cell r="F380">
            <v>93.838027954101605</v>
          </cell>
          <cell r="G380">
            <v>1433.8727185519899</v>
          </cell>
          <cell r="H380">
            <v>123</v>
          </cell>
          <cell r="I380">
            <v>142</v>
          </cell>
          <cell r="J380">
            <v>1</v>
          </cell>
        </row>
        <row r="381">
          <cell r="A381" t="str">
            <v>POWIAT ŻYRARDOWSKI (WOJ. MAZOWIECKIE)</v>
          </cell>
          <cell r="B381" t="str">
            <v>BSK - Pełny katalog przestępstw</v>
          </cell>
          <cell r="C381">
            <v>1119</v>
          </cell>
          <cell r="D381">
            <v>724</v>
          </cell>
          <cell r="E381">
            <v>14</v>
          </cell>
          <cell r="F381">
            <v>63.901145935058601</v>
          </cell>
          <cell r="G381">
            <v>1471.41974253442</v>
          </cell>
          <cell r="H381">
            <v>398</v>
          </cell>
          <cell r="I381">
            <v>514</v>
          </cell>
          <cell r="J381">
            <v>4</v>
          </cell>
        </row>
        <row r="382">
          <cell r="A382" t="str">
            <v>POWIAT ŻYWIECKI (WOJ. ŚLĄSKIE)</v>
          </cell>
          <cell r="B382" t="str">
            <v>BSK - Pełny katalog przestępstw</v>
          </cell>
          <cell r="C382">
            <v>1465</v>
          </cell>
          <cell r="D382">
            <v>1208</v>
          </cell>
          <cell r="E382">
            <v>9</v>
          </cell>
          <cell r="F382">
            <v>81.953865051269503</v>
          </cell>
          <cell r="G382">
            <v>957.35365232052095</v>
          </cell>
          <cell r="H382">
            <v>818</v>
          </cell>
          <cell r="I382">
            <v>818</v>
          </cell>
          <cell r="J382">
            <v>20</v>
          </cell>
        </row>
        <row r="383">
          <cell r="A383" t="str">
            <v>Podsumowanie całkowite</v>
          </cell>
          <cell r="C383">
            <v>575413</v>
          </cell>
          <cell r="D383">
            <v>432856</v>
          </cell>
          <cell r="E383">
            <v>5721</v>
          </cell>
          <cell r="F383">
            <v>74.484710693359403</v>
          </cell>
          <cell r="G383">
            <v>1037210.01496116</v>
          </cell>
          <cell r="H383">
            <v>126467</v>
          </cell>
          <cell r="I383">
            <v>219223</v>
          </cell>
          <cell r="J383">
            <v>4442</v>
          </cell>
        </row>
        <row r="384">
          <cell r="A384" t="str">
            <v/>
          </cell>
        </row>
        <row r="385">
          <cell r="A385" t="str">
            <v/>
          </cell>
        </row>
      </sheetData>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lska"/>
      <sheetName val="WW 02"/>
      <sheetName val="WW 04"/>
      <sheetName val="WW 06"/>
      <sheetName val="WW 08"/>
      <sheetName val="WW 10"/>
      <sheetName val="WW 12"/>
      <sheetName val="WW 14"/>
      <sheetName val="WW 16"/>
      <sheetName val="WW 18"/>
      <sheetName val="WW 20"/>
      <sheetName val="WW 22"/>
      <sheetName val="WW 24"/>
      <sheetName val="WW 26"/>
      <sheetName val="WW 28"/>
      <sheetName val="WW 30"/>
      <sheetName val="WW 32"/>
      <sheetName val="metadan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lska"/>
      <sheetName val="WW 02"/>
      <sheetName val="WW 04"/>
      <sheetName val="WW 06"/>
      <sheetName val="WW 08"/>
      <sheetName val="WW 10"/>
      <sheetName val="WW 12"/>
      <sheetName val="WW 14"/>
      <sheetName val="WW 16"/>
      <sheetName val="WW 18"/>
      <sheetName val="WW 20"/>
      <sheetName val="WW 22"/>
      <sheetName val="WW 24"/>
      <sheetName val="WW 26"/>
      <sheetName val="WW 28"/>
      <sheetName val="WW 30"/>
      <sheetName val="WW 32"/>
      <sheetName val="metadan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AA7D6"/>
    <pageSetUpPr fitToPage="1"/>
  </sheetPr>
  <dimension ref="A1:D78"/>
  <sheetViews>
    <sheetView showGridLines="0" tabSelected="1" workbookViewId="0">
      <pane ySplit="2" topLeftCell="A36" activePane="bottomLeft" state="frozen"/>
      <selection sqref="A1:U1"/>
      <selection pane="bottomLeft" sqref="A1:C2"/>
    </sheetView>
  </sheetViews>
  <sheetFormatPr defaultColWidth="9.140625" defaultRowHeight="14.25"/>
  <cols>
    <col min="1" max="1" width="9.140625" style="98"/>
    <col min="2" max="2" width="9.140625" style="98" customWidth="1"/>
    <col min="3" max="3" width="141.42578125" style="98" customWidth="1"/>
    <col min="4" max="16384" width="9.140625" style="99"/>
  </cols>
  <sheetData>
    <row r="1" spans="1:3" ht="14.45" customHeight="1">
      <c r="A1" s="551" t="s">
        <v>524</v>
      </c>
      <c r="B1" s="551"/>
      <c r="C1" s="551"/>
    </row>
    <row r="2" spans="1:3">
      <c r="A2" s="551"/>
      <c r="B2" s="551"/>
      <c r="C2" s="551"/>
    </row>
    <row r="3" spans="1:3">
      <c r="A3" s="100"/>
    </row>
    <row r="4" spans="1:3" ht="15" customHeight="1">
      <c r="A4" s="549">
        <v>1</v>
      </c>
      <c r="B4" s="553" t="s">
        <v>649</v>
      </c>
      <c r="C4" s="553"/>
    </row>
    <row r="5" spans="1:3" ht="15" customHeight="1">
      <c r="A5" s="549"/>
      <c r="B5" s="554" t="s">
        <v>650</v>
      </c>
      <c r="C5" s="554"/>
    </row>
    <row r="6" spans="1:3" ht="15" customHeight="1">
      <c r="A6" s="549">
        <v>2</v>
      </c>
      <c r="B6" s="555" t="s">
        <v>30</v>
      </c>
      <c r="C6" s="555"/>
    </row>
    <row r="7" spans="1:3" ht="15" customHeight="1">
      <c r="A7" s="549"/>
      <c r="B7" s="556" t="s">
        <v>29</v>
      </c>
      <c r="C7" s="556"/>
    </row>
    <row r="8" spans="1:3" ht="15" customHeight="1">
      <c r="A8" s="549">
        <v>3</v>
      </c>
      <c r="B8" s="555" t="s">
        <v>31</v>
      </c>
      <c r="C8" s="555"/>
    </row>
    <row r="9" spans="1:3" s="101" customFormat="1" ht="15" customHeight="1">
      <c r="A9" s="549"/>
      <c r="B9" s="556" t="s">
        <v>607</v>
      </c>
      <c r="C9" s="556"/>
    </row>
    <row r="10" spans="1:3" ht="15" customHeight="1">
      <c r="A10" s="552">
        <v>4</v>
      </c>
      <c r="B10" s="553" t="s">
        <v>316</v>
      </c>
      <c r="C10" s="553"/>
    </row>
    <row r="11" spans="1:3" s="101" customFormat="1" ht="15" customHeight="1">
      <c r="A11" s="552"/>
      <c r="B11" s="554" t="s">
        <v>317</v>
      </c>
      <c r="C11" s="554"/>
    </row>
    <row r="12" spans="1:3" ht="15" customHeight="1">
      <c r="A12" s="549">
        <v>5</v>
      </c>
      <c r="B12" s="553" t="s">
        <v>32</v>
      </c>
      <c r="C12" s="553"/>
    </row>
    <row r="13" spans="1:3" s="101" customFormat="1" ht="15" customHeight="1">
      <c r="A13" s="549"/>
      <c r="B13" s="556" t="s">
        <v>88</v>
      </c>
      <c r="C13" s="556"/>
    </row>
    <row r="14" spans="1:3" ht="15" customHeight="1">
      <c r="A14" s="549">
        <v>6</v>
      </c>
      <c r="B14" s="553" t="s">
        <v>220</v>
      </c>
      <c r="C14" s="553"/>
    </row>
    <row r="15" spans="1:3" s="101" customFormat="1" ht="15" customHeight="1">
      <c r="A15" s="549"/>
      <c r="B15" s="556" t="s">
        <v>36</v>
      </c>
      <c r="C15" s="556"/>
    </row>
    <row r="16" spans="1:3" ht="15" customHeight="1">
      <c r="A16" s="549">
        <v>7</v>
      </c>
      <c r="B16" s="553" t="s">
        <v>45</v>
      </c>
      <c r="C16" s="553"/>
    </row>
    <row r="17" spans="1:3" s="101" customFormat="1" ht="15" customHeight="1">
      <c r="A17" s="549"/>
      <c r="B17" s="556" t="s">
        <v>46</v>
      </c>
      <c r="C17" s="556"/>
    </row>
    <row r="18" spans="1:3" ht="15" customHeight="1">
      <c r="A18" s="549">
        <v>8</v>
      </c>
      <c r="B18" s="553" t="s">
        <v>47</v>
      </c>
      <c r="C18" s="553"/>
    </row>
    <row r="19" spans="1:3" s="101" customFormat="1" ht="15" customHeight="1">
      <c r="A19" s="549"/>
      <c r="B19" s="556" t="s">
        <v>48</v>
      </c>
      <c r="C19" s="556"/>
    </row>
    <row r="20" spans="1:3" ht="15" customHeight="1">
      <c r="A20" s="550">
        <v>9</v>
      </c>
      <c r="B20" s="553" t="s">
        <v>231</v>
      </c>
      <c r="C20" s="553"/>
    </row>
    <row r="21" spans="1:3" s="101" customFormat="1" ht="15" customHeight="1">
      <c r="A21" s="550"/>
      <c r="B21" s="556" t="s">
        <v>221</v>
      </c>
      <c r="C21" s="556"/>
    </row>
    <row r="22" spans="1:3" ht="15" customHeight="1">
      <c r="A22" s="549">
        <v>10</v>
      </c>
      <c r="B22" s="553" t="s">
        <v>108</v>
      </c>
      <c r="C22" s="553"/>
    </row>
    <row r="23" spans="1:3" s="101" customFormat="1" ht="15" customHeight="1">
      <c r="A23" s="549"/>
      <c r="B23" s="554" t="s">
        <v>109</v>
      </c>
      <c r="C23" s="554"/>
    </row>
    <row r="24" spans="1:3" ht="15" customHeight="1">
      <c r="A24" s="549">
        <v>11</v>
      </c>
      <c r="B24" s="553" t="s">
        <v>327</v>
      </c>
      <c r="C24" s="553"/>
    </row>
    <row r="25" spans="1:3" s="101" customFormat="1" ht="15" customHeight="1">
      <c r="A25" s="549"/>
      <c r="B25" s="554" t="s">
        <v>525</v>
      </c>
      <c r="C25" s="554"/>
    </row>
    <row r="26" spans="1:3" ht="15" customHeight="1">
      <c r="A26" s="549">
        <v>12</v>
      </c>
      <c r="B26" s="553" t="s">
        <v>638</v>
      </c>
      <c r="C26" s="553"/>
    </row>
    <row r="27" spans="1:3" s="101" customFormat="1" ht="15" customHeight="1">
      <c r="A27" s="549"/>
      <c r="B27" s="554" t="s">
        <v>639</v>
      </c>
      <c r="C27" s="554"/>
    </row>
    <row r="28" spans="1:3" ht="15" customHeight="1">
      <c r="A28" s="549">
        <v>13</v>
      </c>
      <c r="B28" s="553" t="s">
        <v>640</v>
      </c>
      <c r="C28" s="553"/>
    </row>
    <row r="29" spans="1:3" s="101" customFormat="1" ht="15" customHeight="1">
      <c r="A29" s="549"/>
      <c r="B29" s="554" t="s">
        <v>641</v>
      </c>
      <c r="C29" s="554"/>
    </row>
    <row r="30" spans="1:3" ht="15" customHeight="1">
      <c r="A30" s="549">
        <v>14</v>
      </c>
      <c r="B30" s="553" t="s">
        <v>52</v>
      </c>
      <c r="C30" s="553"/>
    </row>
    <row r="31" spans="1:3" s="101" customFormat="1" ht="15" customHeight="1">
      <c r="A31" s="549"/>
      <c r="B31" s="554" t="s">
        <v>105</v>
      </c>
      <c r="C31" s="554"/>
    </row>
    <row r="32" spans="1:3" ht="15" customHeight="1">
      <c r="A32" s="549">
        <v>15</v>
      </c>
      <c r="B32" s="553" t="s">
        <v>171</v>
      </c>
      <c r="C32" s="553"/>
    </row>
    <row r="33" spans="1:3" s="101" customFormat="1" ht="15" customHeight="1">
      <c r="A33" s="549"/>
      <c r="B33" s="554" t="s">
        <v>227</v>
      </c>
      <c r="C33" s="554"/>
    </row>
    <row r="34" spans="1:3" ht="15" customHeight="1">
      <c r="A34" s="549">
        <v>16</v>
      </c>
      <c r="B34" s="553" t="s">
        <v>172</v>
      </c>
      <c r="C34" s="553"/>
    </row>
    <row r="35" spans="1:3" s="101" customFormat="1" ht="15" customHeight="1">
      <c r="A35" s="549"/>
      <c r="B35" s="554" t="s">
        <v>232</v>
      </c>
      <c r="C35" s="554"/>
    </row>
    <row r="36" spans="1:3" ht="15" customHeight="1">
      <c r="A36" s="549">
        <v>17</v>
      </c>
      <c r="B36" s="553" t="s">
        <v>219</v>
      </c>
      <c r="C36" s="553"/>
    </row>
    <row r="37" spans="1:3" s="101" customFormat="1" ht="15" customHeight="1">
      <c r="A37" s="549"/>
      <c r="B37" s="554" t="s">
        <v>173</v>
      </c>
      <c r="C37" s="554"/>
    </row>
    <row r="38" spans="1:3" ht="15" customHeight="1">
      <c r="A38" s="549">
        <v>18</v>
      </c>
      <c r="B38" s="553" t="s">
        <v>178</v>
      </c>
      <c r="C38" s="553"/>
    </row>
    <row r="39" spans="1:3" s="101" customFormat="1" ht="15" customHeight="1">
      <c r="A39" s="549"/>
      <c r="B39" s="554" t="s">
        <v>228</v>
      </c>
      <c r="C39" s="554"/>
    </row>
    <row r="40" spans="1:3" ht="15" customHeight="1">
      <c r="A40" s="549">
        <v>19</v>
      </c>
      <c r="B40" s="553" t="s">
        <v>230</v>
      </c>
      <c r="C40" s="553"/>
    </row>
    <row r="41" spans="1:3" s="101" customFormat="1" ht="15" customHeight="1">
      <c r="A41" s="549"/>
      <c r="B41" s="554" t="s">
        <v>229</v>
      </c>
      <c r="C41" s="554"/>
    </row>
    <row r="42" spans="1:3" s="101" customFormat="1" ht="15" customHeight="1">
      <c r="A42" s="549">
        <v>20</v>
      </c>
      <c r="B42" s="553" t="s">
        <v>106</v>
      </c>
      <c r="C42" s="553"/>
    </row>
    <row r="43" spans="1:3" s="101" customFormat="1" ht="15" customHeight="1">
      <c r="A43" s="549">
        <v>20</v>
      </c>
      <c r="B43" s="554" t="s">
        <v>107</v>
      </c>
      <c r="C43" s="554"/>
    </row>
    <row r="44" spans="1:3" s="101" customFormat="1" ht="15" customHeight="1">
      <c r="A44" s="549">
        <v>21</v>
      </c>
      <c r="B44" s="553" t="s">
        <v>222</v>
      </c>
      <c r="C44" s="553"/>
    </row>
    <row r="45" spans="1:3" s="101" customFormat="1" ht="15" customHeight="1">
      <c r="A45" s="549">
        <v>21</v>
      </c>
      <c r="B45" s="554" t="s">
        <v>223</v>
      </c>
      <c r="C45" s="554"/>
    </row>
    <row r="46" spans="1:3" s="101" customFormat="1" ht="15" customHeight="1">
      <c r="A46" s="549">
        <v>22</v>
      </c>
      <c r="B46" s="553" t="s">
        <v>325</v>
      </c>
      <c r="C46" s="553"/>
    </row>
    <row r="47" spans="1:3" s="101" customFormat="1" ht="15" customHeight="1">
      <c r="A47" s="549">
        <v>22</v>
      </c>
      <c r="B47" s="554" t="s">
        <v>326</v>
      </c>
      <c r="C47" s="554"/>
    </row>
    <row r="48" spans="1:3" s="102" customFormat="1" ht="15" customHeight="1">
      <c r="A48" s="549">
        <v>23</v>
      </c>
      <c r="B48" s="553" t="s">
        <v>529</v>
      </c>
      <c r="C48" s="553"/>
    </row>
    <row r="49" spans="1:4" s="103" customFormat="1" ht="15" customHeight="1">
      <c r="A49" s="549"/>
      <c r="B49" s="554" t="s">
        <v>530</v>
      </c>
      <c r="C49" s="554"/>
    </row>
    <row r="50" spans="1:4" ht="15" customHeight="1">
      <c r="A50" s="549">
        <v>24</v>
      </c>
      <c r="B50" s="553" t="s">
        <v>644</v>
      </c>
      <c r="C50" s="553"/>
    </row>
    <row r="51" spans="1:4" s="101" customFormat="1" ht="15" customHeight="1">
      <c r="A51" s="549"/>
      <c r="B51" s="554" t="s">
        <v>645</v>
      </c>
      <c r="C51" s="554"/>
    </row>
    <row r="52" spans="1:4" ht="15" customHeight="1">
      <c r="A52" s="549">
        <v>25</v>
      </c>
      <c r="B52" s="553" t="s">
        <v>651</v>
      </c>
      <c r="C52" s="553"/>
    </row>
    <row r="53" spans="1:4" s="101" customFormat="1" ht="15" customHeight="1">
      <c r="A53" s="549"/>
      <c r="B53" s="554" t="s">
        <v>652</v>
      </c>
      <c r="C53" s="554"/>
    </row>
    <row r="54" spans="1:4" ht="15" customHeight="1">
      <c r="A54" s="549">
        <v>26</v>
      </c>
      <c r="B54" s="553" t="s">
        <v>653</v>
      </c>
      <c r="C54" s="553"/>
    </row>
    <row r="55" spans="1:4" s="101" customFormat="1" ht="15" customHeight="1">
      <c r="A55" s="549"/>
      <c r="B55" s="554" t="s">
        <v>654</v>
      </c>
      <c r="C55" s="554"/>
    </row>
    <row r="56" spans="1:4" ht="15" customHeight="1">
      <c r="A56" s="549">
        <v>27</v>
      </c>
      <c r="B56" s="553" t="s">
        <v>655</v>
      </c>
      <c r="C56" s="553"/>
    </row>
    <row r="57" spans="1:4" s="101" customFormat="1" ht="15" customHeight="1">
      <c r="A57" s="549"/>
      <c r="B57" s="554" t="s">
        <v>656</v>
      </c>
      <c r="C57" s="554"/>
    </row>
    <row r="58" spans="1:4" ht="15" customHeight="1">
      <c r="A58" s="549">
        <v>28</v>
      </c>
      <c r="B58" s="553" t="s">
        <v>657</v>
      </c>
      <c r="C58" s="553"/>
    </row>
    <row r="59" spans="1:4" s="101" customFormat="1" ht="15" customHeight="1">
      <c r="A59" s="549"/>
      <c r="B59" s="554" t="s">
        <v>658</v>
      </c>
      <c r="C59" s="554"/>
    </row>
    <row r="60" spans="1:4" ht="15" customHeight="1">
      <c r="A60" s="549">
        <v>29</v>
      </c>
      <c r="B60" s="553" t="s">
        <v>199</v>
      </c>
      <c r="C60" s="553"/>
    </row>
    <row r="61" spans="1:4" s="101" customFormat="1" ht="15" customHeight="1">
      <c r="A61" s="549"/>
      <c r="B61" s="554" t="s">
        <v>254</v>
      </c>
      <c r="C61" s="554"/>
    </row>
    <row r="62" spans="1:4" ht="15" customHeight="1">
      <c r="A62" s="104"/>
      <c r="B62" s="549" t="s">
        <v>203</v>
      </c>
      <c r="C62" s="553" t="s">
        <v>200</v>
      </c>
      <c r="D62" s="553"/>
    </row>
    <row r="63" spans="1:4" s="101" customFormat="1" ht="15" customHeight="1">
      <c r="A63" s="105"/>
      <c r="B63" s="549"/>
      <c r="C63" s="554" t="s">
        <v>201</v>
      </c>
      <c r="D63" s="554"/>
    </row>
    <row r="64" spans="1:4" ht="15" customHeight="1">
      <c r="A64" s="93"/>
      <c r="B64" s="549" t="s">
        <v>202</v>
      </c>
      <c r="C64" s="553" t="s">
        <v>204</v>
      </c>
      <c r="D64" s="553"/>
    </row>
    <row r="65" spans="1:4" s="101" customFormat="1" ht="15" customHeight="1">
      <c r="A65" s="94"/>
      <c r="B65" s="549"/>
      <c r="C65" s="554" t="s">
        <v>205</v>
      </c>
      <c r="D65" s="554"/>
    </row>
    <row r="66" spans="1:4" ht="15" customHeight="1">
      <c r="A66" s="93"/>
      <c r="B66" s="549" t="s">
        <v>206</v>
      </c>
      <c r="C66" s="553" t="s">
        <v>108</v>
      </c>
      <c r="D66" s="553"/>
    </row>
    <row r="67" spans="1:4" s="101" customFormat="1" ht="15" customHeight="1">
      <c r="A67" s="94"/>
      <c r="B67" s="549"/>
      <c r="C67" s="554" t="s">
        <v>109</v>
      </c>
      <c r="D67" s="554"/>
    </row>
    <row r="68" spans="1:4" ht="15" customHeight="1">
      <c r="A68" s="297"/>
      <c r="B68" s="549" t="s">
        <v>207</v>
      </c>
      <c r="C68" s="553" t="s">
        <v>224</v>
      </c>
      <c r="D68" s="553"/>
    </row>
    <row r="69" spans="1:4" s="101" customFormat="1" ht="15" customHeight="1">
      <c r="A69" s="95"/>
      <c r="B69" s="549"/>
      <c r="C69" s="554" t="s">
        <v>225</v>
      </c>
      <c r="D69" s="554"/>
    </row>
    <row r="70" spans="1:4" ht="15" customHeight="1">
      <c r="A70" s="96"/>
      <c r="B70" s="549" t="s">
        <v>208</v>
      </c>
      <c r="C70" s="553" t="s">
        <v>226</v>
      </c>
      <c r="D70" s="553"/>
    </row>
    <row r="71" spans="1:4" s="101" customFormat="1" ht="15" customHeight="1">
      <c r="A71" s="97"/>
      <c r="B71" s="549"/>
      <c r="C71" s="554" t="s">
        <v>255</v>
      </c>
      <c r="D71" s="554"/>
    </row>
    <row r="74" spans="1:4">
      <c r="C74" s="106"/>
    </row>
    <row r="78" spans="1:4">
      <c r="C78" s="98" t="s">
        <v>218</v>
      </c>
    </row>
  </sheetData>
  <mergeCells count="103">
    <mergeCell ref="B55:C55"/>
    <mergeCell ref="B46:C46"/>
    <mergeCell ref="B47:C47"/>
    <mergeCell ref="A46:A47"/>
    <mergeCell ref="B45:C45"/>
    <mergeCell ref="A44:A45"/>
    <mergeCell ref="C70:D70"/>
    <mergeCell ref="C65:D65"/>
    <mergeCell ref="C71:D71"/>
    <mergeCell ref="C69:D69"/>
    <mergeCell ref="C67:D67"/>
    <mergeCell ref="C63:D63"/>
    <mergeCell ref="C62:D62"/>
    <mergeCell ref="C64:D64"/>
    <mergeCell ref="C66:D66"/>
    <mergeCell ref="C68:D68"/>
    <mergeCell ref="B60:C60"/>
    <mergeCell ref="B61:C61"/>
    <mergeCell ref="B56:C56"/>
    <mergeCell ref="B57:C57"/>
    <mergeCell ref="B58:C58"/>
    <mergeCell ref="B59:C59"/>
    <mergeCell ref="B50:C50"/>
    <mergeCell ref="B51:C51"/>
    <mergeCell ref="B52:C52"/>
    <mergeCell ref="B53:C53"/>
    <mergeCell ref="B54:C54"/>
    <mergeCell ref="B39:C39"/>
    <mergeCell ref="B40:C40"/>
    <mergeCell ref="B41:C41"/>
    <mergeCell ref="B48:C48"/>
    <mergeCell ref="B49:C49"/>
    <mergeCell ref="B44:C44"/>
    <mergeCell ref="B42:C42"/>
    <mergeCell ref="B43:C43"/>
    <mergeCell ref="B34:C34"/>
    <mergeCell ref="B35:C35"/>
    <mergeCell ref="B36:C36"/>
    <mergeCell ref="B37:C37"/>
    <mergeCell ref="B38:C38"/>
    <mergeCell ref="B29:C29"/>
    <mergeCell ref="B30:C30"/>
    <mergeCell ref="B31:C31"/>
    <mergeCell ref="B32:C32"/>
    <mergeCell ref="B33:C33"/>
    <mergeCell ref="B24:C24"/>
    <mergeCell ref="B25:C25"/>
    <mergeCell ref="B26:C26"/>
    <mergeCell ref="B27:C27"/>
    <mergeCell ref="B28:C28"/>
    <mergeCell ref="B19:C19"/>
    <mergeCell ref="B20:C20"/>
    <mergeCell ref="B21:C21"/>
    <mergeCell ref="B22:C22"/>
    <mergeCell ref="B23:C23"/>
    <mergeCell ref="B14:C14"/>
    <mergeCell ref="B15:C15"/>
    <mergeCell ref="B16:C16"/>
    <mergeCell ref="B17:C17"/>
    <mergeCell ref="B18:C18"/>
    <mergeCell ref="B68:B69"/>
    <mergeCell ref="B70:B71"/>
    <mergeCell ref="A22:A23"/>
    <mergeCell ref="B66:B67"/>
    <mergeCell ref="B62:B63"/>
    <mergeCell ref="B64:B65"/>
    <mergeCell ref="A32:A33"/>
    <mergeCell ref="A34:A35"/>
    <mergeCell ref="A36:A37"/>
    <mergeCell ref="A60:A61"/>
    <mergeCell ref="A48:A49"/>
    <mergeCell ref="A52:A53"/>
    <mergeCell ref="A56:A57"/>
    <mergeCell ref="A54:A55"/>
    <mergeCell ref="A50:A51"/>
    <mergeCell ref="A30:A31"/>
    <mergeCell ref="A28:A29"/>
    <mergeCell ref="A26:A27"/>
    <mergeCell ref="A38:A39"/>
    <mergeCell ref="A58:A59"/>
    <mergeCell ref="A40:A41"/>
    <mergeCell ref="A42:A43"/>
    <mergeCell ref="A24:A25"/>
    <mergeCell ref="A14:A15"/>
    <mergeCell ref="A16:A17"/>
    <mergeCell ref="A18:A19"/>
    <mergeCell ref="A20:A21"/>
    <mergeCell ref="A1:C2"/>
    <mergeCell ref="A4:A5"/>
    <mergeCell ref="A6:A7"/>
    <mergeCell ref="A8:A9"/>
    <mergeCell ref="A12:A13"/>
    <mergeCell ref="A10:A11"/>
    <mergeCell ref="B4:C4"/>
    <mergeCell ref="B5:C5"/>
    <mergeCell ref="B6:C6"/>
    <mergeCell ref="B7:C7"/>
    <mergeCell ref="B8:C8"/>
    <mergeCell ref="B9:C9"/>
    <mergeCell ref="B10:C10"/>
    <mergeCell ref="B11:C11"/>
    <mergeCell ref="B12:C12"/>
    <mergeCell ref="B13:C13"/>
  </mergeCells>
  <hyperlinks>
    <hyperlink ref="A10:A11" location="'Tabl. 4.'!A1" display="'Tabl. 4.'!A1"/>
    <hyperlink ref="A14:A15" location="'Tabl. 6.'!A1" display="'Tabl. 6.'!A1"/>
    <hyperlink ref="A16:A17" location="'Tabl. 7.'!A1" display="'Tabl. 7.'!A1"/>
    <hyperlink ref="A22:A23" location="'Tabl. 10.'!A1" display="'Tabl. 10.'!A1"/>
    <hyperlink ref="A24:A25" location="'Tabl. 11.'!A1" display="'Tabl. 11.'!A1"/>
    <hyperlink ref="A18:A19" location="'Tabl. 8.'!A1" display="'Tabl. 8.'!A1"/>
    <hyperlink ref="A12:A13" location="'Tabl. 5.'!A1" display="'Tabl. 5.'!A1"/>
    <hyperlink ref="A20:A21" location="'Tabl. 9.'!A1" display="'Tabl. 9.'!A1"/>
    <hyperlink ref="B4:C5" location="'Tabl. 1.'!A1" display="WROCŁAW NA TLE WOJEWÓDZTWA DOLNOŚLĄSKIEGO W OKRESIE I-III 2018 R."/>
    <hyperlink ref="B6:C7" location="'Tabl. 2.'!A1" display="WYBRANE DANE O WROCŁAWIU "/>
    <hyperlink ref="B8:C9" location="'Tabl. 3.'!A1" display="STAN I RUCH NATURALNY LUDNOŚCI"/>
    <hyperlink ref="B10:C11" location="'Tabl. 4.'!A1" display="PRZECIĘTNE ZATRUDNIENIE I WYNAGRODZENIA W SEKTORZE PRZEDSIĘBIORSTW W 2018 R."/>
    <hyperlink ref="B12:C13" location="'Tabl. 5.'!A1" display="BEZROBOTNI ZAREJESTROWANI I OFERTY PRACY"/>
    <hyperlink ref="B14:C15" location="'Tabl. 6.'!A1" display="BEZROBOTNI ZAREJESTROWANI WEDŁUG POZIOMU WYKSZTAŁCENIA I WIEKU"/>
    <hyperlink ref="B16:C17" location="'Tabl. 7.'!A1" display="BEZROBOTNI ZAREJESTROWANI WEDŁUG CZASU POZOSTAWANIA BEZ PRACY"/>
    <hyperlink ref="B18:C19" location="'Tabl. 8.'!A1" display="BEZROBOTNI ZAREJESTROWANI WEDŁUG STAŻU PRACY"/>
    <hyperlink ref="B20:C21" location="'Tabl. 9.'!A1" display="BEZROBOTNI ZAREJESTROWANI BĘDĄCY W SZCZEGÓLNEJ SYTUACJI NA RYNKU PRACY"/>
    <hyperlink ref="B22:C23" location="'Tabl. 10.'!A1" display="MIESZKANIA ODDANE DO UŻYTKOWANIA"/>
    <hyperlink ref="B24:C25" location="'Tabl. 11.'!A1" display="PODMIOTY GOSPODARKI NARODOWEJ W REJESTRZE REGON WEDŁUG WYBRANYCH FORM PRAWNYCH ORAZ SEKCJI W 2018 R."/>
    <hyperlink ref="A4:A5" location="'Tabl. 1.'!A1" display="'Tabl. 1.'!A1"/>
    <hyperlink ref="A6:A7" location="'Tabl. 2.'!A1" display="'Tabl. 2.'!A1"/>
    <hyperlink ref="A8:A9" location="'Tabl. 3.'!A1" display="'Tabl. 3.'!A1"/>
    <hyperlink ref="B62:C63" location="'Tabl. 29 A'!Tytuły_wydruku" display="A."/>
    <hyperlink ref="A60:C61" location="'Tabl. 29 A'!Tytuły_wydruku" display="'Tabl. 29 A'!Tytuły_wydruku"/>
    <hyperlink ref="B64:C65" location="'Tabl. 29 B'!Tytuły_wydruku" display="B."/>
    <hyperlink ref="B66:C67" location="'Tabl. 29 C'!Tytuły_wydruku" display="C."/>
    <hyperlink ref="B68:C69" location="'Tabl. 29 D'!Tytuły_wydruku" display="D."/>
    <hyperlink ref="B70:C71" location="'Tabl. 29 E'!Tytuły_wydruku" display="E."/>
    <hyperlink ref="A58:C59" location="'Tabl. 28.'!A1" display="'Tabl. 28.'!A1"/>
    <hyperlink ref="A54:C55" location="'Tabl. 26.'!A1" display="'Tabl. 26.'!A1"/>
    <hyperlink ref="A52:C53" location="'Tabl. 25.'!A1" display="'Tabl. 25.'!A1"/>
    <hyperlink ref="A50:C51" location="'Tabl. 24.'!A1" display="'Tabl. 24.'!A1"/>
    <hyperlink ref="A48:C49" location="'Tabl. 23.'!A1" display="'Tabl. 23.'!A1"/>
    <hyperlink ref="A46:C47" location="'Tabl. 22.'!A1" display="Tabl. 22.'!A1"/>
    <hyperlink ref="A44:C45" location="'Tabl. 21'!A1" display="'Tabl. 21'!A1"/>
    <hyperlink ref="B42:C43" location="'Tabl. 20.'!A1" display="NAKŁADY INWESTYCYJNE "/>
    <hyperlink ref="A40:C41" location="'Tabl. 19.'!A1" display="'Tabl. 19.'!A1"/>
    <hyperlink ref="A38:C39" location="'Tabl. 18.'!A1" display="'Tabl. 18.'!A1"/>
    <hyperlink ref="A36:C37" location="'Tabl. 17.'!A1" display="'Tabl. 17.'!A1"/>
    <hyperlink ref="A34:C35" location="'Tabl. 16.'!A1" display="'Tabl. 16.'!A1"/>
    <hyperlink ref="A32:C33" location="'Tabl. 15.'!A1" display="'Tabl. 15.'!A1"/>
    <hyperlink ref="A30:C31" location="'Tabl. 14.'!A1" display="'Tabl. 14.'!A1"/>
    <hyperlink ref="A28:C29" location="'Tabl. 13.'!A1" display="'Tabl. 13.'!A1"/>
    <hyperlink ref="A26:C27" location="'Tabl. 12.'!A1" display="'Tabl. 12.'!A1"/>
    <hyperlink ref="A56:C57" location="'Tabl. 27.'!A1" display="'Tabl. 27.'!A1"/>
    <hyperlink ref="B52:C53" location="'Tabl. 25.'!A1" display="'Tabl. 25.'!A1"/>
    <hyperlink ref="B50:C51" location="'Tabl. 24.'!A1" display="'Tabl. 24.'!A1"/>
  </hyperlinks>
  <pageMargins left="0.7" right="0.7" top="0.75" bottom="0.75" header="0.3" footer="0.3"/>
  <pageSetup paperSize="8" scale="64"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AA7D6"/>
    <pageSetUpPr fitToPage="1"/>
  </sheetPr>
  <dimension ref="A1:N22"/>
  <sheetViews>
    <sheetView showGridLines="0" zoomScaleNormal="100" workbookViewId="0">
      <selection activeCell="X1" sqref="X1"/>
    </sheetView>
  </sheetViews>
  <sheetFormatPr defaultColWidth="9.140625" defaultRowHeight="15"/>
  <cols>
    <col min="1" max="1" width="5.7109375" style="236" customWidth="1"/>
    <col min="2" max="2" width="20.7109375" style="236" customWidth="1"/>
    <col min="3" max="3" width="15.5703125" style="236" customWidth="1"/>
    <col min="4" max="11" width="13.28515625" style="236" customWidth="1"/>
    <col min="12" max="16384" width="9.140625" style="236"/>
  </cols>
  <sheetData>
    <row r="1" spans="1:14" ht="35.1" customHeight="1">
      <c r="A1" s="583" t="s">
        <v>600</v>
      </c>
      <c r="B1" s="583"/>
      <c r="C1" s="583"/>
      <c r="D1" s="583"/>
      <c r="E1" s="583"/>
      <c r="F1" s="583"/>
      <c r="G1" s="583"/>
      <c r="H1" s="583"/>
      <c r="I1" s="583"/>
      <c r="J1" s="583"/>
      <c r="K1" s="223"/>
    </row>
    <row r="2" spans="1:14" ht="30" customHeight="1">
      <c r="A2" s="622" t="s">
        <v>601</v>
      </c>
      <c r="B2" s="623"/>
      <c r="C2" s="623"/>
      <c r="D2" s="623"/>
      <c r="E2" s="623"/>
      <c r="F2" s="623"/>
      <c r="G2" s="623"/>
      <c r="H2" s="623"/>
      <c r="I2" s="623"/>
      <c r="J2" s="623"/>
      <c r="K2" s="223"/>
    </row>
    <row r="3" spans="1:14" ht="21.75" customHeight="1">
      <c r="A3" s="651" t="s">
        <v>331</v>
      </c>
      <c r="B3" s="563"/>
      <c r="C3" s="577" t="s">
        <v>356</v>
      </c>
      <c r="D3" s="612" t="s">
        <v>357</v>
      </c>
      <c r="E3" s="650"/>
      <c r="F3" s="649"/>
      <c r="G3" s="577" t="s">
        <v>358</v>
      </c>
      <c r="H3" s="577" t="s">
        <v>359</v>
      </c>
      <c r="I3" s="648" t="s">
        <v>360</v>
      </c>
      <c r="J3" s="563"/>
      <c r="K3" s="610" t="s">
        <v>361</v>
      </c>
    </row>
    <row r="4" spans="1:14" ht="23.25" customHeight="1">
      <c r="A4" s="651"/>
      <c r="B4" s="563"/>
      <c r="C4" s="577"/>
      <c r="D4" s="633" t="s">
        <v>362</v>
      </c>
      <c r="E4" s="586"/>
      <c r="F4" s="576" t="s">
        <v>363</v>
      </c>
      <c r="G4" s="577"/>
      <c r="H4" s="577"/>
      <c r="I4" s="612"/>
      <c r="J4" s="649"/>
      <c r="K4" s="648"/>
      <c r="N4" s="242"/>
    </row>
    <row r="5" spans="1:14" ht="77.25" customHeight="1" thickBot="1">
      <c r="A5" s="627" t="s">
        <v>364</v>
      </c>
      <c r="B5" s="628"/>
      <c r="C5" s="579"/>
      <c r="D5" s="221" t="s">
        <v>365</v>
      </c>
      <c r="E5" s="221" t="s">
        <v>366</v>
      </c>
      <c r="F5" s="579"/>
      <c r="G5" s="579"/>
      <c r="H5" s="579"/>
      <c r="I5" s="221" t="s">
        <v>367</v>
      </c>
      <c r="J5" s="221" t="s">
        <v>368</v>
      </c>
      <c r="K5" s="621"/>
      <c r="N5" s="242"/>
    </row>
    <row r="6" spans="1:14" ht="20.100000000000001" customHeight="1" thickTop="1">
      <c r="A6" s="39">
        <v>2020</v>
      </c>
      <c r="B6" s="384" t="s">
        <v>614</v>
      </c>
      <c r="C6" s="228">
        <v>5144</v>
      </c>
      <c r="D6" s="228">
        <v>1080</v>
      </c>
      <c r="E6" s="228">
        <v>331</v>
      </c>
      <c r="F6" s="228">
        <v>2340</v>
      </c>
      <c r="G6" s="228">
        <v>2766</v>
      </c>
      <c r="H6" s="228">
        <v>8</v>
      </c>
      <c r="I6" s="158">
        <v>828</v>
      </c>
      <c r="J6" s="82">
        <v>10</v>
      </c>
      <c r="K6" s="39">
        <v>565</v>
      </c>
    </row>
    <row r="7" spans="1:14" ht="20.100000000000001" customHeight="1">
      <c r="A7" s="39"/>
      <c r="B7" s="384" t="s">
        <v>617</v>
      </c>
      <c r="C7" s="333">
        <v>6261</v>
      </c>
      <c r="D7" s="333">
        <v>1599</v>
      </c>
      <c r="E7" s="333">
        <v>514</v>
      </c>
      <c r="F7" s="333">
        <v>2688</v>
      </c>
      <c r="G7" s="333">
        <v>3078</v>
      </c>
      <c r="H7" s="333">
        <v>6</v>
      </c>
      <c r="I7" s="158">
        <v>979</v>
      </c>
      <c r="J7" s="334">
        <v>13</v>
      </c>
      <c r="K7" s="39">
        <v>553</v>
      </c>
    </row>
    <row r="8" spans="1:14" ht="20.100000000000001" customHeight="1">
      <c r="A8" s="39"/>
      <c r="B8" s="384" t="s">
        <v>620</v>
      </c>
      <c r="C8" s="333">
        <v>6609</v>
      </c>
      <c r="D8" s="333">
        <v>1579</v>
      </c>
      <c r="E8" s="333">
        <v>545</v>
      </c>
      <c r="F8" s="333">
        <v>2848</v>
      </c>
      <c r="G8" s="333">
        <v>3380</v>
      </c>
      <c r="H8" s="333">
        <v>14</v>
      </c>
      <c r="I8" s="158">
        <v>1040</v>
      </c>
      <c r="J8" s="334">
        <v>13</v>
      </c>
      <c r="K8" s="39">
        <v>576</v>
      </c>
    </row>
    <row r="9" spans="1:14" ht="20.100000000000001" customHeight="1">
      <c r="A9" s="39"/>
      <c r="B9" s="384" t="s">
        <v>623</v>
      </c>
      <c r="C9" s="333">
        <v>6863</v>
      </c>
      <c r="D9" s="333">
        <v>1629</v>
      </c>
      <c r="E9" s="333">
        <v>537</v>
      </c>
      <c r="F9" s="333">
        <v>2888</v>
      </c>
      <c r="G9" s="333">
        <v>3656</v>
      </c>
      <c r="H9" s="333">
        <v>11</v>
      </c>
      <c r="I9" s="158">
        <v>1033</v>
      </c>
      <c r="J9" s="334">
        <v>14</v>
      </c>
      <c r="K9" s="39">
        <v>562</v>
      </c>
    </row>
    <row r="10" spans="1:14" ht="20.100000000000001" customHeight="1">
      <c r="A10" s="39">
        <v>2021</v>
      </c>
      <c r="B10" s="384" t="s">
        <v>614</v>
      </c>
      <c r="C10" s="333">
        <v>7524</v>
      </c>
      <c r="D10" s="333">
        <v>1765</v>
      </c>
      <c r="E10" s="333">
        <v>622</v>
      </c>
      <c r="F10" s="333">
        <v>3083</v>
      </c>
      <c r="G10" s="333">
        <v>4161</v>
      </c>
      <c r="H10" s="333">
        <v>12</v>
      </c>
      <c r="I10" s="158">
        <v>1120</v>
      </c>
      <c r="J10" s="334">
        <v>16</v>
      </c>
      <c r="K10" s="39">
        <v>535</v>
      </c>
      <c r="L10" s="242"/>
    </row>
    <row r="11" spans="1:14" ht="20.100000000000001" customHeight="1">
      <c r="A11" s="39"/>
      <c r="B11" s="384" t="s">
        <v>617</v>
      </c>
      <c r="C11" s="400">
        <v>7525</v>
      </c>
      <c r="D11" s="400">
        <v>1599</v>
      </c>
      <c r="E11" s="400">
        <v>558</v>
      </c>
      <c r="F11" s="400">
        <v>3080</v>
      </c>
      <c r="G11" s="400">
        <v>4482</v>
      </c>
      <c r="H11" s="400">
        <v>7</v>
      </c>
      <c r="I11" s="158">
        <v>1120</v>
      </c>
      <c r="J11" s="334">
        <v>19</v>
      </c>
      <c r="K11" s="39">
        <v>513</v>
      </c>
      <c r="L11" s="242"/>
    </row>
    <row r="12" spans="1:14" ht="20.100000000000001" customHeight="1">
      <c r="A12" s="39"/>
      <c r="B12" s="384" t="s">
        <v>620</v>
      </c>
      <c r="C12" s="400">
        <v>7232</v>
      </c>
      <c r="D12" s="400">
        <v>1428</v>
      </c>
      <c r="E12" s="400">
        <v>499</v>
      </c>
      <c r="F12" s="400">
        <v>2911</v>
      </c>
      <c r="G12" s="400">
        <v>4562</v>
      </c>
      <c r="H12" s="400">
        <v>9</v>
      </c>
      <c r="I12" s="158">
        <v>1028</v>
      </c>
      <c r="J12" s="334">
        <v>18</v>
      </c>
      <c r="K12" s="39">
        <v>658</v>
      </c>
      <c r="L12" s="242"/>
    </row>
    <row r="13" spans="1:14" ht="20.100000000000001" customHeight="1">
      <c r="A13" s="39"/>
      <c r="B13" s="384" t="s">
        <v>623</v>
      </c>
      <c r="C13" s="400">
        <v>6246</v>
      </c>
      <c r="D13" s="400">
        <v>1179</v>
      </c>
      <c r="E13" s="400">
        <v>390</v>
      </c>
      <c r="F13" s="400">
        <v>2556</v>
      </c>
      <c r="G13" s="400">
        <v>4161</v>
      </c>
      <c r="H13" s="400">
        <v>7</v>
      </c>
      <c r="I13" s="158">
        <v>842</v>
      </c>
      <c r="J13" s="334">
        <v>17</v>
      </c>
      <c r="K13" s="39">
        <v>618</v>
      </c>
      <c r="L13" s="242"/>
    </row>
    <row r="14" spans="1:14" ht="20.100000000000001" customHeight="1">
      <c r="A14" s="39">
        <v>2022</v>
      </c>
      <c r="B14" s="384" t="s">
        <v>614</v>
      </c>
      <c r="C14" s="400">
        <v>5863</v>
      </c>
      <c r="D14" s="400">
        <v>1052</v>
      </c>
      <c r="E14" s="400">
        <v>347</v>
      </c>
      <c r="F14" s="400">
        <v>2454</v>
      </c>
      <c r="G14" s="400">
        <v>3963</v>
      </c>
      <c r="H14" s="400">
        <v>4</v>
      </c>
      <c r="I14" s="158">
        <v>769</v>
      </c>
      <c r="J14" s="334">
        <v>10</v>
      </c>
      <c r="K14" s="39">
        <v>597</v>
      </c>
      <c r="L14" s="242"/>
    </row>
    <row r="15" spans="1:14" ht="20.100000000000001" customHeight="1">
      <c r="A15" s="39"/>
      <c r="B15" s="384" t="s">
        <v>617</v>
      </c>
      <c r="C15" s="400">
        <v>5161</v>
      </c>
      <c r="D15" s="400">
        <v>835</v>
      </c>
      <c r="E15" s="400">
        <v>285</v>
      </c>
      <c r="F15" s="400">
        <v>2253</v>
      </c>
      <c r="G15" s="400">
        <v>3458</v>
      </c>
      <c r="H15" s="400">
        <v>4</v>
      </c>
      <c r="I15" s="158">
        <v>699</v>
      </c>
      <c r="J15" s="334">
        <v>10</v>
      </c>
      <c r="K15" s="39">
        <v>577</v>
      </c>
      <c r="L15" s="242"/>
    </row>
    <row r="16" spans="1:14" ht="20.100000000000001" customHeight="1">
      <c r="A16" s="39"/>
      <c r="B16" s="384" t="s">
        <v>620</v>
      </c>
      <c r="C16" s="400">
        <v>5103</v>
      </c>
      <c r="D16" s="400">
        <v>878</v>
      </c>
      <c r="E16" s="400">
        <v>318</v>
      </c>
      <c r="F16" s="400">
        <v>2220</v>
      </c>
      <c r="G16" s="400">
        <v>3285</v>
      </c>
      <c r="H16" s="400">
        <v>5</v>
      </c>
      <c r="I16" s="158">
        <v>691</v>
      </c>
      <c r="J16" s="334">
        <v>9</v>
      </c>
      <c r="K16" s="39">
        <v>585</v>
      </c>
      <c r="L16" s="242"/>
    </row>
    <row r="17" spans="1:12" ht="20.100000000000001" customHeight="1">
      <c r="A17" s="39"/>
      <c r="B17" s="384" t="s">
        <v>623</v>
      </c>
      <c r="C17" s="400">
        <v>4959</v>
      </c>
      <c r="D17" s="400">
        <v>986</v>
      </c>
      <c r="E17" s="400">
        <v>332</v>
      </c>
      <c r="F17" s="400">
        <v>2115</v>
      </c>
      <c r="G17" s="400">
        <v>3095</v>
      </c>
      <c r="H17" s="400">
        <v>7</v>
      </c>
      <c r="I17" s="158">
        <v>635</v>
      </c>
      <c r="J17" s="334">
        <v>8</v>
      </c>
      <c r="K17" s="39">
        <v>585</v>
      </c>
      <c r="L17" s="242"/>
    </row>
    <row r="18" spans="1:12" ht="13.5" customHeight="1">
      <c r="A18" s="72"/>
      <c r="B18" s="122" t="s">
        <v>25</v>
      </c>
      <c r="C18" s="142">
        <v>79.400000000000006</v>
      </c>
      <c r="D18" s="142">
        <v>83.6</v>
      </c>
      <c r="E18" s="142">
        <v>85.1</v>
      </c>
      <c r="F18" s="142">
        <v>82.7</v>
      </c>
      <c r="G18" s="142">
        <v>74.400000000000006</v>
      </c>
      <c r="H18" s="142">
        <v>100</v>
      </c>
      <c r="I18" s="142">
        <v>75.400000000000006</v>
      </c>
      <c r="J18" s="142">
        <v>47.1</v>
      </c>
      <c r="K18" s="330">
        <v>94.7</v>
      </c>
      <c r="L18" s="242"/>
    </row>
    <row r="19" spans="1:12">
      <c r="A19" s="72"/>
      <c r="B19" s="122" t="s">
        <v>28</v>
      </c>
      <c r="C19" s="142">
        <v>97.2</v>
      </c>
      <c r="D19" s="142">
        <v>112.3</v>
      </c>
      <c r="E19" s="142">
        <v>104.4</v>
      </c>
      <c r="F19" s="142">
        <v>95.3</v>
      </c>
      <c r="G19" s="142">
        <v>94.2</v>
      </c>
      <c r="H19" s="142">
        <v>140</v>
      </c>
      <c r="I19" s="142">
        <v>91.9</v>
      </c>
      <c r="J19" s="142">
        <v>88.9</v>
      </c>
      <c r="K19" s="330">
        <v>100</v>
      </c>
      <c r="L19" s="242"/>
    </row>
    <row r="20" spans="1:12">
      <c r="A20" s="72"/>
      <c r="B20" s="123"/>
      <c r="C20" s="160"/>
      <c r="D20" s="160"/>
      <c r="E20" s="160"/>
      <c r="F20" s="160"/>
      <c r="G20" s="160"/>
      <c r="H20" s="160"/>
      <c r="I20" s="160"/>
      <c r="J20" s="160"/>
      <c r="K20" s="92"/>
      <c r="L20" s="242"/>
    </row>
    <row r="21" spans="1:12" ht="41.1" customHeight="1">
      <c r="A21" s="565" t="s">
        <v>722</v>
      </c>
      <c r="B21" s="565"/>
      <c r="C21" s="565"/>
      <c r="D21" s="565"/>
      <c r="E21" s="565"/>
      <c r="F21" s="565"/>
      <c r="G21" s="565"/>
      <c r="H21" s="565"/>
      <c r="I21" s="565"/>
      <c r="J21" s="565"/>
      <c r="K21" s="565"/>
    </row>
    <row r="22" spans="1:12" ht="37.5" customHeight="1">
      <c r="A22" s="608" t="s">
        <v>725</v>
      </c>
      <c r="B22" s="624"/>
      <c r="C22" s="624"/>
      <c r="D22" s="624"/>
      <c r="E22" s="624"/>
      <c r="F22" s="624"/>
      <c r="G22" s="624"/>
      <c r="H22" s="624"/>
      <c r="I22" s="624"/>
      <c r="J22" s="624"/>
      <c r="K22" s="624"/>
    </row>
  </sheetData>
  <mergeCells count="14">
    <mergeCell ref="A21:K21"/>
    <mergeCell ref="A22:K22"/>
    <mergeCell ref="I3:J4"/>
    <mergeCell ref="A2:J2"/>
    <mergeCell ref="A1:J1"/>
    <mergeCell ref="F4:F5"/>
    <mergeCell ref="K3:K5"/>
    <mergeCell ref="C3:C5"/>
    <mergeCell ref="A5:B5"/>
    <mergeCell ref="D3:F3"/>
    <mergeCell ref="D4:E4"/>
    <mergeCell ref="A3:B4"/>
    <mergeCell ref="G3:G5"/>
    <mergeCell ref="H3:H5"/>
  </mergeCells>
  <printOptions horizontalCentered="1"/>
  <pageMargins left="0.15748031496062992" right="0.15748031496062992" top="0.74803149606299213" bottom="0.74803149606299213" header="0.31496062992125984" footer="0.31496062992125984"/>
  <pageSetup paperSize="9" scale="88" orientation="landscape" horizontalDpi="300" verticalDpi="30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AA7D6"/>
    <pageSetUpPr fitToPage="1"/>
  </sheetPr>
  <dimension ref="A1:M20"/>
  <sheetViews>
    <sheetView showGridLines="0" workbookViewId="0">
      <selection activeCell="AB1" sqref="AB1"/>
    </sheetView>
  </sheetViews>
  <sheetFormatPr defaultColWidth="8.85546875" defaultRowHeight="15"/>
  <cols>
    <col min="1" max="1" width="5.7109375" style="200" customWidth="1"/>
    <col min="2" max="2" width="20.7109375" style="200" customWidth="1"/>
    <col min="3" max="3" width="8.85546875" style="200"/>
    <col min="4" max="5" width="9.28515625" style="200" customWidth="1"/>
    <col min="6" max="9" width="8.85546875" style="200"/>
    <col min="10" max="10" width="9.28515625" style="200" customWidth="1"/>
    <col min="11" max="16384" width="8.85546875" style="200"/>
  </cols>
  <sheetData>
    <row r="1" spans="1:13" s="236" customFormat="1" ht="21.75" customHeight="1">
      <c r="A1" s="625" t="s">
        <v>576</v>
      </c>
      <c r="B1" s="626"/>
      <c r="C1" s="626"/>
      <c r="D1" s="626"/>
      <c r="E1" s="626"/>
      <c r="F1" s="626"/>
      <c r="G1" s="626"/>
      <c r="H1" s="626"/>
      <c r="I1" s="626"/>
      <c r="J1" s="626"/>
    </row>
    <row r="2" spans="1:13" s="236" customFormat="1" ht="20.100000000000001" customHeight="1">
      <c r="A2" s="656" t="s">
        <v>577</v>
      </c>
      <c r="B2" s="657"/>
      <c r="C2" s="657"/>
      <c r="D2" s="657"/>
      <c r="E2" s="657"/>
      <c r="F2" s="657"/>
      <c r="G2" s="657"/>
      <c r="H2" s="657"/>
      <c r="I2" s="657"/>
      <c r="J2" s="657"/>
    </row>
    <row r="3" spans="1:13" ht="27" customHeight="1">
      <c r="A3" s="590" t="s">
        <v>331</v>
      </c>
      <c r="B3" s="591"/>
      <c r="C3" s="610" t="s">
        <v>334</v>
      </c>
      <c r="D3" s="634"/>
      <c r="E3" s="634"/>
      <c r="F3" s="586"/>
      <c r="G3" s="654" t="s">
        <v>410</v>
      </c>
      <c r="H3" s="43"/>
      <c r="I3" s="43"/>
      <c r="J3" s="43"/>
    </row>
    <row r="4" spans="1:13" ht="81.75" customHeight="1" thickBot="1">
      <c r="A4" s="627" t="s">
        <v>411</v>
      </c>
      <c r="B4" s="628"/>
      <c r="C4" s="579"/>
      <c r="D4" s="34" t="s">
        <v>412</v>
      </c>
      <c r="E4" s="34" t="s">
        <v>413</v>
      </c>
      <c r="F4" s="34" t="s">
        <v>414</v>
      </c>
      <c r="G4" s="655"/>
      <c r="H4" s="34" t="s">
        <v>415</v>
      </c>
      <c r="I4" s="34" t="s">
        <v>416</v>
      </c>
      <c r="J4" s="258" t="s">
        <v>414</v>
      </c>
    </row>
    <row r="5" spans="1:13" ht="20.100000000000001" customHeight="1" thickTop="1">
      <c r="A5" s="19">
        <v>2020</v>
      </c>
      <c r="B5" s="378" t="s">
        <v>610</v>
      </c>
      <c r="C5" s="229">
        <v>2182</v>
      </c>
      <c r="D5" s="227" t="s">
        <v>170</v>
      </c>
      <c r="E5" s="231">
        <v>45</v>
      </c>
      <c r="F5" s="227">
        <v>2137</v>
      </c>
      <c r="G5" s="229">
        <v>128124</v>
      </c>
      <c r="H5" s="227" t="s">
        <v>170</v>
      </c>
      <c r="I5" s="231">
        <v>7004</v>
      </c>
      <c r="J5" s="324">
        <v>121120</v>
      </c>
      <c r="K5" s="242"/>
      <c r="L5" s="236"/>
      <c r="M5" s="237"/>
    </row>
    <row r="6" spans="1:13" ht="20.100000000000001" customHeight="1">
      <c r="A6" s="19"/>
      <c r="B6" s="378" t="s">
        <v>608</v>
      </c>
      <c r="C6" s="229">
        <v>5170</v>
      </c>
      <c r="D6" s="227">
        <v>57</v>
      </c>
      <c r="E6" s="230">
        <v>91</v>
      </c>
      <c r="F6" s="227">
        <v>5022</v>
      </c>
      <c r="G6" s="229">
        <v>302179</v>
      </c>
      <c r="H6" s="227">
        <v>3234</v>
      </c>
      <c r="I6" s="231">
        <v>13921</v>
      </c>
      <c r="J6" s="367">
        <v>285024</v>
      </c>
      <c r="K6" s="242"/>
      <c r="L6" s="236"/>
      <c r="M6" s="237"/>
    </row>
    <row r="7" spans="1:13" ht="20.100000000000001" customHeight="1">
      <c r="A7" s="19"/>
      <c r="B7" s="378" t="s">
        <v>611</v>
      </c>
      <c r="C7" s="229">
        <v>7976</v>
      </c>
      <c r="D7" s="227">
        <v>57</v>
      </c>
      <c r="E7" s="230">
        <v>141</v>
      </c>
      <c r="F7" s="227">
        <v>7778</v>
      </c>
      <c r="G7" s="229">
        <v>458782</v>
      </c>
      <c r="H7" s="227">
        <v>3234</v>
      </c>
      <c r="I7" s="231">
        <v>21628</v>
      </c>
      <c r="J7" s="367">
        <v>433920</v>
      </c>
      <c r="K7" s="242"/>
      <c r="L7" s="236"/>
      <c r="M7" s="237"/>
    </row>
    <row r="8" spans="1:13" ht="20.100000000000001" customHeight="1">
      <c r="A8" s="19"/>
      <c r="B8" s="378" t="s">
        <v>609</v>
      </c>
      <c r="C8" s="229">
        <v>11010</v>
      </c>
      <c r="D8" s="227">
        <v>57</v>
      </c>
      <c r="E8" s="231">
        <v>195</v>
      </c>
      <c r="F8" s="227">
        <v>10758</v>
      </c>
      <c r="G8" s="229">
        <v>636568</v>
      </c>
      <c r="H8" s="227">
        <v>3234</v>
      </c>
      <c r="I8" s="231">
        <v>31007</v>
      </c>
      <c r="J8" s="367">
        <v>602327</v>
      </c>
      <c r="K8" s="242"/>
      <c r="L8" s="236"/>
      <c r="M8" s="237"/>
    </row>
    <row r="9" spans="1:13" ht="20.100000000000001" customHeight="1">
      <c r="A9" s="19">
        <v>2021</v>
      </c>
      <c r="B9" s="378" t="s">
        <v>610</v>
      </c>
      <c r="C9" s="423">
        <v>2175</v>
      </c>
      <c r="D9" s="423">
        <v>18</v>
      </c>
      <c r="E9" s="424">
        <v>54</v>
      </c>
      <c r="F9" s="423">
        <v>2103</v>
      </c>
      <c r="G9" s="423">
        <v>137280</v>
      </c>
      <c r="H9" s="423">
        <v>795</v>
      </c>
      <c r="I9" s="424">
        <v>10141</v>
      </c>
      <c r="J9" s="429">
        <v>126344</v>
      </c>
      <c r="K9" s="242"/>
      <c r="L9" s="236"/>
      <c r="M9" s="237"/>
    </row>
    <row r="10" spans="1:13" ht="20.100000000000001" customHeight="1">
      <c r="A10" s="19"/>
      <c r="B10" s="399" t="s">
        <v>608</v>
      </c>
      <c r="C10" s="423">
        <v>5471</v>
      </c>
      <c r="D10" s="423">
        <v>112</v>
      </c>
      <c r="E10" s="424">
        <v>149</v>
      </c>
      <c r="F10" s="423">
        <v>5210</v>
      </c>
      <c r="G10" s="423">
        <v>320465</v>
      </c>
      <c r="H10" s="423">
        <v>5317</v>
      </c>
      <c r="I10" s="424">
        <v>26221</v>
      </c>
      <c r="J10" s="429">
        <v>288927</v>
      </c>
      <c r="K10" s="242"/>
      <c r="L10" s="236"/>
      <c r="M10" s="237"/>
    </row>
    <row r="11" spans="1:13" ht="20.100000000000001" customHeight="1">
      <c r="A11" s="19"/>
      <c r="B11" s="399" t="s">
        <v>611</v>
      </c>
      <c r="C11" s="423">
        <v>8615</v>
      </c>
      <c r="D11" s="423">
        <v>112</v>
      </c>
      <c r="E11" s="424">
        <v>234</v>
      </c>
      <c r="F11" s="423">
        <v>8269</v>
      </c>
      <c r="G11" s="423">
        <v>505719</v>
      </c>
      <c r="H11" s="423">
        <v>5317</v>
      </c>
      <c r="I11" s="424">
        <v>40073</v>
      </c>
      <c r="J11" s="429">
        <v>460329</v>
      </c>
      <c r="K11" s="242"/>
      <c r="L11" s="236"/>
      <c r="M11" s="237"/>
    </row>
    <row r="12" spans="1:13" ht="20.100000000000001" customHeight="1">
      <c r="A12" s="19"/>
      <c r="B12" s="399" t="s">
        <v>609</v>
      </c>
      <c r="C12" s="423">
        <v>11012</v>
      </c>
      <c r="D12" s="423">
        <v>139</v>
      </c>
      <c r="E12" s="424">
        <v>331</v>
      </c>
      <c r="F12" s="423">
        <v>10542</v>
      </c>
      <c r="G12" s="423">
        <v>652295</v>
      </c>
      <c r="H12" s="423">
        <v>6799</v>
      </c>
      <c r="I12" s="424">
        <v>58218</v>
      </c>
      <c r="J12" s="429">
        <v>587278</v>
      </c>
      <c r="K12" s="242"/>
      <c r="L12" s="236"/>
      <c r="M12" s="237"/>
    </row>
    <row r="13" spans="1:13" ht="20.100000000000001" customHeight="1">
      <c r="A13" s="19">
        <v>2022</v>
      </c>
      <c r="B13" s="399" t="s">
        <v>610</v>
      </c>
      <c r="C13" s="423">
        <v>1181</v>
      </c>
      <c r="D13" s="433">
        <v>21</v>
      </c>
      <c r="E13" s="424">
        <v>91</v>
      </c>
      <c r="F13" s="423">
        <v>1069</v>
      </c>
      <c r="G13" s="424">
        <v>78659</v>
      </c>
      <c r="H13" s="494">
        <v>1315</v>
      </c>
      <c r="I13" s="424">
        <v>15605</v>
      </c>
      <c r="J13" s="429">
        <v>61739</v>
      </c>
      <c r="K13" s="242"/>
      <c r="L13" s="236"/>
      <c r="M13" s="237"/>
    </row>
    <row r="14" spans="1:13" ht="20.100000000000001" customHeight="1">
      <c r="A14" s="19"/>
      <c r="B14" s="399" t="s">
        <v>608</v>
      </c>
      <c r="C14" s="423">
        <v>2898</v>
      </c>
      <c r="D14" s="433">
        <v>21</v>
      </c>
      <c r="E14" s="424">
        <v>162</v>
      </c>
      <c r="F14" s="423">
        <v>2715</v>
      </c>
      <c r="G14" s="424">
        <v>181630</v>
      </c>
      <c r="H14" s="433">
        <v>1315</v>
      </c>
      <c r="I14" s="424">
        <v>28125</v>
      </c>
      <c r="J14" s="429">
        <v>152190</v>
      </c>
      <c r="K14" s="242"/>
      <c r="L14" s="236"/>
    </row>
    <row r="15" spans="1:13" ht="20.100000000000001" customHeight="1">
      <c r="A15" s="19"/>
      <c r="B15" s="399" t="s">
        <v>611</v>
      </c>
      <c r="C15" s="423" t="s">
        <v>673</v>
      </c>
      <c r="D15" s="423">
        <v>21</v>
      </c>
      <c r="E15" s="423" t="s">
        <v>675</v>
      </c>
      <c r="F15" s="423">
        <v>5093</v>
      </c>
      <c r="G15" s="423" t="s">
        <v>674</v>
      </c>
      <c r="H15" s="423">
        <v>1315</v>
      </c>
      <c r="I15" s="423" t="s">
        <v>676</v>
      </c>
      <c r="J15" s="429" t="s">
        <v>677</v>
      </c>
      <c r="K15" s="242"/>
      <c r="L15" s="236"/>
    </row>
    <row r="16" spans="1:13" ht="20.100000000000001" customHeight="1">
      <c r="A16" s="19"/>
      <c r="B16" s="399" t="s">
        <v>609</v>
      </c>
      <c r="C16" s="423">
        <v>9131</v>
      </c>
      <c r="D16" s="433">
        <v>21</v>
      </c>
      <c r="E16" s="424">
        <v>272</v>
      </c>
      <c r="F16" s="425">
        <v>8838</v>
      </c>
      <c r="G16" s="424">
        <v>541982</v>
      </c>
      <c r="H16" s="433">
        <v>1315</v>
      </c>
      <c r="I16" s="424">
        <v>48402</v>
      </c>
      <c r="J16" s="426">
        <v>492265</v>
      </c>
      <c r="K16" s="242"/>
      <c r="L16" s="236"/>
    </row>
    <row r="17" spans="1:13">
      <c r="A17" s="19"/>
      <c r="B17" s="122" t="s">
        <v>25</v>
      </c>
      <c r="C17" s="91">
        <v>82.9</v>
      </c>
      <c r="D17" s="91">
        <v>15.1</v>
      </c>
      <c r="E17" s="91">
        <v>82.2</v>
      </c>
      <c r="F17" s="91">
        <v>83.8</v>
      </c>
      <c r="G17" s="91">
        <v>83.1</v>
      </c>
      <c r="H17" s="91">
        <v>19.3</v>
      </c>
      <c r="I17" s="91">
        <v>83.1</v>
      </c>
      <c r="J17" s="338">
        <v>83.8</v>
      </c>
      <c r="K17" s="242"/>
      <c r="L17" s="236"/>
    </row>
    <row r="18" spans="1:13">
      <c r="A18" s="111"/>
      <c r="B18" s="111"/>
      <c r="C18" s="495"/>
      <c r="D18" s="495"/>
      <c r="E18" s="495"/>
      <c r="F18" s="495"/>
      <c r="G18" s="495"/>
      <c r="H18" s="495"/>
      <c r="I18" s="495"/>
      <c r="J18" s="495"/>
      <c r="K18" s="337"/>
    </row>
    <row r="19" spans="1:13">
      <c r="A19" s="652" t="s">
        <v>262</v>
      </c>
      <c r="B19" s="652"/>
      <c r="C19" s="652"/>
      <c r="D19" s="652"/>
      <c r="E19" s="652"/>
      <c r="F19" s="652"/>
      <c r="G19" s="652"/>
      <c r="H19" s="652"/>
      <c r="I19" s="652"/>
      <c r="J19" s="652"/>
      <c r="K19" s="201"/>
    </row>
    <row r="20" spans="1:13">
      <c r="A20" s="653" t="s">
        <v>417</v>
      </c>
      <c r="B20" s="653"/>
      <c r="C20" s="653"/>
      <c r="D20" s="653"/>
      <c r="E20" s="653"/>
      <c r="F20" s="653"/>
      <c r="G20" s="653"/>
      <c r="H20" s="653"/>
      <c r="I20" s="653"/>
      <c r="J20" s="653"/>
      <c r="K20" s="201"/>
      <c r="M20" s="276"/>
    </row>
  </sheetData>
  <mergeCells count="9">
    <mergeCell ref="A19:J19"/>
    <mergeCell ref="A20:J20"/>
    <mergeCell ref="A1:J1"/>
    <mergeCell ref="A3:B3"/>
    <mergeCell ref="C3:C4"/>
    <mergeCell ref="D3:F3"/>
    <mergeCell ref="G3:G4"/>
    <mergeCell ref="A4:B4"/>
    <mergeCell ref="A2:J2"/>
  </mergeCells>
  <pageMargins left="0.7" right="0.7" top="0.75" bottom="0.75" header="0.3" footer="0.3"/>
  <pageSetup paperSize="9" scale="55" orientation="landscape" horizontalDpi="300" verticalDpi="300" r:id="rId1"/>
  <drawing r:id="rId2"/>
  <extLst>
    <ext xmlns:x14="http://schemas.microsoft.com/office/spreadsheetml/2009/9/main" uri="{78C0D931-6437-407d-A8EE-F0AAD7539E65}">
      <x14:conditionalFormattings>
        <x14:conditionalFormatting xmlns:xm="http://schemas.microsoft.com/office/excel/2006/main">
          <x14:cfRule type="expression" priority="28" id="{FFD3FA2F-4596-4D1D-956D-4082E3725342}">
            <xm:f>IF(OR('Y:\B-06\2021\mc09\[B06 Budownictwo mieszkaniowe PL i WW narastające_m_09_20211015_1151.xlsx]Polska'!#REF!="f",'Y:\B-06\2021\mc09\[B06 Budownictwo mieszkaniowe PL i WW narastające_m_09_20211015_1151.xlsx]Polska'!#REF!="d"),1)</xm:f>
            <x14:dxf>
              <numFmt numFmtId="164" formatCode="0.0"/>
            </x14:dxf>
          </x14:cfRule>
          <xm:sqref>D13:D14 D16</xm:sqref>
        </x14:conditionalFormatting>
        <x14:conditionalFormatting xmlns:xm="http://schemas.microsoft.com/office/excel/2006/main">
          <x14:cfRule type="expression" priority="27" id="{46803A42-6B6A-4085-9F13-317589CABB28}">
            <xm:f>IF(OR('Y:\B-06\2021\mc09\[B06 Budownictwo mieszkaniowe PL i WW narastające_m_09_20211015_1151.xlsx]Polska'!#REF!="f",'Y:\B-06\2021\mc09\[B06 Budownictwo mieszkaniowe PL i WW narastające_m_09_20211015_1151.xlsx]Polska'!#REF!="d"),1)</xm:f>
            <x14:dxf>
              <numFmt numFmtId="164" formatCode="0.0"/>
            </x14:dxf>
          </x14:cfRule>
          <xm:sqref>H13:H14 H16</xm:sqref>
        </x14:conditionalFormatting>
      </x14:conditionalFormatting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AA7D6"/>
    <pageSetUpPr fitToPage="1"/>
  </sheetPr>
  <dimension ref="A1:P38"/>
  <sheetViews>
    <sheetView showGridLines="0" workbookViewId="0">
      <selection activeCell="W1" sqref="W1"/>
    </sheetView>
  </sheetViews>
  <sheetFormatPr defaultRowHeight="15"/>
  <cols>
    <col min="1" max="1" width="9.140625" style="200"/>
    <col min="2" max="2" width="29.7109375" style="200" customWidth="1"/>
    <col min="3" max="14" width="11.42578125" style="200" customWidth="1"/>
    <col min="15" max="15" width="9.140625" style="201"/>
    <col min="16" max="16384" width="9.140625" style="200"/>
  </cols>
  <sheetData>
    <row r="1" spans="1:16">
      <c r="A1" s="658" t="s">
        <v>323</v>
      </c>
      <c r="B1" s="658"/>
      <c r="C1" s="658"/>
      <c r="D1" s="658"/>
      <c r="E1" s="658"/>
      <c r="F1" s="658"/>
      <c r="G1" s="658"/>
      <c r="H1" s="658"/>
      <c r="I1" s="658"/>
      <c r="J1" s="658"/>
      <c r="K1" s="658"/>
      <c r="L1" s="658"/>
    </row>
    <row r="2" spans="1:16" ht="16.5">
      <c r="A2" s="272" t="s">
        <v>419</v>
      </c>
      <c r="C2" s="273"/>
      <c r="D2" s="273"/>
    </row>
    <row r="3" spans="1:16" ht="30" customHeight="1">
      <c r="A3" s="664" t="s">
        <v>420</v>
      </c>
      <c r="B3" s="665"/>
      <c r="C3" s="659" t="s">
        <v>418</v>
      </c>
      <c r="D3" s="659"/>
      <c r="E3" s="659" t="s">
        <v>305</v>
      </c>
      <c r="F3" s="659"/>
      <c r="G3" s="659" t="s">
        <v>306</v>
      </c>
      <c r="H3" s="659"/>
      <c r="I3" s="659" t="s">
        <v>307</v>
      </c>
      <c r="J3" s="659"/>
      <c r="K3" s="659" t="s">
        <v>308</v>
      </c>
      <c r="L3" s="659"/>
      <c r="M3" s="659" t="s">
        <v>309</v>
      </c>
      <c r="N3" s="661"/>
    </row>
    <row r="4" spans="1:16" ht="22.5">
      <c r="A4" s="664"/>
      <c r="B4" s="665"/>
      <c r="C4" s="251" t="s">
        <v>421</v>
      </c>
      <c r="D4" s="248" t="s">
        <v>422</v>
      </c>
      <c r="E4" s="251" t="s">
        <v>421</v>
      </c>
      <c r="F4" s="248" t="s">
        <v>422</v>
      </c>
      <c r="G4" s="251" t="s">
        <v>421</v>
      </c>
      <c r="H4" s="248" t="s">
        <v>422</v>
      </c>
      <c r="I4" s="251" t="s">
        <v>421</v>
      </c>
      <c r="J4" s="248" t="s">
        <v>422</v>
      </c>
      <c r="K4" s="251" t="s">
        <v>421</v>
      </c>
      <c r="L4" s="248" t="s">
        <v>422</v>
      </c>
      <c r="M4" s="251" t="s">
        <v>421</v>
      </c>
      <c r="N4" s="315" t="s">
        <v>422</v>
      </c>
    </row>
    <row r="5" spans="1:16" ht="18.75" customHeight="1" thickBot="1">
      <c r="A5" s="666"/>
      <c r="B5" s="667"/>
      <c r="C5" s="662" t="s">
        <v>552</v>
      </c>
      <c r="D5" s="663"/>
      <c r="E5" s="663"/>
      <c r="F5" s="663"/>
      <c r="G5" s="663"/>
      <c r="H5" s="663"/>
      <c r="I5" s="663"/>
      <c r="J5" s="663"/>
      <c r="K5" s="663"/>
      <c r="L5" s="663"/>
      <c r="M5" s="663"/>
      <c r="N5" s="663"/>
    </row>
    <row r="6" spans="1:16" ht="23.25" customHeight="1" thickTop="1">
      <c r="A6" s="253"/>
      <c r="B6" s="660" t="s">
        <v>423</v>
      </c>
      <c r="C6" s="660"/>
      <c r="D6" s="660"/>
      <c r="E6" s="660"/>
      <c r="F6" s="660"/>
      <c r="G6" s="660"/>
      <c r="H6" s="660"/>
      <c r="I6" s="660"/>
      <c r="J6" s="660"/>
      <c r="K6" s="660"/>
      <c r="L6" s="660"/>
      <c r="M6" s="660"/>
      <c r="N6" s="660"/>
    </row>
    <row r="7" spans="1:16">
      <c r="A7" s="206">
        <v>2020</v>
      </c>
      <c r="B7" s="378" t="s">
        <v>610</v>
      </c>
      <c r="C7" s="333">
        <v>8483</v>
      </c>
      <c r="D7" s="361">
        <v>8354</v>
      </c>
      <c r="E7" s="335">
        <v>7349</v>
      </c>
      <c r="F7" s="335">
        <v>7885</v>
      </c>
      <c r="G7" s="335">
        <v>8350</v>
      </c>
      <c r="H7" s="335">
        <v>8094</v>
      </c>
      <c r="I7" s="335">
        <v>7810</v>
      </c>
      <c r="J7" s="335">
        <v>7724</v>
      </c>
      <c r="K7" s="335">
        <v>10576</v>
      </c>
      <c r="L7" s="335">
        <v>9472</v>
      </c>
      <c r="M7" s="335">
        <v>11161</v>
      </c>
      <c r="N7" s="336">
        <v>10404</v>
      </c>
    </row>
    <row r="8" spans="1:16">
      <c r="A8" s="206"/>
      <c r="B8" s="378" t="s">
        <v>624</v>
      </c>
      <c r="C8" s="360">
        <v>8652</v>
      </c>
      <c r="D8" s="300">
        <v>8041</v>
      </c>
      <c r="E8" s="335">
        <v>7586</v>
      </c>
      <c r="F8" s="335">
        <v>7580</v>
      </c>
      <c r="G8" s="335">
        <v>8451</v>
      </c>
      <c r="H8" s="335">
        <v>7951</v>
      </c>
      <c r="I8" s="335">
        <v>8068</v>
      </c>
      <c r="J8" s="335">
        <v>7200</v>
      </c>
      <c r="K8" s="335">
        <v>10572</v>
      </c>
      <c r="L8" s="335">
        <v>9463</v>
      </c>
      <c r="M8" s="335">
        <v>11070</v>
      </c>
      <c r="N8" s="336">
        <v>10572</v>
      </c>
      <c r="O8" s="337"/>
    </row>
    <row r="9" spans="1:16">
      <c r="A9" s="206"/>
      <c r="B9" s="378" t="s">
        <v>625</v>
      </c>
      <c r="C9" s="360">
        <v>8670</v>
      </c>
      <c r="D9" s="300">
        <v>8109</v>
      </c>
      <c r="E9" s="335">
        <v>7466</v>
      </c>
      <c r="F9" s="335">
        <v>7614</v>
      </c>
      <c r="G9" s="335">
        <v>8492</v>
      </c>
      <c r="H9" s="335">
        <v>7901</v>
      </c>
      <c r="I9" s="335">
        <v>7704</v>
      </c>
      <c r="J9" s="335">
        <v>7352</v>
      </c>
      <c r="K9" s="335">
        <v>10655</v>
      </c>
      <c r="L9" s="335">
        <v>9884</v>
      </c>
      <c r="M9" s="335">
        <v>12174</v>
      </c>
      <c r="N9" s="336">
        <v>10439</v>
      </c>
      <c r="O9" s="337"/>
    </row>
    <row r="10" spans="1:16">
      <c r="A10" s="206"/>
      <c r="B10" s="378" t="s">
        <v>626</v>
      </c>
      <c r="C10" s="396">
        <v>8630</v>
      </c>
      <c r="D10" s="403">
        <v>8233</v>
      </c>
      <c r="E10" s="396">
        <v>7639</v>
      </c>
      <c r="F10" s="396">
        <v>7735</v>
      </c>
      <c r="G10" s="396">
        <v>8572</v>
      </c>
      <c r="H10" s="396">
        <v>8135</v>
      </c>
      <c r="I10" s="396">
        <v>7664</v>
      </c>
      <c r="J10" s="396">
        <v>7410</v>
      </c>
      <c r="K10" s="396">
        <v>10348</v>
      </c>
      <c r="L10" s="396">
        <v>10380</v>
      </c>
      <c r="M10" s="396">
        <v>11593</v>
      </c>
      <c r="N10" s="397">
        <v>11032</v>
      </c>
      <c r="O10" s="337"/>
    </row>
    <row r="11" spans="1:16">
      <c r="A11" s="206">
        <v>2021</v>
      </c>
      <c r="B11" s="378" t="s">
        <v>610</v>
      </c>
      <c r="C11" s="396">
        <v>9061.962481766901</v>
      </c>
      <c r="D11" s="395">
        <v>8423.4306489408991</v>
      </c>
      <c r="E11" s="396">
        <v>8058.723916711011</v>
      </c>
      <c r="F11" s="396">
        <v>7845.5162010055428</v>
      </c>
      <c r="G11" s="396">
        <v>8787.6957653652025</v>
      </c>
      <c r="H11" s="396">
        <v>8221.3790360887215</v>
      </c>
      <c r="I11" s="396">
        <v>8187.8758887778768</v>
      </c>
      <c r="J11" s="396">
        <v>7460.5913555689949</v>
      </c>
      <c r="K11" s="396">
        <v>11096.819699133981</v>
      </c>
      <c r="L11" s="396">
        <v>10361.821963367936</v>
      </c>
      <c r="M11" s="396">
        <v>12386.288765921185</v>
      </c>
      <c r="N11" s="397">
        <v>11006.158218941622</v>
      </c>
      <c r="O11" s="337"/>
    </row>
    <row r="12" spans="1:16">
      <c r="A12" s="398"/>
      <c r="B12" s="399" t="s">
        <v>624</v>
      </c>
      <c r="C12" s="396">
        <v>9387</v>
      </c>
      <c r="D12" s="403">
        <v>8578</v>
      </c>
      <c r="E12" s="396">
        <v>8348</v>
      </c>
      <c r="F12" s="396">
        <v>8181</v>
      </c>
      <c r="G12" s="396">
        <v>8938</v>
      </c>
      <c r="H12" s="396">
        <v>8531</v>
      </c>
      <c r="I12" s="396">
        <v>8604</v>
      </c>
      <c r="J12" s="396">
        <v>7713</v>
      </c>
      <c r="K12" s="396">
        <v>11351</v>
      </c>
      <c r="L12" s="396">
        <v>10612</v>
      </c>
      <c r="M12" s="396">
        <v>12808</v>
      </c>
      <c r="N12" s="397">
        <v>11224</v>
      </c>
      <c r="O12" s="337"/>
    </row>
    <row r="13" spans="1:16">
      <c r="A13" s="398"/>
      <c r="B13" s="399" t="s">
        <v>625</v>
      </c>
      <c r="C13" s="396">
        <v>9965</v>
      </c>
      <c r="D13" s="403">
        <v>8891</v>
      </c>
      <c r="E13" s="396">
        <v>8642</v>
      </c>
      <c r="F13" s="396">
        <v>8201</v>
      </c>
      <c r="G13" s="396">
        <v>8970</v>
      </c>
      <c r="H13" s="396">
        <v>8774</v>
      </c>
      <c r="I13" s="396">
        <v>9475</v>
      </c>
      <c r="J13" s="396">
        <v>8256</v>
      </c>
      <c r="K13" s="396">
        <v>11547</v>
      </c>
      <c r="L13" s="396">
        <v>10984</v>
      </c>
      <c r="M13" s="396">
        <v>12896</v>
      </c>
      <c r="N13" s="397">
        <v>12375</v>
      </c>
      <c r="O13" s="337"/>
    </row>
    <row r="14" spans="1:16">
      <c r="A14" s="398"/>
      <c r="B14" s="399" t="s">
        <v>626</v>
      </c>
      <c r="C14" s="396">
        <v>10189</v>
      </c>
      <c r="D14" s="403">
        <v>9507</v>
      </c>
      <c r="E14" s="396">
        <v>10252</v>
      </c>
      <c r="F14" s="396">
        <v>8993</v>
      </c>
      <c r="G14" s="396">
        <v>9168</v>
      </c>
      <c r="H14" s="396">
        <v>8906</v>
      </c>
      <c r="I14" s="396">
        <v>9461</v>
      </c>
      <c r="J14" s="396">
        <v>9011</v>
      </c>
      <c r="K14" s="396">
        <v>12531</v>
      </c>
      <c r="L14" s="396">
        <v>10986</v>
      </c>
      <c r="M14" s="396">
        <v>12989</v>
      </c>
      <c r="N14" s="397">
        <v>13144</v>
      </c>
      <c r="O14" s="337"/>
    </row>
    <row r="15" spans="1:16">
      <c r="A15" s="398">
        <v>2022</v>
      </c>
      <c r="B15" s="399" t="s">
        <v>610</v>
      </c>
      <c r="C15" s="396">
        <v>10352</v>
      </c>
      <c r="D15" s="403">
        <v>10029</v>
      </c>
      <c r="E15" s="396">
        <v>10549</v>
      </c>
      <c r="F15" s="396">
        <v>10215</v>
      </c>
      <c r="G15" s="396">
        <v>9258</v>
      </c>
      <c r="H15" s="396">
        <v>9312</v>
      </c>
      <c r="I15" s="396">
        <v>9410</v>
      </c>
      <c r="J15" s="396">
        <v>9502</v>
      </c>
      <c r="K15" s="396">
        <v>12576</v>
      </c>
      <c r="L15" s="396">
        <v>11863</v>
      </c>
      <c r="M15" s="396">
        <v>13515</v>
      </c>
      <c r="N15" s="397">
        <v>12703</v>
      </c>
      <c r="O15" s="337"/>
      <c r="P15" s="337"/>
    </row>
    <row r="16" spans="1:16">
      <c r="A16" s="398"/>
      <c r="B16" s="399" t="s">
        <v>624</v>
      </c>
      <c r="C16" s="396">
        <v>10789</v>
      </c>
      <c r="D16" s="403">
        <v>10338</v>
      </c>
      <c r="E16" s="396">
        <v>10748</v>
      </c>
      <c r="F16" s="396">
        <v>10118</v>
      </c>
      <c r="G16" s="396">
        <v>9779</v>
      </c>
      <c r="H16" s="396">
        <v>9462</v>
      </c>
      <c r="I16" s="396">
        <v>9699</v>
      </c>
      <c r="J16" s="396">
        <v>9511</v>
      </c>
      <c r="K16" s="396">
        <v>12139</v>
      </c>
      <c r="L16" s="396">
        <v>11939</v>
      </c>
      <c r="M16" s="396">
        <v>13816</v>
      </c>
      <c r="N16" s="397">
        <v>13479</v>
      </c>
      <c r="O16" s="337"/>
      <c r="P16" s="337"/>
    </row>
    <row r="17" spans="1:16">
      <c r="A17" s="398"/>
      <c r="B17" s="399" t="s">
        <v>625</v>
      </c>
      <c r="C17" s="396">
        <v>10963</v>
      </c>
      <c r="D17" s="403">
        <v>10520</v>
      </c>
      <c r="E17" s="396">
        <v>10779</v>
      </c>
      <c r="F17" s="396">
        <v>10620</v>
      </c>
      <c r="G17" s="396">
        <v>10639</v>
      </c>
      <c r="H17" s="396">
        <v>9602</v>
      </c>
      <c r="I17" s="396">
        <v>9820</v>
      </c>
      <c r="J17" s="396">
        <v>9996</v>
      </c>
      <c r="K17" s="396">
        <v>12281</v>
      </c>
      <c r="L17" s="396">
        <v>12197</v>
      </c>
      <c r="M17" s="396">
        <v>13896</v>
      </c>
      <c r="N17" s="397">
        <v>13747</v>
      </c>
      <c r="O17" s="337"/>
      <c r="P17" s="337"/>
    </row>
    <row r="18" spans="1:16">
      <c r="A18" s="398"/>
      <c r="B18" s="399" t="s">
        <v>626</v>
      </c>
      <c r="C18" s="396">
        <v>11384</v>
      </c>
      <c r="D18" s="403">
        <v>10453</v>
      </c>
      <c r="E18" s="396">
        <v>10888</v>
      </c>
      <c r="F18" s="396">
        <v>10268</v>
      </c>
      <c r="G18" s="396">
        <v>10952</v>
      </c>
      <c r="H18" s="396">
        <v>9688</v>
      </c>
      <c r="I18" s="396">
        <v>9826</v>
      </c>
      <c r="J18" s="396">
        <v>9790</v>
      </c>
      <c r="K18" s="396">
        <v>14222</v>
      </c>
      <c r="L18" s="396">
        <v>12919</v>
      </c>
      <c r="M18" s="396">
        <v>13952</v>
      </c>
      <c r="N18" s="397">
        <v>13130</v>
      </c>
      <c r="O18" s="337"/>
      <c r="P18" s="337"/>
    </row>
    <row r="19" spans="1:16">
      <c r="B19" s="122" t="s">
        <v>25</v>
      </c>
      <c r="C19" s="406">
        <v>111.7</v>
      </c>
      <c r="D19" s="406">
        <v>110</v>
      </c>
      <c r="E19" s="406">
        <v>106.2</v>
      </c>
      <c r="F19" s="406">
        <v>114.2</v>
      </c>
      <c r="G19" s="406">
        <v>119.5</v>
      </c>
      <c r="H19" s="406">
        <v>108.8</v>
      </c>
      <c r="I19" s="406">
        <v>103.9</v>
      </c>
      <c r="J19" s="406">
        <v>108.6</v>
      </c>
      <c r="K19" s="406">
        <v>113.5</v>
      </c>
      <c r="L19" s="406">
        <v>117.6</v>
      </c>
      <c r="M19" s="406">
        <v>107.4</v>
      </c>
      <c r="N19" s="407">
        <v>99.9</v>
      </c>
      <c r="O19" s="160"/>
      <c r="P19" s="337"/>
    </row>
    <row r="20" spans="1:16">
      <c r="B20" s="122" t="s">
        <v>28</v>
      </c>
      <c r="C20" s="406">
        <v>103.8</v>
      </c>
      <c r="D20" s="406">
        <v>99.4</v>
      </c>
      <c r="E20" s="406">
        <v>101</v>
      </c>
      <c r="F20" s="406">
        <v>96.7</v>
      </c>
      <c r="G20" s="406">
        <v>102.9</v>
      </c>
      <c r="H20" s="406">
        <v>100.9</v>
      </c>
      <c r="I20" s="406">
        <v>100.1</v>
      </c>
      <c r="J20" s="406">
        <v>97.9</v>
      </c>
      <c r="K20" s="406">
        <v>115.8</v>
      </c>
      <c r="L20" s="406">
        <v>105.9</v>
      </c>
      <c r="M20" s="406">
        <v>100.4</v>
      </c>
      <c r="N20" s="407">
        <v>95.5</v>
      </c>
      <c r="O20" s="160"/>
      <c r="P20" s="337"/>
    </row>
    <row r="21" spans="1:16" ht="21" customHeight="1">
      <c r="B21" s="660" t="s">
        <v>424</v>
      </c>
      <c r="C21" s="660"/>
      <c r="D21" s="660"/>
      <c r="E21" s="660"/>
      <c r="F21" s="660"/>
      <c r="G21" s="660"/>
      <c r="H21" s="660"/>
      <c r="I21" s="660"/>
      <c r="J21" s="660"/>
      <c r="K21" s="660"/>
      <c r="L21" s="660"/>
      <c r="M21" s="660"/>
      <c r="N21" s="660"/>
      <c r="O21" s="337"/>
      <c r="P21" s="337"/>
    </row>
    <row r="22" spans="1:16">
      <c r="A22" s="206">
        <v>2020</v>
      </c>
      <c r="B22" s="378" t="s">
        <v>610</v>
      </c>
      <c r="C22" s="333">
        <v>8158</v>
      </c>
      <c r="D22" s="334">
        <v>7315</v>
      </c>
      <c r="E22" s="335">
        <v>7643</v>
      </c>
      <c r="F22" s="335">
        <v>7374</v>
      </c>
      <c r="G22" s="335">
        <v>8122</v>
      </c>
      <c r="H22" s="335">
        <v>7206</v>
      </c>
      <c r="I22" s="335">
        <v>7267</v>
      </c>
      <c r="J22" s="335">
        <v>7008</v>
      </c>
      <c r="K22" s="335">
        <v>9295</v>
      </c>
      <c r="L22" s="335">
        <v>8613</v>
      </c>
      <c r="M22" s="335">
        <v>8704</v>
      </c>
      <c r="N22" s="336">
        <v>7595</v>
      </c>
      <c r="O22" s="337"/>
    </row>
    <row r="23" spans="1:16">
      <c r="A23" s="206"/>
      <c r="B23" s="378" t="s">
        <v>624</v>
      </c>
      <c r="C23" s="360">
        <v>8024</v>
      </c>
      <c r="D23" s="300">
        <v>7496</v>
      </c>
      <c r="E23" s="335">
        <v>7773</v>
      </c>
      <c r="F23" s="335">
        <v>7131</v>
      </c>
      <c r="G23" s="335">
        <v>8032</v>
      </c>
      <c r="H23" s="335">
        <v>7681</v>
      </c>
      <c r="I23" s="335">
        <v>7446</v>
      </c>
      <c r="J23" s="335">
        <v>7512</v>
      </c>
      <c r="K23" s="335">
        <v>8879</v>
      </c>
      <c r="L23" s="335">
        <v>8744</v>
      </c>
      <c r="M23" s="335">
        <v>8296</v>
      </c>
      <c r="N23" s="336">
        <v>7733</v>
      </c>
      <c r="O23" s="337"/>
    </row>
    <row r="24" spans="1:16">
      <c r="A24" s="206"/>
      <c r="B24" s="378" t="s">
        <v>625</v>
      </c>
      <c r="C24" s="360">
        <v>8303</v>
      </c>
      <c r="D24" s="300">
        <v>7301</v>
      </c>
      <c r="E24" s="335">
        <v>8019</v>
      </c>
      <c r="F24" s="335">
        <v>7026</v>
      </c>
      <c r="G24" s="335">
        <v>8220</v>
      </c>
      <c r="H24" s="335">
        <v>8207</v>
      </c>
      <c r="I24" s="335">
        <v>7590</v>
      </c>
      <c r="J24" s="335">
        <v>7210</v>
      </c>
      <c r="K24" s="335">
        <v>9389</v>
      </c>
      <c r="L24" s="335">
        <v>7554</v>
      </c>
      <c r="M24" s="335">
        <v>8572</v>
      </c>
      <c r="N24" s="336">
        <v>7337</v>
      </c>
      <c r="O24" s="337"/>
    </row>
    <row r="25" spans="1:16">
      <c r="A25" s="206"/>
      <c r="B25" s="378" t="s">
        <v>626</v>
      </c>
      <c r="C25" s="373">
        <v>8597</v>
      </c>
      <c r="D25" s="374">
        <v>7973</v>
      </c>
      <c r="E25" s="371">
        <v>8147</v>
      </c>
      <c r="F25" s="371">
        <v>7825</v>
      </c>
      <c r="G25" s="371">
        <v>8631</v>
      </c>
      <c r="H25" s="371">
        <v>8248</v>
      </c>
      <c r="I25" s="371">
        <v>7795</v>
      </c>
      <c r="J25" s="371">
        <v>7376</v>
      </c>
      <c r="K25" s="371">
        <v>9734</v>
      </c>
      <c r="L25" s="371">
        <v>8433</v>
      </c>
      <c r="M25" s="371">
        <v>8932</v>
      </c>
      <c r="N25" s="372">
        <v>8051</v>
      </c>
      <c r="O25" s="337"/>
    </row>
    <row r="26" spans="1:16">
      <c r="A26" s="206">
        <v>2021</v>
      </c>
      <c r="B26" s="378" t="s">
        <v>610</v>
      </c>
      <c r="C26" s="404">
        <v>8715.2082122473821</v>
      </c>
      <c r="D26" s="405">
        <v>8057.1717837485739</v>
      </c>
      <c r="E26" s="401">
        <v>8281.1811064911526</v>
      </c>
      <c r="F26" s="401">
        <v>7734.2428389557817</v>
      </c>
      <c r="G26" s="401">
        <v>8764.337242890826</v>
      </c>
      <c r="H26" s="401">
        <v>8189.8176367804617</v>
      </c>
      <c r="I26" s="401">
        <v>7882.178019203443</v>
      </c>
      <c r="J26" s="401">
        <v>7779.8232365269068</v>
      </c>
      <c r="K26" s="401">
        <v>9836.3812622806909</v>
      </c>
      <c r="L26" s="401">
        <v>8636.4192666493127</v>
      </c>
      <c r="M26" s="401">
        <v>9081.3139899371945</v>
      </c>
      <c r="N26" s="402">
        <v>8232.2510855242999</v>
      </c>
      <c r="O26" s="337"/>
    </row>
    <row r="27" spans="1:16">
      <c r="A27" s="398"/>
      <c r="B27" s="399" t="s">
        <v>624</v>
      </c>
      <c r="C27" s="404">
        <v>8982</v>
      </c>
      <c r="D27" s="405">
        <v>8510</v>
      </c>
      <c r="E27" s="401">
        <v>8563</v>
      </c>
      <c r="F27" s="401">
        <v>8167</v>
      </c>
      <c r="G27" s="401">
        <v>8910</v>
      </c>
      <c r="H27" s="401">
        <v>8600</v>
      </c>
      <c r="I27" s="401">
        <v>8304</v>
      </c>
      <c r="J27" s="401">
        <v>7980</v>
      </c>
      <c r="K27" s="401">
        <v>10305</v>
      </c>
      <c r="L27" s="401">
        <v>9400</v>
      </c>
      <c r="M27" s="401">
        <v>9185</v>
      </c>
      <c r="N27" s="402">
        <v>8645</v>
      </c>
      <c r="O27" s="337"/>
    </row>
    <row r="28" spans="1:16">
      <c r="A28" s="398"/>
      <c r="B28" s="399" t="s">
        <v>625</v>
      </c>
      <c r="C28" s="404">
        <v>9160</v>
      </c>
      <c r="D28" s="405">
        <v>8563</v>
      </c>
      <c r="E28" s="401">
        <v>8750</v>
      </c>
      <c r="F28" s="401">
        <v>7997</v>
      </c>
      <c r="G28" s="401">
        <v>9139</v>
      </c>
      <c r="H28" s="401">
        <v>8882</v>
      </c>
      <c r="I28" s="401">
        <v>8637</v>
      </c>
      <c r="J28" s="401">
        <v>8102</v>
      </c>
      <c r="K28" s="401">
        <v>10217</v>
      </c>
      <c r="L28" s="401">
        <v>9362</v>
      </c>
      <c r="M28" s="401">
        <v>9196</v>
      </c>
      <c r="N28" s="402">
        <v>8396</v>
      </c>
      <c r="O28" s="337"/>
    </row>
    <row r="29" spans="1:16">
      <c r="A29" s="398"/>
      <c r="B29" s="399" t="s">
        <v>626</v>
      </c>
      <c r="C29" s="404">
        <v>9327</v>
      </c>
      <c r="D29" s="405">
        <v>8953</v>
      </c>
      <c r="E29" s="401">
        <v>8909</v>
      </c>
      <c r="F29" s="401">
        <v>8510</v>
      </c>
      <c r="G29" s="401">
        <v>9385</v>
      </c>
      <c r="H29" s="401">
        <v>9118</v>
      </c>
      <c r="I29" s="401">
        <v>8698</v>
      </c>
      <c r="J29" s="401">
        <v>8488</v>
      </c>
      <c r="K29" s="401">
        <v>10354</v>
      </c>
      <c r="L29" s="401">
        <v>10136</v>
      </c>
      <c r="M29" s="401">
        <v>9367</v>
      </c>
      <c r="N29" s="402">
        <v>8893</v>
      </c>
      <c r="O29" s="337"/>
    </row>
    <row r="30" spans="1:16">
      <c r="A30" s="398">
        <v>2022</v>
      </c>
      <c r="B30" s="399" t="s">
        <v>610</v>
      </c>
      <c r="C30" s="404">
        <v>10075</v>
      </c>
      <c r="D30" s="405">
        <v>9202</v>
      </c>
      <c r="E30" s="401">
        <v>9713</v>
      </c>
      <c r="F30" s="401">
        <v>9008</v>
      </c>
      <c r="G30" s="401">
        <v>9938</v>
      </c>
      <c r="H30" s="401">
        <v>9308</v>
      </c>
      <c r="I30" s="401">
        <v>9552</v>
      </c>
      <c r="J30" s="401">
        <v>8689</v>
      </c>
      <c r="K30" s="401">
        <v>11362</v>
      </c>
      <c r="L30" s="401">
        <v>10176</v>
      </c>
      <c r="M30" s="401">
        <v>10068</v>
      </c>
      <c r="N30" s="402">
        <v>9198</v>
      </c>
      <c r="O30" s="337"/>
    </row>
    <row r="31" spans="1:16">
      <c r="A31" s="398"/>
      <c r="B31" s="399" t="s">
        <v>624</v>
      </c>
      <c r="C31" s="404">
        <v>10453</v>
      </c>
      <c r="D31" s="405">
        <v>9686</v>
      </c>
      <c r="E31" s="401">
        <v>10179</v>
      </c>
      <c r="F31" s="401">
        <v>9385</v>
      </c>
      <c r="G31" s="401">
        <v>10411</v>
      </c>
      <c r="H31" s="401">
        <v>9926</v>
      </c>
      <c r="I31" s="401">
        <v>10035</v>
      </c>
      <c r="J31" s="401">
        <v>9487</v>
      </c>
      <c r="K31" s="401">
        <v>11371</v>
      </c>
      <c r="L31" s="401">
        <v>10341</v>
      </c>
      <c r="M31" s="401">
        <v>10421</v>
      </c>
      <c r="N31" s="402">
        <v>9361</v>
      </c>
      <c r="O31" s="337"/>
    </row>
    <row r="32" spans="1:16">
      <c r="A32" s="398"/>
      <c r="B32" s="399" t="s">
        <v>625</v>
      </c>
      <c r="C32" s="404">
        <v>10591</v>
      </c>
      <c r="D32" s="405">
        <v>10178</v>
      </c>
      <c r="E32" s="401">
        <v>10310</v>
      </c>
      <c r="F32" s="401">
        <v>9780</v>
      </c>
      <c r="G32" s="401">
        <v>10623</v>
      </c>
      <c r="H32" s="401">
        <v>10405</v>
      </c>
      <c r="I32" s="401">
        <v>9650</v>
      </c>
      <c r="J32" s="401">
        <v>9461</v>
      </c>
      <c r="K32" s="401">
        <v>12133</v>
      </c>
      <c r="L32" s="401">
        <v>11351</v>
      </c>
      <c r="M32" s="401">
        <v>10415</v>
      </c>
      <c r="N32" s="402">
        <v>10283</v>
      </c>
      <c r="O32" s="337"/>
    </row>
    <row r="33" spans="1:15">
      <c r="A33" s="398"/>
      <c r="B33" s="399" t="s">
        <v>626</v>
      </c>
      <c r="C33" s="404">
        <v>10672</v>
      </c>
      <c r="D33" s="405">
        <v>10114</v>
      </c>
      <c r="E33" s="401">
        <v>10184</v>
      </c>
      <c r="F33" s="401">
        <v>9611</v>
      </c>
      <c r="G33" s="401">
        <v>10831</v>
      </c>
      <c r="H33" s="401">
        <v>10481</v>
      </c>
      <c r="I33" s="401">
        <v>10125</v>
      </c>
      <c r="J33" s="401">
        <v>9536</v>
      </c>
      <c r="K33" s="401">
        <v>11842</v>
      </c>
      <c r="L33" s="401">
        <v>10830</v>
      </c>
      <c r="M33" s="401">
        <v>10665</v>
      </c>
      <c r="N33" s="402">
        <v>10260</v>
      </c>
      <c r="O33" s="337"/>
    </row>
    <row r="34" spans="1:15">
      <c r="B34" s="122" t="s">
        <v>25</v>
      </c>
      <c r="C34" s="406">
        <v>114.4</v>
      </c>
      <c r="D34" s="406">
        <v>113</v>
      </c>
      <c r="E34" s="406">
        <v>114.3</v>
      </c>
      <c r="F34" s="406">
        <v>112.9</v>
      </c>
      <c r="G34" s="406">
        <v>115.4</v>
      </c>
      <c r="H34" s="406">
        <v>114.9</v>
      </c>
      <c r="I34" s="406">
        <v>116.4</v>
      </c>
      <c r="J34" s="406">
        <v>112.3</v>
      </c>
      <c r="K34" s="406">
        <v>114.4</v>
      </c>
      <c r="L34" s="406">
        <v>106.8</v>
      </c>
      <c r="M34" s="406">
        <v>113.9</v>
      </c>
      <c r="N34" s="407">
        <v>115.4</v>
      </c>
      <c r="O34" s="337"/>
    </row>
    <row r="35" spans="1:15">
      <c r="B35" s="122" t="s">
        <v>28</v>
      </c>
      <c r="C35" s="406">
        <v>100.8</v>
      </c>
      <c r="D35" s="406">
        <v>99.4</v>
      </c>
      <c r="E35" s="406">
        <v>98.8</v>
      </c>
      <c r="F35" s="406">
        <v>98.3</v>
      </c>
      <c r="G35" s="406">
        <v>102</v>
      </c>
      <c r="H35" s="406">
        <v>100.7</v>
      </c>
      <c r="I35" s="406">
        <v>104.9</v>
      </c>
      <c r="J35" s="406">
        <v>100.8</v>
      </c>
      <c r="K35" s="406">
        <v>97.6</v>
      </c>
      <c r="L35" s="406">
        <v>95.4</v>
      </c>
      <c r="M35" s="406">
        <v>102.4</v>
      </c>
      <c r="N35" s="407">
        <v>99.8</v>
      </c>
      <c r="O35" s="337"/>
    </row>
    <row r="36" spans="1:15">
      <c r="O36" s="337"/>
    </row>
    <row r="37" spans="1:15">
      <c r="A37" s="250" t="s">
        <v>328</v>
      </c>
      <c r="B37" s="250"/>
      <c r="C37" s="250"/>
      <c r="D37" s="250"/>
      <c r="E37" s="250"/>
      <c r="F37" s="250"/>
      <c r="G37" s="250"/>
      <c r="H37" s="250"/>
      <c r="I37" s="250"/>
      <c r="J37" s="250"/>
      <c r="K37" s="250"/>
    </row>
    <row r="38" spans="1:15">
      <c r="A38" s="608" t="s">
        <v>329</v>
      </c>
      <c r="B38" s="608"/>
      <c r="C38" s="608"/>
      <c r="D38" s="608"/>
      <c r="E38" s="608"/>
      <c r="F38" s="608"/>
      <c r="G38" s="608"/>
      <c r="H38" s="608"/>
      <c r="I38" s="608"/>
      <c r="J38" s="608"/>
      <c r="K38" s="608"/>
    </row>
  </sheetData>
  <mergeCells count="12">
    <mergeCell ref="A1:L1"/>
    <mergeCell ref="A38:K38"/>
    <mergeCell ref="G3:H3"/>
    <mergeCell ref="I3:J3"/>
    <mergeCell ref="K3:L3"/>
    <mergeCell ref="B6:N6"/>
    <mergeCell ref="B21:N21"/>
    <mergeCell ref="M3:N3"/>
    <mergeCell ref="C5:N5"/>
    <mergeCell ref="A3:B5"/>
    <mergeCell ref="C3:D3"/>
    <mergeCell ref="E3:F3"/>
  </mergeCells>
  <pageMargins left="0.7" right="0.7" top="0.75" bottom="0.75" header="0.3" footer="0.3"/>
  <pageSetup paperSize="9" scale="70" fitToHeight="0"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AA7D6"/>
  </sheetPr>
  <dimension ref="A1:Q53"/>
  <sheetViews>
    <sheetView showGridLines="0" zoomScaleNormal="100" workbookViewId="0">
      <pane ySplit="5" topLeftCell="A6" activePane="bottomLeft" state="frozen"/>
      <selection activeCell="D30" sqref="D30"/>
      <selection pane="bottomLeft" activeCell="U1" sqref="U1"/>
    </sheetView>
  </sheetViews>
  <sheetFormatPr defaultRowHeight="15"/>
  <cols>
    <col min="1" max="1" width="38.7109375" style="200" customWidth="1"/>
    <col min="2" max="3" width="13.7109375" style="200" customWidth="1"/>
    <col min="4" max="4" width="15.28515625" style="200" customWidth="1"/>
    <col min="5" max="6" width="13.7109375" style="200" customWidth="1"/>
    <col min="7" max="7" width="13.85546875" style="200" customWidth="1"/>
    <col min="8" max="8" width="12.7109375" style="200" customWidth="1"/>
    <col min="9" max="9" width="9.140625" style="201" customWidth="1"/>
    <col min="10" max="10" width="9.140625" style="200"/>
    <col min="11" max="11" width="17.85546875" style="200" customWidth="1"/>
    <col min="12" max="16384" width="9.140625" style="200"/>
  </cols>
  <sheetData>
    <row r="1" spans="1:17" s="236" customFormat="1" ht="50.1" customHeight="1">
      <c r="A1" s="668" t="s">
        <v>662</v>
      </c>
      <c r="B1" s="668"/>
      <c r="C1" s="668"/>
      <c r="D1" s="668"/>
      <c r="E1" s="668"/>
      <c r="F1" s="668"/>
      <c r="G1" s="668"/>
      <c r="H1" s="668"/>
      <c r="I1" s="242"/>
    </row>
    <row r="2" spans="1:17" s="236" customFormat="1" ht="45" customHeight="1">
      <c r="A2" s="669" t="s">
        <v>663</v>
      </c>
      <c r="B2" s="670"/>
      <c r="C2" s="670"/>
      <c r="D2" s="670"/>
      <c r="E2" s="670"/>
      <c r="F2" s="670"/>
      <c r="G2" s="670"/>
      <c r="H2" s="670"/>
      <c r="I2" s="242"/>
    </row>
    <row r="3" spans="1:17" ht="15" customHeight="1">
      <c r="A3" s="562" t="s">
        <v>425</v>
      </c>
      <c r="B3" s="576" t="s">
        <v>334</v>
      </c>
      <c r="C3" s="633" t="s">
        <v>426</v>
      </c>
      <c r="D3" s="634"/>
      <c r="E3" s="634"/>
      <c r="F3" s="634"/>
      <c r="G3" s="634"/>
      <c r="H3" s="634"/>
    </row>
    <row r="4" spans="1:17" ht="15" customHeight="1">
      <c r="A4" s="563"/>
      <c r="B4" s="604"/>
      <c r="C4" s="604" t="s">
        <v>427</v>
      </c>
      <c r="D4" s="610" t="s">
        <v>428</v>
      </c>
      <c r="E4" s="248"/>
      <c r="F4" s="247"/>
      <c r="G4" s="637"/>
      <c r="H4" s="637"/>
    </row>
    <row r="5" spans="1:17" ht="89.25" customHeight="1" thickBot="1">
      <c r="A5" s="564"/>
      <c r="B5" s="579"/>
      <c r="C5" s="579"/>
      <c r="D5" s="579"/>
      <c r="E5" s="246" t="s">
        <v>429</v>
      </c>
      <c r="F5" s="246" t="s">
        <v>430</v>
      </c>
      <c r="G5" s="258" t="s">
        <v>431</v>
      </c>
      <c r="H5" s="331" t="s">
        <v>432</v>
      </c>
      <c r="K5" s="201"/>
    </row>
    <row r="6" spans="1:17" ht="20.100000000000001" customHeight="1" thickTop="1">
      <c r="A6" s="44" t="s">
        <v>122</v>
      </c>
      <c r="B6" s="197">
        <v>141611</v>
      </c>
      <c r="C6" s="197">
        <v>193</v>
      </c>
      <c r="D6" s="197">
        <v>86135</v>
      </c>
      <c r="E6" s="197">
        <v>4896</v>
      </c>
      <c r="F6" s="197">
        <v>33051</v>
      </c>
      <c r="G6" s="197">
        <v>713</v>
      </c>
      <c r="H6" s="261">
        <v>28623</v>
      </c>
      <c r="I6" s="277"/>
      <c r="K6" s="337"/>
      <c r="Q6" s="349"/>
    </row>
    <row r="7" spans="1:17">
      <c r="A7" s="310" t="s">
        <v>54</v>
      </c>
      <c r="B7" s="212"/>
      <c r="C7" s="212"/>
      <c r="D7" s="212"/>
      <c r="E7" s="212"/>
      <c r="F7" s="212"/>
      <c r="G7" s="212"/>
      <c r="H7" s="233"/>
      <c r="I7" s="277"/>
      <c r="J7" s="187"/>
      <c r="K7" s="276"/>
      <c r="L7" s="276"/>
      <c r="N7" s="276"/>
    </row>
    <row r="8" spans="1:17">
      <c r="A8" s="45" t="s">
        <v>55</v>
      </c>
      <c r="B8" s="212"/>
      <c r="C8" s="212"/>
      <c r="D8" s="212"/>
      <c r="E8" s="212"/>
      <c r="F8" s="212"/>
      <c r="G8" s="212"/>
      <c r="H8" s="233"/>
      <c r="I8" s="277"/>
      <c r="J8" s="187"/>
      <c r="K8" s="276"/>
      <c r="L8" s="187"/>
      <c r="M8" s="276"/>
      <c r="N8" s="276"/>
      <c r="P8" s="276"/>
    </row>
    <row r="9" spans="1:17">
      <c r="A9" s="278" t="s">
        <v>209</v>
      </c>
      <c r="B9" s="212"/>
      <c r="C9" s="212"/>
      <c r="D9" s="212"/>
      <c r="E9" s="212"/>
      <c r="F9" s="212"/>
      <c r="G9" s="212"/>
      <c r="H9" s="233"/>
      <c r="I9" s="277"/>
      <c r="J9" s="187"/>
      <c r="K9" s="276"/>
      <c r="L9" s="187"/>
      <c r="M9" s="276"/>
      <c r="N9" s="276"/>
      <c r="P9" s="276"/>
    </row>
    <row r="10" spans="1:17">
      <c r="A10" s="45" t="s">
        <v>131</v>
      </c>
      <c r="B10" s="212">
        <v>387</v>
      </c>
      <c r="C10" s="212">
        <v>2</v>
      </c>
      <c r="D10" s="212">
        <v>157</v>
      </c>
      <c r="E10" s="212">
        <v>4</v>
      </c>
      <c r="F10" s="212">
        <v>188</v>
      </c>
      <c r="G10" s="212">
        <v>5</v>
      </c>
      <c r="H10" s="321">
        <v>177</v>
      </c>
      <c r="I10" s="277"/>
      <c r="J10" s="187"/>
      <c r="K10" s="276"/>
    </row>
    <row r="11" spans="1:17">
      <c r="A11" s="278" t="s">
        <v>132</v>
      </c>
      <c r="B11" s="212"/>
      <c r="C11" s="212"/>
      <c r="D11" s="212"/>
      <c r="E11" s="212"/>
      <c r="F11" s="212"/>
      <c r="G11" s="212"/>
      <c r="H11" s="233"/>
      <c r="I11" s="277"/>
      <c r="J11" s="187"/>
      <c r="K11" s="276"/>
    </row>
    <row r="12" spans="1:17">
      <c r="A12" s="45" t="s">
        <v>123</v>
      </c>
      <c r="B12" s="212">
        <v>8114</v>
      </c>
      <c r="C12" s="212">
        <v>15</v>
      </c>
      <c r="D12" s="212">
        <v>4317</v>
      </c>
      <c r="E12" s="212">
        <v>156</v>
      </c>
      <c r="F12" s="212">
        <v>3019</v>
      </c>
      <c r="G12" s="212">
        <v>75</v>
      </c>
      <c r="H12" s="233">
        <v>2656</v>
      </c>
      <c r="I12" s="277"/>
      <c r="J12" s="187"/>
      <c r="K12" s="276"/>
    </row>
    <row r="13" spans="1:17">
      <c r="A13" s="278" t="s">
        <v>124</v>
      </c>
      <c r="B13" s="212"/>
      <c r="C13" s="212"/>
      <c r="D13" s="212"/>
      <c r="E13" s="212"/>
      <c r="F13" s="212"/>
      <c r="G13" s="212"/>
      <c r="H13" s="233"/>
      <c r="I13" s="277"/>
      <c r="J13" s="187"/>
    </row>
    <row r="14" spans="1:17">
      <c r="A14" s="45" t="s">
        <v>55</v>
      </c>
      <c r="B14" s="212"/>
      <c r="C14" s="212"/>
      <c r="D14" s="212"/>
      <c r="E14" s="212"/>
      <c r="F14" s="212"/>
      <c r="G14" s="212"/>
      <c r="H14" s="233"/>
      <c r="I14" s="277"/>
      <c r="J14" s="187"/>
    </row>
    <row r="15" spans="1:17">
      <c r="A15" s="278" t="s">
        <v>209</v>
      </c>
      <c r="B15" s="212"/>
      <c r="C15" s="212"/>
      <c r="D15" s="212"/>
      <c r="E15" s="212"/>
      <c r="F15" s="212"/>
      <c r="G15" s="212"/>
      <c r="H15" s="233"/>
      <c r="I15" s="277"/>
      <c r="J15" s="187"/>
    </row>
    <row r="16" spans="1:17">
      <c r="A16" s="46" t="s">
        <v>125</v>
      </c>
      <c r="B16" s="212">
        <v>7095</v>
      </c>
      <c r="C16" s="212">
        <v>15</v>
      </c>
      <c r="D16" s="212">
        <v>4184</v>
      </c>
      <c r="E16" s="212">
        <v>155</v>
      </c>
      <c r="F16" s="212">
        <v>2162</v>
      </c>
      <c r="G16" s="212">
        <v>61</v>
      </c>
      <c r="H16" s="233">
        <v>1854</v>
      </c>
      <c r="I16" s="277"/>
      <c r="J16" s="187"/>
    </row>
    <row r="17" spans="1:10">
      <c r="A17" s="279" t="s">
        <v>126</v>
      </c>
      <c r="B17" s="212"/>
      <c r="C17" s="212"/>
      <c r="D17" s="212"/>
      <c r="E17" s="212"/>
      <c r="F17" s="212"/>
      <c r="G17" s="212"/>
      <c r="H17" s="233"/>
      <c r="I17" s="277"/>
      <c r="J17" s="187"/>
    </row>
    <row r="18" spans="1:10">
      <c r="A18" s="2" t="s">
        <v>127</v>
      </c>
      <c r="B18" s="212">
        <v>14157</v>
      </c>
      <c r="C18" s="212">
        <v>12</v>
      </c>
      <c r="D18" s="212">
        <v>8648</v>
      </c>
      <c r="E18" s="212">
        <v>765</v>
      </c>
      <c r="F18" s="212">
        <v>4739</v>
      </c>
      <c r="G18" s="212">
        <v>93</v>
      </c>
      <c r="H18" s="233">
        <v>3987</v>
      </c>
      <c r="I18" s="277"/>
      <c r="J18" s="187"/>
    </row>
    <row r="19" spans="1:10">
      <c r="A19" s="270" t="s">
        <v>128</v>
      </c>
      <c r="B19" s="232"/>
      <c r="C19" s="212"/>
      <c r="D19" s="212"/>
      <c r="E19" s="212"/>
      <c r="F19" s="212"/>
      <c r="G19" s="212"/>
      <c r="H19" s="233"/>
      <c r="I19" s="277"/>
      <c r="J19" s="187"/>
    </row>
    <row r="20" spans="1:10">
      <c r="A20" s="2" t="s">
        <v>242</v>
      </c>
      <c r="B20" s="212">
        <v>21073</v>
      </c>
      <c r="C20" s="232">
        <v>7</v>
      </c>
      <c r="D20" s="232">
        <v>12263</v>
      </c>
      <c r="E20" s="232">
        <v>446</v>
      </c>
      <c r="F20" s="232">
        <v>5700</v>
      </c>
      <c r="G20" s="232">
        <v>78</v>
      </c>
      <c r="H20" s="321">
        <v>4914</v>
      </c>
      <c r="I20" s="277"/>
      <c r="J20" s="187"/>
    </row>
    <row r="21" spans="1:10">
      <c r="A21" s="270" t="s">
        <v>433</v>
      </c>
      <c r="B21" s="212"/>
      <c r="C21" s="212"/>
      <c r="D21" s="212"/>
      <c r="E21" s="212"/>
      <c r="F21" s="212"/>
      <c r="G21" s="212"/>
      <c r="H21" s="233"/>
      <c r="I21" s="277"/>
      <c r="J21" s="187"/>
    </row>
    <row r="22" spans="1:10">
      <c r="A22" s="2" t="s">
        <v>129</v>
      </c>
      <c r="B22" s="212">
        <v>6072</v>
      </c>
      <c r="C22" s="232" t="s">
        <v>170</v>
      </c>
      <c r="D22" s="212">
        <v>4330</v>
      </c>
      <c r="E22" s="212">
        <v>269</v>
      </c>
      <c r="F22" s="212">
        <v>1527</v>
      </c>
      <c r="G22" s="212">
        <v>8</v>
      </c>
      <c r="H22" s="233">
        <v>1438</v>
      </c>
      <c r="I22" s="277"/>
      <c r="J22" s="187"/>
    </row>
    <row r="23" spans="1:10">
      <c r="A23" s="270" t="s">
        <v>130</v>
      </c>
      <c r="B23" s="212"/>
      <c r="C23" s="212"/>
      <c r="D23" s="212"/>
      <c r="E23" s="212"/>
      <c r="F23" s="212"/>
      <c r="G23" s="212"/>
      <c r="H23" s="233"/>
      <c r="I23" s="277"/>
      <c r="J23" s="187"/>
    </row>
    <row r="24" spans="1:10">
      <c r="A24" s="2" t="s">
        <v>243</v>
      </c>
      <c r="B24" s="212">
        <v>4250</v>
      </c>
      <c r="C24" s="232">
        <v>4</v>
      </c>
      <c r="D24" s="212">
        <v>2207</v>
      </c>
      <c r="E24" s="212">
        <v>189</v>
      </c>
      <c r="F24" s="212">
        <v>1492</v>
      </c>
      <c r="G24" s="212">
        <v>5</v>
      </c>
      <c r="H24" s="233">
        <v>1289</v>
      </c>
      <c r="I24" s="277"/>
      <c r="J24" s="187"/>
    </row>
    <row r="25" spans="1:10">
      <c r="A25" s="270" t="s">
        <v>434</v>
      </c>
      <c r="B25" s="212"/>
      <c r="C25" s="212"/>
      <c r="D25" s="212"/>
      <c r="E25" s="212"/>
      <c r="F25" s="212"/>
      <c r="G25" s="212"/>
      <c r="H25" s="233"/>
      <c r="I25" s="277"/>
      <c r="J25" s="276"/>
    </row>
    <row r="26" spans="1:10">
      <c r="A26" s="2" t="s">
        <v>133</v>
      </c>
      <c r="B26" s="212">
        <v>17156</v>
      </c>
      <c r="C26" s="212">
        <v>3</v>
      </c>
      <c r="D26" s="212">
        <v>13747</v>
      </c>
      <c r="E26" s="212">
        <v>1702</v>
      </c>
      <c r="F26" s="212">
        <v>3082</v>
      </c>
      <c r="G26" s="212">
        <v>124</v>
      </c>
      <c r="H26" s="321">
        <v>2817</v>
      </c>
      <c r="I26" s="277"/>
      <c r="J26" s="276"/>
    </row>
    <row r="27" spans="1:10">
      <c r="A27" s="270" t="s">
        <v>134</v>
      </c>
      <c r="B27" s="212"/>
      <c r="C27" s="212"/>
      <c r="D27" s="212"/>
      <c r="E27" s="212"/>
      <c r="F27" s="212"/>
      <c r="G27" s="212"/>
      <c r="H27" s="233"/>
      <c r="I27" s="277"/>
      <c r="J27" s="276"/>
    </row>
    <row r="28" spans="1:10">
      <c r="A28" s="2" t="s">
        <v>141</v>
      </c>
      <c r="B28" s="212">
        <v>4215</v>
      </c>
      <c r="C28" s="232">
        <v>1</v>
      </c>
      <c r="D28" s="212">
        <v>2633</v>
      </c>
      <c r="E28" s="212">
        <v>27</v>
      </c>
      <c r="F28" s="212">
        <v>1324</v>
      </c>
      <c r="G28" s="212">
        <v>92</v>
      </c>
      <c r="H28" s="233">
        <v>1096</v>
      </c>
      <c r="I28" s="277"/>
      <c r="J28" s="276"/>
    </row>
    <row r="29" spans="1:10">
      <c r="A29" s="270" t="s">
        <v>135</v>
      </c>
      <c r="B29" s="232"/>
      <c r="C29" s="212"/>
      <c r="D29" s="212"/>
      <c r="E29" s="212"/>
      <c r="F29" s="212"/>
      <c r="G29" s="212"/>
      <c r="H29" s="233"/>
      <c r="I29" s="277"/>
      <c r="J29" s="276"/>
    </row>
    <row r="30" spans="1:10">
      <c r="A30" s="113" t="s">
        <v>244</v>
      </c>
      <c r="B30" s="232">
        <v>12389</v>
      </c>
      <c r="C30" s="212">
        <v>133</v>
      </c>
      <c r="D30" s="212">
        <v>1925</v>
      </c>
      <c r="E30" s="212">
        <v>52</v>
      </c>
      <c r="F30" s="212">
        <v>2360</v>
      </c>
      <c r="G30" s="212">
        <v>58</v>
      </c>
      <c r="H30" s="233">
        <v>1921</v>
      </c>
      <c r="I30" s="277"/>
      <c r="J30" s="276"/>
    </row>
    <row r="31" spans="1:10">
      <c r="A31" s="270" t="s">
        <v>136</v>
      </c>
      <c r="B31" s="212"/>
      <c r="C31" s="232"/>
      <c r="D31" s="232"/>
      <c r="E31" s="232"/>
      <c r="F31" s="232"/>
      <c r="G31" s="232"/>
      <c r="H31" s="321"/>
      <c r="I31" s="277"/>
      <c r="J31" s="276"/>
    </row>
    <row r="32" spans="1:10" ht="23.25">
      <c r="A32" s="40" t="s">
        <v>142</v>
      </c>
      <c r="B32" s="212">
        <v>22423</v>
      </c>
      <c r="C32" s="212">
        <v>4</v>
      </c>
      <c r="D32" s="212">
        <v>15915</v>
      </c>
      <c r="E32" s="212">
        <v>364</v>
      </c>
      <c r="F32" s="212">
        <v>5235</v>
      </c>
      <c r="G32" s="212">
        <v>125</v>
      </c>
      <c r="H32" s="233">
        <v>4419</v>
      </c>
      <c r="I32" s="277"/>
      <c r="J32" s="187"/>
    </row>
    <row r="33" spans="1:10">
      <c r="A33" s="270" t="s">
        <v>143</v>
      </c>
      <c r="B33" s="212"/>
      <c r="C33" s="212"/>
      <c r="D33" s="212"/>
      <c r="E33" s="212"/>
      <c r="F33" s="212"/>
      <c r="G33" s="212"/>
      <c r="H33" s="233"/>
      <c r="I33" s="277"/>
      <c r="J33" s="276"/>
    </row>
    <row r="34" spans="1:10">
      <c r="A34" s="2" t="s">
        <v>245</v>
      </c>
      <c r="B34" s="212">
        <v>5795</v>
      </c>
      <c r="C34" s="212">
        <v>6</v>
      </c>
      <c r="D34" s="212">
        <v>3290</v>
      </c>
      <c r="E34" s="212">
        <v>165</v>
      </c>
      <c r="F34" s="212">
        <v>2221</v>
      </c>
      <c r="G34" s="212">
        <v>22</v>
      </c>
      <c r="H34" s="233">
        <v>2014</v>
      </c>
      <c r="I34" s="277"/>
      <c r="J34" s="276"/>
    </row>
    <row r="35" spans="1:10">
      <c r="A35" s="270" t="s">
        <v>144</v>
      </c>
      <c r="B35" s="212"/>
      <c r="C35" s="212"/>
      <c r="D35" s="212"/>
      <c r="E35" s="212"/>
      <c r="F35" s="212"/>
      <c r="G35" s="212"/>
      <c r="H35" s="233"/>
      <c r="I35" s="277"/>
      <c r="J35" s="276"/>
    </row>
    <row r="36" spans="1:10" ht="23.25">
      <c r="A36" s="40" t="s">
        <v>145</v>
      </c>
      <c r="B36" s="212">
        <v>106</v>
      </c>
      <c r="C36" s="232" t="s">
        <v>170</v>
      </c>
      <c r="D36" s="232">
        <v>5</v>
      </c>
      <c r="E36" s="232" t="s">
        <v>170</v>
      </c>
      <c r="F36" s="232">
        <v>5</v>
      </c>
      <c r="G36" s="232" t="s">
        <v>170</v>
      </c>
      <c r="H36" s="321">
        <v>4</v>
      </c>
      <c r="I36" s="277"/>
      <c r="J36" s="276"/>
    </row>
    <row r="37" spans="1:10" ht="25.5" customHeight="1">
      <c r="A37" s="280" t="s">
        <v>146</v>
      </c>
      <c r="B37" s="232"/>
      <c r="C37" s="232"/>
      <c r="D37" s="212"/>
      <c r="E37" s="212"/>
      <c r="F37" s="212"/>
      <c r="G37" s="212"/>
      <c r="H37" s="233"/>
      <c r="I37" s="277"/>
      <c r="J37" s="276"/>
    </row>
    <row r="38" spans="1:10">
      <c r="A38" s="2" t="s">
        <v>137</v>
      </c>
      <c r="B38" s="212">
        <v>5016</v>
      </c>
      <c r="C38" s="232" t="s">
        <v>170</v>
      </c>
      <c r="D38" s="232">
        <v>3362</v>
      </c>
      <c r="E38" s="232">
        <v>194</v>
      </c>
      <c r="F38" s="232">
        <v>543</v>
      </c>
      <c r="G38" s="232">
        <v>2</v>
      </c>
      <c r="H38" s="321">
        <v>490</v>
      </c>
      <c r="I38" s="277"/>
    </row>
    <row r="39" spans="1:10">
      <c r="A39" s="270" t="s">
        <v>138</v>
      </c>
      <c r="B39" s="212"/>
      <c r="C39" s="212"/>
      <c r="D39" s="212"/>
      <c r="E39" s="212"/>
      <c r="F39" s="212"/>
      <c r="G39" s="212"/>
      <c r="H39" s="233"/>
      <c r="I39" s="277"/>
    </row>
    <row r="40" spans="1:10">
      <c r="A40" s="2" t="s">
        <v>147</v>
      </c>
      <c r="B40" s="212">
        <v>9542</v>
      </c>
      <c r="C40" s="212">
        <v>2</v>
      </c>
      <c r="D40" s="212">
        <v>8547</v>
      </c>
      <c r="E40" s="212">
        <v>152</v>
      </c>
      <c r="F40" s="212">
        <v>739</v>
      </c>
      <c r="G40" s="212">
        <v>10</v>
      </c>
      <c r="H40" s="233">
        <v>594</v>
      </c>
      <c r="I40" s="277"/>
    </row>
    <row r="41" spans="1:10">
      <c r="A41" s="270" t="s">
        <v>148</v>
      </c>
      <c r="B41" s="232"/>
      <c r="C41" s="232"/>
      <c r="D41" s="212"/>
      <c r="E41" s="212"/>
      <c r="F41" s="212"/>
      <c r="G41" s="212"/>
      <c r="H41" s="233"/>
      <c r="I41" s="277"/>
    </row>
    <row r="42" spans="1:10" ht="23.25">
      <c r="A42" s="40" t="s">
        <v>149</v>
      </c>
      <c r="B42" s="232">
        <v>2062</v>
      </c>
      <c r="C42" s="232" t="s">
        <v>170</v>
      </c>
      <c r="D42" s="232">
        <v>1154</v>
      </c>
      <c r="E42" s="232">
        <v>42</v>
      </c>
      <c r="F42" s="232">
        <v>340</v>
      </c>
      <c r="G42" s="232">
        <v>10</v>
      </c>
      <c r="H42" s="321">
        <v>303</v>
      </c>
      <c r="I42" s="277"/>
    </row>
    <row r="43" spans="1:10">
      <c r="A43" s="270" t="s">
        <v>150</v>
      </c>
      <c r="B43" s="212"/>
      <c r="C43" s="212"/>
      <c r="D43" s="212"/>
      <c r="E43" s="212"/>
      <c r="F43" s="212"/>
      <c r="G43" s="212"/>
      <c r="H43" s="233"/>
      <c r="I43" s="277"/>
    </row>
    <row r="44" spans="1:10">
      <c r="A44" s="2" t="s">
        <v>139</v>
      </c>
      <c r="B44" s="232">
        <v>7599</v>
      </c>
      <c r="C44" s="232">
        <v>4</v>
      </c>
      <c r="D44" s="232">
        <v>3635</v>
      </c>
      <c r="E44" s="232">
        <v>369</v>
      </c>
      <c r="F44" s="232">
        <v>528</v>
      </c>
      <c r="G44" s="232">
        <v>6</v>
      </c>
      <c r="H44" s="321">
        <v>496</v>
      </c>
      <c r="I44" s="277"/>
    </row>
    <row r="45" spans="1:10">
      <c r="A45" s="270" t="s">
        <v>140</v>
      </c>
      <c r="B45" s="410"/>
      <c r="C45" s="411"/>
      <c r="D45" s="411"/>
      <c r="E45" s="411"/>
      <c r="F45" s="411"/>
      <c r="G45" s="411"/>
      <c r="H45" s="411"/>
      <c r="I45" s="277"/>
    </row>
    <row r="46" spans="1:10">
      <c r="A46" s="411"/>
      <c r="B46" s="408"/>
      <c r="C46" s="33"/>
      <c r="D46" s="33"/>
      <c r="E46" s="33"/>
      <c r="F46" s="33"/>
      <c r="G46" s="33"/>
      <c r="H46" s="33"/>
      <c r="I46" s="277"/>
    </row>
    <row r="47" spans="1:10">
      <c r="A47" s="409" t="s">
        <v>260</v>
      </c>
      <c r="B47" s="33"/>
      <c r="C47" s="408"/>
      <c r="D47" s="408"/>
      <c r="E47" s="408"/>
      <c r="F47" s="408"/>
      <c r="G47" s="408"/>
      <c r="H47" s="408"/>
      <c r="I47" s="277"/>
    </row>
    <row r="48" spans="1:10">
      <c r="A48" s="408" t="s">
        <v>261</v>
      </c>
      <c r="B48" s="33"/>
      <c r="C48" s="33"/>
      <c r="D48" s="33"/>
      <c r="E48" s="33"/>
      <c r="F48" s="33"/>
      <c r="G48" s="33"/>
      <c r="H48" s="33"/>
    </row>
    <row r="49" spans="1:9">
      <c r="A49" s="33"/>
      <c r="B49" s="33"/>
      <c r="C49" s="33"/>
      <c r="D49" s="33"/>
      <c r="E49" s="33"/>
      <c r="F49" s="33"/>
      <c r="G49" s="33"/>
      <c r="H49" s="33"/>
      <c r="I49" s="33"/>
    </row>
    <row r="50" spans="1:9">
      <c r="A50" s="33"/>
      <c r="B50" s="33"/>
      <c r="C50" s="33"/>
      <c r="D50" s="33"/>
      <c r="E50" s="33"/>
      <c r="F50" s="33"/>
      <c r="G50" s="33"/>
      <c r="H50" s="33"/>
      <c r="I50" s="33"/>
    </row>
    <row r="51" spans="1:9">
      <c r="A51" s="33"/>
      <c r="B51" s="33"/>
      <c r="C51" s="33"/>
      <c r="D51" s="33"/>
      <c r="E51" s="33"/>
      <c r="F51" s="33"/>
      <c r="G51" s="33"/>
      <c r="H51" s="33"/>
    </row>
    <row r="52" spans="1:9">
      <c r="A52" s="33"/>
      <c r="C52" s="33"/>
      <c r="D52" s="33"/>
      <c r="E52" s="33"/>
      <c r="F52" s="33"/>
      <c r="G52" s="33"/>
      <c r="H52" s="33"/>
    </row>
    <row r="53" spans="1:9">
      <c r="A53" s="33"/>
    </row>
  </sheetData>
  <mergeCells count="8">
    <mergeCell ref="A3:A5"/>
    <mergeCell ref="A1:H1"/>
    <mergeCell ref="B3:B5"/>
    <mergeCell ref="C4:C5"/>
    <mergeCell ref="C3:H3"/>
    <mergeCell ref="D4:D5"/>
    <mergeCell ref="G4:H4"/>
    <mergeCell ref="A2:H2"/>
  </mergeCells>
  <printOptions horizontalCentered="1"/>
  <pageMargins left="0.23622047244094491" right="0.23622047244094491" top="0.15748031496062992" bottom="0.47244094488188981" header="0.15748031496062992" footer="0.31496062992125984"/>
  <pageSetup paperSize="9" orientation="landscape" horizontalDpi="300" verticalDpi="30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AA7D6"/>
    <pageSetUpPr fitToPage="1"/>
  </sheetPr>
  <dimension ref="A1:L49"/>
  <sheetViews>
    <sheetView showGridLines="0" zoomScaleNormal="100" workbookViewId="0">
      <pane ySplit="4" topLeftCell="A5" activePane="bottomLeft" state="frozen"/>
      <selection activeCell="D30" sqref="D30"/>
      <selection pane="bottomLeft" activeCell="W1" sqref="W1"/>
    </sheetView>
  </sheetViews>
  <sheetFormatPr defaultRowHeight="15"/>
  <cols>
    <col min="1" max="1" width="38.7109375" style="200" customWidth="1"/>
    <col min="2" max="7" width="13.7109375" style="200" customWidth="1"/>
    <col min="8" max="8" width="9.140625" style="337" customWidth="1"/>
    <col min="9" max="16384" width="9.140625" style="200"/>
  </cols>
  <sheetData>
    <row r="1" spans="1:8" s="236" customFormat="1" ht="35.1" customHeight="1">
      <c r="A1" s="668" t="s">
        <v>664</v>
      </c>
      <c r="B1" s="668"/>
      <c r="C1" s="668"/>
      <c r="D1" s="668"/>
      <c r="E1" s="668"/>
      <c r="F1" s="668"/>
      <c r="G1" s="668"/>
      <c r="H1" s="242"/>
    </row>
    <row r="2" spans="1:8" s="236" customFormat="1" ht="30" customHeight="1">
      <c r="A2" s="669" t="s">
        <v>665</v>
      </c>
      <c r="B2" s="670"/>
      <c r="C2" s="670"/>
      <c r="D2" s="670"/>
      <c r="E2" s="670"/>
      <c r="F2" s="670"/>
      <c r="G2" s="670"/>
      <c r="H2" s="242"/>
    </row>
    <row r="3" spans="1:8" ht="26.1" customHeight="1">
      <c r="A3" s="562" t="s">
        <v>425</v>
      </c>
      <c r="B3" s="576" t="s">
        <v>334</v>
      </c>
      <c r="C3" s="633" t="s">
        <v>435</v>
      </c>
      <c r="D3" s="634"/>
      <c r="E3" s="634"/>
      <c r="F3" s="634"/>
      <c r="G3" s="634"/>
    </row>
    <row r="4" spans="1:8" ht="58.9" customHeight="1" thickBot="1">
      <c r="A4" s="564"/>
      <c r="B4" s="579"/>
      <c r="C4" s="246" t="s">
        <v>436</v>
      </c>
      <c r="D4" s="246" t="s">
        <v>437</v>
      </c>
      <c r="E4" s="246" t="s">
        <v>438</v>
      </c>
      <c r="F4" s="246" t="s">
        <v>439</v>
      </c>
      <c r="G4" s="507" t="s">
        <v>440</v>
      </c>
    </row>
    <row r="5" spans="1:8" ht="20.100000000000001" customHeight="1" thickTop="1">
      <c r="A5" s="44" t="s">
        <v>122</v>
      </c>
      <c r="B5" s="197">
        <v>33051</v>
      </c>
      <c r="C5" s="197">
        <v>16</v>
      </c>
      <c r="D5" s="197">
        <v>187</v>
      </c>
      <c r="E5" s="197">
        <v>47</v>
      </c>
      <c r="F5" s="197">
        <v>22438</v>
      </c>
      <c r="G5" s="261">
        <v>4455</v>
      </c>
    </row>
    <row r="6" spans="1:8">
      <c r="A6" s="311" t="s">
        <v>54</v>
      </c>
      <c r="B6" s="212"/>
      <c r="C6" s="212"/>
      <c r="D6" s="212"/>
      <c r="E6" s="212"/>
      <c r="F6" s="212"/>
      <c r="G6" s="233"/>
    </row>
    <row r="7" spans="1:8">
      <c r="A7" s="45" t="s">
        <v>55</v>
      </c>
      <c r="B7" s="212"/>
      <c r="C7" s="212"/>
      <c r="D7" s="212"/>
      <c r="E7" s="212"/>
      <c r="F7" s="212"/>
      <c r="G7" s="233"/>
    </row>
    <row r="8" spans="1:8">
      <c r="A8" s="278" t="s">
        <v>209</v>
      </c>
      <c r="B8" s="212"/>
      <c r="C8" s="212"/>
      <c r="D8" s="212"/>
      <c r="E8" s="212"/>
      <c r="F8" s="212"/>
      <c r="G8" s="233"/>
    </row>
    <row r="9" spans="1:8">
      <c r="A9" s="161" t="s">
        <v>131</v>
      </c>
      <c r="B9" s="212">
        <v>188</v>
      </c>
      <c r="C9" s="232" t="s">
        <v>170</v>
      </c>
      <c r="D9" s="212">
        <v>1</v>
      </c>
      <c r="E9" s="232" t="s">
        <v>170</v>
      </c>
      <c r="F9" s="212">
        <v>142</v>
      </c>
      <c r="G9" s="233">
        <v>25</v>
      </c>
    </row>
    <row r="10" spans="1:8">
      <c r="A10" s="278" t="s">
        <v>132</v>
      </c>
      <c r="B10" s="212"/>
      <c r="C10" s="212"/>
      <c r="D10" s="212"/>
      <c r="E10" s="212"/>
      <c r="F10" s="212"/>
      <c r="G10" s="233"/>
    </row>
    <row r="11" spans="1:8">
      <c r="A11" s="161" t="s">
        <v>123</v>
      </c>
      <c r="B11" s="212">
        <v>3019</v>
      </c>
      <c r="C11" s="212">
        <v>4</v>
      </c>
      <c r="D11" s="212">
        <v>21</v>
      </c>
      <c r="E11" s="212">
        <v>4</v>
      </c>
      <c r="F11" s="212">
        <v>2040</v>
      </c>
      <c r="G11" s="233">
        <v>502</v>
      </c>
    </row>
    <row r="12" spans="1:8">
      <c r="A12" s="278" t="s">
        <v>124</v>
      </c>
      <c r="B12" s="212"/>
      <c r="C12" s="232"/>
      <c r="D12" s="212"/>
      <c r="E12" s="212"/>
      <c r="F12" s="212"/>
      <c r="G12" s="233"/>
    </row>
    <row r="13" spans="1:8">
      <c r="A13" s="45" t="s">
        <v>55</v>
      </c>
      <c r="B13" s="212"/>
      <c r="C13" s="232"/>
      <c r="D13" s="212"/>
      <c r="E13" s="232"/>
      <c r="F13" s="212"/>
      <c r="G13" s="233"/>
    </row>
    <row r="14" spans="1:8">
      <c r="A14" s="278" t="s">
        <v>209</v>
      </c>
      <c r="B14" s="212"/>
      <c r="C14" s="212"/>
      <c r="D14" s="212"/>
      <c r="E14" s="212"/>
      <c r="F14" s="212"/>
      <c r="G14" s="233"/>
    </row>
    <row r="15" spans="1:8">
      <c r="A15" s="35" t="s">
        <v>125</v>
      </c>
      <c r="B15" s="212">
        <v>2162</v>
      </c>
      <c r="C15" s="212">
        <v>3</v>
      </c>
      <c r="D15" s="212">
        <v>16</v>
      </c>
      <c r="E15" s="232">
        <v>1</v>
      </c>
      <c r="F15" s="212">
        <v>1506</v>
      </c>
      <c r="G15" s="233">
        <v>384</v>
      </c>
    </row>
    <row r="16" spans="1:8">
      <c r="A16" s="279" t="s">
        <v>126</v>
      </c>
      <c r="B16" s="212"/>
      <c r="C16" s="212"/>
      <c r="D16" s="212"/>
      <c r="E16" s="212"/>
      <c r="F16" s="212"/>
      <c r="G16" s="233"/>
    </row>
    <row r="17" spans="1:8">
      <c r="A17" s="2" t="s">
        <v>127</v>
      </c>
      <c r="B17" s="212">
        <v>4739</v>
      </c>
      <c r="C17" s="232" t="s">
        <v>170</v>
      </c>
      <c r="D17" s="212">
        <v>23</v>
      </c>
      <c r="E17" s="212">
        <v>3</v>
      </c>
      <c r="F17" s="212">
        <v>3112</v>
      </c>
      <c r="G17" s="233">
        <v>689</v>
      </c>
    </row>
    <row r="18" spans="1:8">
      <c r="A18" s="270" t="s">
        <v>128</v>
      </c>
      <c r="B18" s="212"/>
      <c r="C18" s="212"/>
      <c r="D18" s="212"/>
      <c r="E18" s="212"/>
      <c r="F18" s="212"/>
      <c r="G18" s="233"/>
    </row>
    <row r="19" spans="1:8">
      <c r="A19" s="2" t="s">
        <v>242</v>
      </c>
      <c r="B19" s="232">
        <v>5700</v>
      </c>
      <c r="C19" s="212">
        <v>3</v>
      </c>
      <c r="D19" s="212">
        <v>19</v>
      </c>
      <c r="E19" s="232">
        <v>4</v>
      </c>
      <c r="F19" s="232">
        <v>3896</v>
      </c>
      <c r="G19" s="321">
        <v>943</v>
      </c>
      <c r="H19" s="277"/>
    </row>
    <row r="20" spans="1:8">
      <c r="A20" s="270" t="s">
        <v>433</v>
      </c>
      <c r="B20" s="212"/>
      <c r="C20" s="212"/>
      <c r="D20" s="212"/>
      <c r="E20" s="212"/>
      <c r="F20" s="212"/>
      <c r="G20" s="233"/>
      <c r="H20" s="277"/>
    </row>
    <row r="21" spans="1:8">
      <c r="A21" s="2" t="s">
        <v>129</v>
      </c>
      <c r="B21" s="212">
        <v>1527</v>
      </c>
      <c r="C21" s="212">
        <v>1</v>
      </c>
      <c r="D21" s="212">
        <v>8</v>
      </c>
      <c r="E21" s="232">
        <v>3</v>
      </c>
      <c r="F21" s="212">
        <v>911</v>
      </c>
      <c r="G21" s="233">
        <v>255</v>
      </c>
      <c r="H21" s="277"/>
    </row>
    <row r="22" spans="1:8">
      <c r="A22" s="270" t="s">
        <v>130</v>
      </c>
      <c r="B22" s="212"/>
      <c r="C22" s="212"/>
      <c r="D22" s="212"/>
      <c r="E22" s="212"/>
      <c r="F22" s="212"/>
      <c r="G22" s="233"/>
    </row>
    <row r="23" spans="1:8">
      <c r="A23" s="2" t="s">
        <v>243</v>
      </c>
      <c r="B23" s="212">
        <v>1492</v>
      </c>
      <c r="C23" s="232" t="s">
        <v>170</v>
      </c>
      <c r="D23" s="232">
        <v>6</v>
      </c>
      <c r="E23" s="232">
        <v>1</v>
      </c>
      <c r="F23" s="212">
        <v>878</v>
      </c>
      <c r="G23" s="233">
        <v>263</v>
      </c>
      <c r="H23" s="277"/>
    </row>
    <row r="24" spans="1:8">
      <c r="A24" s="270" t="s">
        <v>434</v>
      </c>
      <c r="B24" s="212"/>
      <c r="C24" s="212"/>
      <c r="D24" s="212"/>
      <c r="E24" s="212"/>
      <c r="F24" s="212"/>
      <c r="G24" s="233"/>
    </row>
    <row r="25" spans="1:8">
      <c r="A25" s="2" t="s">
        <v>133</v>
      </c>
      <c r="B25" s="212">
        <v>3082</v>
      </c>
      <c r="C25" s="232">
        <v>1</v>
      </c>
      <c r="D25" s="212">
        <v>13</v>
      </c>
      <c r="E25" s="232">
        <v>1</v>
      </c>
      <c r="F25" s="212">
        <v>2112</v>
      </c>
      <c r="G25" s="233">
        <v>445</v>
      </c>
      <c r="H25" s="277"/>
    </row>
    <row r="26" spans="1:8">
      <c r="A26" s="270" t="s">
        <v>134</v>
      </c>
      <c r="B26" s="212"/>
      <c r="C26" s="212"/>
      <c r="D26" s="212"/>
      <c r="E26" s="212"/>
      <c r="F26" s="212"/>
      <c r="G26" s="233"/>
    </row>
    <row r="27" spans="1:8">
      <c r="A27" s="2" t="s">
        <v>141</v>
      </c>
      <c r="B27" s="212">
        <v>1324</v>
      </c>
      <c r="C27" s="232">
        <v>1</v>
      </c>
      <c r="D27" s="212">
        <v>14</v>
      </c>
      <c r="E27" s="212">
        <v>4</v>
      </c>
      <c r="F27" s="212">
        <v>1011</v>
      </c>
      <c r="G27" s="233">
        <v>81</v>
      </c>
      <c r="H27" s="277"/>
    </row>
    <row r="28" spans="1:8">
      <c r="A28" s="270" t="s">
        <v>135</v>
      </c>
      <c r="B28" s="212"/>
      <c r="C28" s="212"/>
      <c r="D28" s="212"/>
      <c r="E28" s="212"/>
      <c r="F28" s="212"/>
      <c r="G28" s="233"/>
    </row>
    <row r="29" spans="1:8">
      <c r="A29" s="2" t="s">
        <v>244</v>
      </c>
      <c r="B29" s="212">
        <v>2360</v>
      </c>
      <c r="C29" s="232">
        <v>2</v>
      </c>
      <c r="D29" s="212">
        <v>22</v>
      </c>
      <c r="E29" s="232">
        <v>9</v>
      </c>
      <c r="F29" s="212">
        <v>1676</v>
      </c>
      <c r="G29" s="233">
        <v>266</v>
      </c>
      <c r="H29" s="277"/>
    </row>
    <row r="30" spans="1:8">
      <c r="A30" s="270" t="s">
        <v>136</v>
      </c>
      <c r="B30" s="232"/>
      <c r="C30" s="212"/>
      <c r="D30" s="212"/>
      <c r="E30" s="212"/>
      <c r="F30" s="232"/>
      <c r="G30" s="321"/>
    </row>
    <row r="31" spans="1:8" ht="23.25">
      <c r="A31" s="40" t="s">
        <v>142</v>
      </c>
      <c r="B31" s="212">
        <v>5235</v>
      </c>
      <c r="C31" s="212">
        <v>2</v>
      </c>
      <c r="D31" s="212">
        <v>33</v>
      </c>
      <c r="E31" s="232">
        <v>8</v>
      </c>
      <c r="F31" s="212">
        <v>3885</v>
      </c>
      <c r="G31" s="233">
        <v>402</v>
      </c>
      <c r="H31" s="277"/>
    </row>
    <row r="32" spans="1:8">
      <c r="A32" s="270" t="s">
        <v>143</v>
      </c>
      <c r="B32" s="212"/>
      <c r="C32" s="212"/>
      <c r="D32" s="212"/>
      <c r="E32" s="212"/>
      <c r="F32" s="212"/>
      <c r="G32" s="233"/>
    </row>
    <row r="33" spans="1:12">
      <c r="A33" s="2" t="s">
        <v>245</v>
      </c>
      <c r="B33" s="212">
        <v>2221</v>
      </c>
      <c r="C33" s="212">
        <v>1</v>
      </c>
      <c r="D33" s="212">
        <v>12</v>
      </c>
      <c r="E33" s="232" t="s">
        <v>170</v>
      </c>
      <c r="F33" s="212">
        <v>1425</v>
      </c>
      <c r="G33" s="233">
        <v>336</v>
      </c>
      <c r="H33" s="277"/>
    </row>
    <row r="34" spans="1:12">
      <c r="A34" s="270" t="s">
        <v>144</v>
      </c>
      <c r="B34" s="212"/>
      <c r="C34" s="232"/>
      <c r="D34" s="232"/>
      <c r="E34" s="232"/>
      <c r="F34" s="212"/>
      <c r="G34" s="233"/>
    </row>
    <row r="35" spans="1:12" ht="23.25">
      <c r="A35" s="40" t="s">
        <v>145</v>
      </c>
      <c r="B35" s="232">
        <v>5</v>
      </c>
      <c r="C35" s="232" t="s">
        <v>170</v>
      </c>
      <c r="D35" s="212">
        <v>1</v>
      </c>
      <c r="E35" s="212">
        <v>1</v>
      </c>
      <c r="F35" s="232">
        <v>4</v>
      </c>
      <c r="G35" s="321" t="s">
        <v>170</v>
      </c>
      <c r="K35" s="192"/>
      <c r="L35" s="188"/>
    </row>
    <row r="36" spans="1:12" ht="24.95" customHeight="1">
      <c r="A36" s="280" t="s">
        <v>146</v>
      </c>
      <c r="B36" s="212"/>
      <c r="C36" s="212"/>
      <c r="D36" s="212"/>
      <c r="E36" s="212"/>
      <c r="F36" s="212"/>
      <c r="G36" s="233"/>
    </row>
    <row r="37" spans="1:12">
      <c r="A37" s="2" t="s">
        <v>137</v>
      </c>
      <c r="B37" s="232">
        <v>543</v>
      </c>
      <c r="C37" s="232" t="s">
        <v>170</v>
      </c>
      <c r="D37" s="212">
        <v>3</v>
      </c>
      <c r="E37" s="232">
        <v>2</v>
      </c>
      <c r="F37" s="232">
        <v>374</v>
      </c>
      <c r="G37" s="321">
        <v>26</v>
      </c>
      <c r="H37" s="277"/>
    </row>
    <row r="38" spans="1:12">
      <c r="A38" s="270" t="s">
        <v>138</v>
      </c>
      <c r="B38" s="212"/>
      <c r="C38" s="212"/>
      <c r="D38" s="212"/>
      <c r="E38" s="212"/>
      <c r="F38" s="212"/>
      <c r="G38" s="233"/>
    </row>
    <row r="39" spans="1:12">
      <c r="A39" s="2" t="s">
        <v>147</v>
      </c>
      <c r="B39" s="212">
        <v>739</v>
      </c>
      <c r="C39" s="232">
        <v>1</v>
      </c>
      <c r="D39" s="212">
        <v>3</v>
      </c>
      <c r="E39" s="212">
        <v>3</v>
      </c>
      <c r="F39" s="212">
        <v>491</v>
      </c>
      <c r="G39" s="233">
        <v>47</v>
      </c>
      <c r="H39" s="277"/>
    </row>
    <row r="40" spans="1:12">
      <c r="A40" s="270" t="s">
        <v>148</v>
      </c>
      <c r="B40" s="212"/>
      <c r="C40" s="232"/>
      <c r="D40" s="212"/>
      <c r="E40" s="212"/>
      <c r="F40" s="212"/>
      <c r="G40" s="233"/>
    </row>
    <row r="41" spans="1:12" ht="23.25">
      <c r="A41" s="40" t="s">
        <v>149</v>
      </c>
      <c r="B41" s="232">
        <v>340</v>
      </c>
      <c r="C41" s="232" t="s">
        <v>170</v>
      </c>
      <c r="D41" s="232">
        <v>6</v>
      </c>
      <c r="E41" s="232">
        <v>4</v>
      </c>
      <c r="F41" s="232">
        <v>243</v>
      </c>
      <c r="G41" s="321">
        <v>38</v>
      </c>
      <c r="H41" s="277"/>
    </row>
    <row r="42" spans="1:12">
      <c r="A42" s="270" t="s">
        <v>150</v>
      </c>
      <c r="B42" s="212"/>
      <c r="C42" s="232"/>
      <c r="D42" s="212"/>
      <c r="E42" s="232"/>
      <c r="F42" s="212"/>
      <c r="G42" s="233"/>
    </row>
    <row r="43" spans="1:12">
      <c r="A43" s="2" t="s">
        <v>139</v>
      </c>
      <c r="B43" s="232">
        <v>528</v>
      </c>
      <c r="C43" s="232" t="s">
        <v>170</v>
      </c>
      <c r="D43" s="232">
        <v>2</v>
      </c>
      <c r="E43" s="232" t="s">
        <v>170</v>
      </c>
      <c r="F43" s="232">
        <v>237</v>
      </c>
      <c r="G43" s="321">
        <v>136</v>
      </c>
      <c r="H43" s="277"/>
    </row>
    <row r="44" spans="1:12">
      <c r="A44" s="270" t="s">
        <v>140</v>
      </c>
      <c r="B44" s="232"/>
      <c r="C44" s="232"/>
      <c r="D44" s="232"/>
      <c r="E44" s="232"/>
      <c r="F44" s="232"/>
      <c r="G44" s="321"/>
    </row>
    <row r="45" spans="1:12" ht="10.5" customHeight="1">
      <c r="A45" s="270"/>
      <c r="B45" s="468"/>
      <c r="C45" s="468"/>
      <c r="D45" s="468"/>
      <c r="E45" s="468"/>
      <c r="F45" s="468"/>
      <c r="G45" s="468"/>
    </row>
    <row r="46" spans="1:12" ht="24.95" customHeight="1">
      <c r="A46" s="671" t="s">
        <v>299</v>
      </c>
      <c r="B46" s="671"/>
      <c r="C46" s="671"/>
      <c r="D46" s="671"/>
      <c r="E46" s="671"/>
      <c r="F46" s="671"/>
      <c r="G46" s="671"/>
    </row>
    <row r="47" spans="1:12" ht="24.95" customHeight="1">
      <c r="A47" s="672" t="s">
        <v>300</v>
      </c>
      <c r="B47" s="672"/>
      <c r="C47" s="672"/>
      <c r="D47" s="672"/>
      <c r="E47" s="672"/>
      <c r="F47" s="672"/>
      <c r="G47" s="672"/>
    </row>
    <row r="48" spans="1:12">
      <c r="B48" s="33"/>
      <c r="C48" s="33"/>
      <c r="D48" s="33"/>
      <c r="E48" s="33"/>
      <c r="F48" s="33"/>
      <c r="G48" s="33"/>
    </row>
    <row r="49" spans="2:7">
      <c r="B49" s="33"/>
      <c r="C49" s="33"/>
      <c r="D49" s="33"/>
      <c r="E49" s="33"/>
      <c r="F49" s="33"/>
      <c r="G49" s="33"/>
    </row>
  </sheetData>
  <mergeCells count="7">
    <mergeCell ref="A46:G46"/>
    <mergeCell ref="A47:G47"/>
    <mergeCell ref="A1:G1"/>
    <mergeCell ref="A3:A4"/>
    <mergeCell ref="B3:B4"/>
    <mergeCell ref="C3:G3"/>
    <mergeCell ref="A2:G2"/>
  </mergeCells>
  <printOptions horizontalCentered="1"/>
  <pageMargins left="0.19685039370078741" right="0.19685039370078741" top="0.39370078740157483" bottom="0.39370078740157483" header="0.31496062992125984" footer="0.31496062992125984"/>
  <pageSetup paperSize="9" scale="73" orientation="portrait" horizontalDpi="300" verticalDpi="300"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AA7D6"/>
  </sheetPr>
  <dimension ref="A1:Y37"/>
  <sheetViews>
    <sheetView showGridLines="0" workbookViewId="0">
      <selection activeCell="AB1" sqref="AB1"/>
    </sheetView>
  </sheetViews>
  <sheetFormatPr defaultColWidth="9.140625" defaultRowHeight="15"/>
  <cols>
    <col min="1" max="1" width="5.7109375" style="3" customWidth="1"/>
    <col min="2" max="2" width="20.7109375" style="3" customWidth="1"/>
    <col min="3" max="9" width="9.28515625" style="3" customWidth="1"/>
    <col min="10" max="10" width="10" style="3" customWidth="1"/>
    <col min="11" max="13" width="9.140625" style="3"/>
    <col min="14" max="14" width="10.42578125" style="3" customWidth="1"/>
    <col min="15" max="16384" width="9.140625" style="3"/>
  </cols>
  <sheetData>
    <row r="1" spans="1:25" s="14" customFormat="1" ht="20.100000000000001" customHeight="1">
      <c r="A1" s="688" t="s">
        <v>594</v>
      </c>
      <c r="B1" s="689"/>
      <c r="C1" s="689"/>
      <c r="D1" s="689"/>
      <c r="E1" s="689"/>
      <c r="F1" s="689"/>
      <c r="G1" s="689"/>
      <c r="H1" s="689"/>
      <c r="I1" s="689"/>
      <c r="J1" s="689"/>
      <c r="K1" s="689"/>
      <c r="L1" s="689"/>
      <c r="M1" s="689"/>
      <c r="N1" s="689"/>
      <c r="O1" s="689"/>
      <c r="P1" s="689"/>
      <c r="Q1" s="689"/>
      <c r="R1" s="689"/>
      <c r="S1" s="689"/>
      <c r="T1" s="689"/>
      <c r="U1" s="689"/>
    </row>
    <row r="2" spans="1:25" s="14" customFormat="1" ht="20.100000000000001" customHeight="1">
      <c r="A2" s="656" t="s">
        <v>593</v>
      </c>
      <c r="B2" s="656"/>
      <c r="C2" s="656"/>
      <c r="D2" s="656"/>
      <c r="E2" s="656"/>
      <c r="F2" s="656"/>
      <c r="G2" s="656"/>
      <c r="H2" s="656"/>
      <c r="I2" s="656"/>
      <c r="J2" s="656"/>
      <c r="K2" s="656"/>
      <c r="L2" s="656"/>
      <c r="M2" s="656"/>
      <c r="N2" s="656"/>
      <c r="O2" s="656"/>
      <c r="P2" s="656"/>
      <c r="Q2" s="656"/>
      <c r="R2" s="656"/>
      <c r="S2" s="656"/>
      <c r="T2" s="656"/>
      <c r="U2" s="656"/>
    </row>
    <row r="3" spans="1:25" s="14" customFormat="1" ht="30" customHeight="1">
      <c r="A3" s="683" t="s">
        <v>331</v>
      </c>
      <c r="B3" s="684"/>
      <c r="C3" s="690" t="s">
        <v>605</v>
      </c>
      <c r="D3" s="691"/>
      <c r="E3" s="691"/>
      <c r="F3" s="691"/>
      <c r="G3" s="691"/>
      <c r="H3" s="692"/>
      <c r="I3" s="680" t="s">
        <v>606</v>
      </c>
      <c r="J3" s="681"/>
      <c r="K3" s="681"/>
      <c r="L3" s="681"/>
      <c r="M3" s="682"/>
      <c r="N3" s="676" t="s">
        <v>441</v>
      </c>
      <c r="O3" s="680" t="s">
        <v>442</v>
      </c>
      <c r="P3" s="681"/>
      <c r="Q3" s="682"/>
      <c r="R3" s="676" t="s">
        <v>443</v>
      </c>
      <c r="S3" s="680" t="s">
        <v>444</v>
      </c>
      <c r="T3" s="694"/>
      <c r="U3" s="694"/>
    </row>
    <row r="4" spans="1:25" s="14" customFormat="1" ht="75" customHeight="1">
      <c r="A4" s="660"/>
      <c r="B4" s="685"/>
      <c r="C4" s="676" t="s">
        <v>445</v>
      </c>
      <c r="D4" s="676" t="s">
        <v>446</v>
      </c>
      <c r="E4" s="676" t="s">
        <v>447</v>
      </c>
      <c r="F4" s="680" t="s">
        <v>448</v>
      </c>
      <c r="G4" s="682"/>
      <c r="H4" s="676" t="s">
        <v>449</v>
      </c>
      <c r="I4" s="676" t="s">
        <v>450</v>
      </c>
      <c r="J4" s="676" t="s">
        <v>451</v>
      </c>
      <c r="K4" s="676" t="s">
        <v>452</v>
      </c>
      <c r="L4" s="676" t="s">
        <v>453</v>
      </c>
      <c r="M4" s="676" t="s">
        <v>454</v>
      </c>
      <c r="N4" s="678"/>
      <c r="O4" s="676" t="s">
        <v>455</v>
      </c>
      <c r="P4" s="676" t="s">
        <v>456</v>
      </c>
      <c r="Q4" s="676" t="s">
        <v>457</v>
      </c>
      <c r="R4" s="693"/>
      <c r="S4" s="676" t="s">
        <v>455</v>
      </c>
      <c r="T4" s="676" t="s">
        <v>456</v>
      </c>
      <c r="U4" s="695" t="s">
        <v>457</v>
      </c>
    </row>
    <row r="5" spans="1:25" s="14" customFormat="1" ht="49.5" customHeight="1">
      <c r="A5" s="660"/>
      <c r="B5" s="685"/>
      <c r="C5" s="679"/>
      <c r="D5" s="679"/>
      <c r="E5" s="679"/>
      <c r="F5" s="53" t="s">
        <v>365</v>
      </c>
      <c r="G5" s="53" t="s">
        <v>458</v>
      </c>
      <c r="H5" s="679"/>
      <c r="I5" s="679"/>
      <c r="J5" s="677"/>
      <c r="K5" s="677"/>
      <c r="L5" s="677"/>
      <c r="M5" s="677"/>
      <c r="N5" s="679"/>
      <c r="O5" s="677"/>
      <c r="P5" s="677"/>
      <c r="Q5" s="677"/>
      <c r="R5" s="677"/>
      <c r="S5" s="677"/>
      <c r="T5" s="677"/>
      <c r="U5" s="696"/>
      <c r="Y5" s="190"/>
    </row>
    <row r="6" spans="1:25" s="14" customFormat="1" ht="15" customHeight="1" thickBot="1">
      <c r="A6" s="686"/>
      <c r="B6" s="687"/>
      <c r="C6" s="675" t="s">
        <v>553</v>
      </c>
      <c r="D6" s="663"/>
      <c r="E6" s="663"/>
      <c r="F6" s="663"/>
      <c r="G6" s="663"/>
      <c r="H6" s="663"/>
      <c r="I6" s="663"/>
      <c r="J6" s="663"/>
      <c r="K6" s="663"/>
      <c r="L6" s="663"/>
      <c r="M6" s="663"/>
      <c r="N6" s="663"/>
      <c r="O6" s="663"/>
      <c r="P6" s="663"/>
      <c r="Q6" s="663"/>
      <c r="R6" s="663"/>
      <c r="S6" s="663"/>
      <c r="T6" s="663"/>
      <c r="U6" s="663"/>
      <c r="Y6" s="191"/>
    </row>
    <row r="7" spans="1:25" ht="20.100000000000001" hidden="1" customHeight="1" thickTop="1">
      <c r="A7" s="47">
        <v>2018</v>
      </c>
      <c r="B7" s="48" t="s">
        <v>49</v>
      </c>
      <c r="C7" s="49">
        <v>16248.3</v>
      </c>
      <c r="D7" s="50">
        <v>8675</v>
      </c>
      <c r="E7" s="50">
        <v>7098.4</v>
      </c>
      <c r="F7" s="50">
        <v>248.8</v>
      </c>
      <c r="G7" s="50">
        <v>57</v>
      </c>
      <c r="H7" s="50">
        <v>226.1</v>
      </c>
      <c r="I7" s="50">
        <v>15718.8</v>
      </c>
      <c r="J7" s="50">
        <v>9250.2999999999993</v>
      </c>
      <c r="K7" s="50">
        <v>6003.3</v>
      </c>
      <c r="L7" s="50">
        <v>193.1</v>
      </c>
      <c r="M7" s="50">
        <v>272.10000000000002</v>
      </c>
      <c r="N7" s="50">
        <v>519.79999999999995</v>
      </c>
      <c r="O7" s="50">
        <v>529.5</v>
      </c>
      <c r="P7" s="50">
        <v>872.4</v>
      </c>
      <c r="Q7" s="50">
        <v>343</v>
      </c>
      <c r="R7" s="50">
        <v>111.7</v>
      </c>
      <c r="S7" s="50">
        <v>417.7</v>
      </c>
      <c r="T7" s="50">
        <v>763.2</v>
      </c>
      <c r="U7" s="51">
        <v>345.5</v>
      </c>
      <c r="V7" s="9"/>
    </row>
    <row r="8" spans="1:25" ht="20.100000000000001" hidden="1" customHeight="1">
      <c r="A8" s="47"/>
      <c r="B8" s="48" t="s">
        <v>50</v>
      </c>
      <c r="C8" s="49">
        <v>33040.9</v>
      </c>
      <c r="D8" s="50">
        <v>17175</v>
      </c>
      <c r="E8" s="50">
        <v>14760.7</v>
      </c>
      <c r="F8" s="50">
        <v>454.5</v>
      </c>
      <c r="G8" s="50">
        <v>115.3</v>
      </c>
      <c r="H8" s="50">
        <v>650.70000000000005</v>
      </c>
      <c r="I8" s="50">
        <v>31789.5</v>
      </c>
      <c r="J8" s="50">
        <v>18362.2</v>
      </c>
      <c r="K8" s="50">
        <v>12427.3</v>
      </c>
      <c r="L8" s="50">
        <v>381.4</v>
      </c>
      <c r="M8" s="50">
        <v>618.70000000000005</v>
      </c>
      <c r="N8" s="50">
        <f>D8+E8-J8-K8</f>
        <v>1146.2</v>
      </c>
      <c r="O8" s="50">
        <v>1251.4000000000001</v>
      </c>
      <c r="P8" s="50">
        <v>1679.6</v>
      </c>
      <c r="Q8" s="50">
        <v>428.2</v>
      </c>
      <c r="R8" s="50">
        <v>187.6</v>
      </c>
      <c r="S8" s="50">
        <v>1063.8</v>
      </c>
      <c r="T8" s="50">
        <v>1492.5</v>
      </c>
      <c r="U8" s="51">
        <v>428.7</v>
      </c>
      <c r="V8" s="9"/>
    </row>
    <row r="9" spans="1:25" ht="20.100000000000001" hidden="1" customHeight="1">
      <c r="A9" s="47"/>
      <c r="B9" s="48" t="s">
        <v>51</v>
      </c>
      <c r="C9" s="49">
        <v>50044.5</v>
      </c>
      <c r="D9" s="50">
        <v>26548.1</v>
      </c>
      <c r="E9" s="50">
        <v>21995.7</v>
      </c>
      <c r="F9" s="50">
        <v>748</v>
      </c>
      <c r="G9" s="50">
        <v>183.3</v>
      </c>
      <c r="H9" s="50">
        <v>752.7</v>
      </c>
      <c r="I9" s="50">
        <v>48267.1</v>
      </c>
      <c r="J9" s="50">
        <v>28370.6</v>
      </c>
      <c r="K9" s="50">
        <v>18445.400000000001</v>
      </c>
      <c r="L9" s="50">
        <v>660</v>
      </c>
      <c r="M9" s="50">
        <v>791.1</v>
      </c>
      <c r="N9" s="50">
        <v>1727.8</v>
      </c>
      <c r="O9" s="50">
        <v>1777.4</v>
      </c>
      <c r="P9" s="50">
        <v>2361.8000000000002</v>
      </c>
      <c r="Q9" s="50">
        <v>584.4</v>
      </c>
      <c r="R9" s="50">
        <v>372.6</v>
      </c>
      <c r="S9" s="50">
        <v>1404.8</v>
      </c>
      <c r="T9" s="50">
        <v>2010.8</v>
      </c>
      <c r="U9" s="51">
        <v>606</v>
      </c>
      <c r="V9" s="9"/>
    </row>
    <row r="10" spans="1:25" ht="20.100000000000001" hidden="1" customHeight="1">
      <c r="A10" s="47"/>
      <c r="B10" s="48" t="s">
        <v>26</v>
      </c>
      <c r="C10" s="301">
        <v>69471.100000000006</v>
      </c>
      <c r="D10" s="50">
        <v>37277.599999999999</v>
      </c>
      <c r="E10" s="50">
        <v>29980.2</v>
      </c>
      <c r="F10" s="50">
        <v>1038.5</v>
      </c>
      <c r="G10" s="50">
        <v>235.4</v>
      </c>
      <c r="H10" s="50">
        <v>1174.8</v>
      </c>
      <c r="I10" s="50">
        <v>68033.100000000006</v>
      </c>
      <c r="J10" s="50">
        <v>39557.4</v>
      </c>
      <c r="K10" s="50">
        <v>26447.5</v>
      </c>
      <c r="L10" s="50">
        <v>932.4</v>
      </c>
      <c r="M10" s="50">
        <v>1095.9000000000001</v>
      </c>
      <c r="N10" s="50">
        <v>1252.9000000000001</v>
      </c>
      <c r="O10" s="50">
        <v>1438</v>
      </c>
      <c r="P10" s="50">
        <v>3196</v>
      </c>
      <c r="Q10" s="50">
        <v>1758</v>
      </c>
      <c r="R10" s="50">
        <v>502.9</v>
      </c>
      <c r="S10" s="50">
        <v>935.1</v>
      </c>
      <c r="T10" s="50">
        <v>2700.3</v>
      </c>
      <c r="U10" s="51">
        <v>1765.2</v>
      </c>
      <c r="V10" s="9"/>
    </row>
    <row r="11" spans="1:25" ht="20.100000000000001" customHeight="1" thickTop="1">
      <c r="A11" s="47">
        <v>2020</v>
      </c>
      <c r="B11" s="383" t="s">
        <v>610</v>
      </c>
      <c r="C11" s="301">
        <v>18477.400000000001</v>
      </c>
      <c r="D11" s="50">
        <v>9842.4</v>
      </c>
      <c r="E11" s="50">
        <v>7864.6</v>
      </c>
      <c r="F11" s="50">
        <v>410.8</v>
      </c>
      <c r="G11" s="50">
        <v>52.3</v>
      </c>
      <c r="H11" s="50">
        <v>359.5</v>
      </c>
      <c r="I11" s="50">
        <v>17876.7</v>
      </c>
      <c r="J11" s="50">
        <v>10596.9</v>
      </c>
      <c r="K11" s="50">
        <v>6524.5</v>
      </c>
      <c r="L11" s="50">
        <v>291.89999999999998</v>
      </c>
      <c r="M11" s="50">
        <v>463</v>
      </c>
      <c r="N11" s="50">
        <v>585.6</v>
      </c>
      <c r="O11" s="50">
        <v>600.6</v>
      </c>
      <c r="P11" s="50">
        <v>1097.2</v>
      </c>
      <c r="Q11" s="50">
        <v>496.6</v>
      </c>
      <c r="R11" s="50">
        <v>112.1</v>
      </c>
      <c r="S11" s="50">
        <v>488.5</v>
      </c>
      <c r="T11" s="50">
        <v>966.4</v>
      </c>
      <c r="U11" s="51">
        <v>477.9</v>
      </c>
      <c r="V11" s="9"/>
    </row>
    <row r="12" spans="1:25" ht="20.100000000000001" customHeight="1">
      <c r="A12" s="47"/>
      <c r="B12" s="383" t="s">
        <v>608</v>
      </c>
      <c r="C12" s="301">
        <v>35916.9</v>
      </c>
      <c r="D12" s="50">
        <v>19101.099999999999</v>
      </c>
      <c r="E12" s="50">
        <v>15586</v>
      </c>
      <c r="F12" s="50">
        <v>709.7</v>
      </c>
      <c r="G12" s="50">
        <v>161.1</v>
      </c>
      <c r="H12" s="50">
        <v>520.20000000000005</v>
      </c>
      <c r="I12" s="50">
        <v>34906.800000000003</v>
      </c>
      <c r="J12" s="50">
        <v>20693.7</v>
      </c>
      <c r="K12" s="50">
        <v>12963</v>
      </c>
      <c r="L12" s="50">
        <v>525.79999999999995</v>
      </c>
      <c r="M12" s="50">
        <v>724.2</v>
      </c>
      <c r="N12" s="50">
        <f>D12+E12+-J12-K12</f>
        <v>1030.4000000000001</v>
      </c>
      <c r="O12" s="50">
        <v>1010.2</v>
      </c>
      <c r="P12" s="50">
        <v>1879.9</v>
      </c>
      <c r="Q12" s="50">
        <v>869.7</v>
      </c>
      <c r="R12" s="50">
        <v>216.6</v>
      </c>
      <c r="S12" s="50">
        <v>793.6</v>
      </c>
      <c r="T12" s="50">
        <v>1654</v>
      </c>
      <c r="U12" s="51">
        <v>860.4</v>
      </c>
      <c r="V12" s="9"/>
    </row>
    <row r="13" spans="1:25" ht="20.100000000000001" customHeight="1">
      <c r="A13" s="47"/>
      <c r="B13" s="383" t="s">
        <v>611</v>
      </c>
      <c r="C13" s="301">
        <v>55113</v>
      </c>
      <c r="D13" s="50">
        <v>29305.7</v>
      </c>
      <c r="E13" s="50">
        <v>24204.3</v>
      </c>
      <c r="F13" s="50">
        <v>944</v>
      </c>
      <c r="G13" s="50">
        <v>244.1</v>
      </c>
      <c r="H13" s="50">
        <v>659</v>
      </c>
      <c r="I13" s="50">
        <v>52998.2</v>
      </c>
      <c r="J13" s="50">
        <v>31303.8</v>
      </c>
      <c r="K13" s="50">
        <v>20102.3</v>
      </c>
      <c r="L13" s="50">
        <v>752.1</v>
      </c>
      <c r="M13" s="50">
        <v>840</v>
      </c>
      <c r="N13" s="50">
        <f>D13+E13-J13-K13</f>
        <v>2103.9</v>
      </c>
      <c r="O13" s="50">
        <v>2114.8000000000002</v>
      </c>
      <c r="P13" s="50">
        <v>2934.9</v>
      </c>
      <c r="Q13" s="50">
        <v>820</v>
      </c>
      <c r="R13" s="50">
        <v>392.3</v>
      </c>
      <c r="S13" s="50">
        <v>1722.5</v>
      </c>
      <c r="T13" s="50">
        <v>2594.6999999999998</v>
      </c>
      <c r="U13" s="51">
        <v>872.2</v>
      </c>
      <c r="V13" s="9"/>
    </row>
    <row r="14" spans="1:25" ht="20.100000000000001" customHeight="1">
      <c r="A14" s="47"/>
      <c r="B14" s="383" t="s">
        <v>609</v>
      </c>
      <c r="C14" s="301">
        <v>78454.3</v>
      </c>
      <c r="D14" s="50">
        <v>41242.199999999997</v>
      </c>
      <c r="E14" s="50">
        <v>34665.9</v>
      </c>
      <c r="F14" s="50">
        <v>1329.5</v>
      </c>
      <c r="G14" s="50">
        <v>343.8</v>
      </c>
      <c r="H14" s="50">
        <v>1216.8</v>
      </c>
      <c r="I14" s="50">
        <v>75126.2</v>
      </c>
      <c r="J14" s="50">
        <v>43938.5</v>
      </c>
      <c r="K14" s="50">
        <v>28698.9</v>
      </c>
      <c r="L14" s="50">
        <v>1179.2</v>
      </c>
      <c r="M14" s="50">
        <v>1309.5999999999999</v>
      </c>
      <c r="N14" s="50">
        <v>3270.7</v>
      </c>
      <c r="O14" s="50">
        <v>3328.2</v>
      </c>
      <c r="P14" s="50">
        <v>4184.3999999999996</v>
      </c>
      <c r="Q14" s="50">
        <v>856.3</v>
      </c>
      <c r="R14" s="50">
        <v>546.79999999999995</v>
      </c>
      <c r="S14" s="50">
        <v>2781.3</v>
      </c>
      <c r="T14" s="50">
        <v>3612.5</v>
      </c>
      <c r="U14" s="51">
        <v>831.2</v>
      </c>
      <c r="V14" s="9"/>
    </row>
    <row r="15" spans="1:25" ht="20.100000000000001" customHeight="1">
      <c r="A15" s="47">
        <v>2021</v>
      </c>
      <c r="B15" s="383" t="s">
        <v>610</v>
      </c>
      <c r="C15" s="301">
        <v>21055</v>
      </c>
      <c r="D15" s="50">
        <v>11369.5</v>
      </c>
      <c r="E15" s="50">
        <v>9221.7000000000007</v>
      </c>
      <c r="F15" s="50">
        <v>283.60000000000002</v>
      </c>
      <c r="G15" s="50">
        <v>54.3</v>
      </c>
      <c r="H15" s="50">
        <v>180.2</v>
      </c>
      <c r="I15" s="50">
        <v>20100.5</v>
      </c>
      <c r="J15" s="50">
        <v>11920.4</v>
      </c>
      <c r="K15" s="50">
        <v>7756</v>
      </c>
      <c r="L15" s="50">
        <v>195.3</v>
      </c>
      <c r="M15" s="50">
        <v>228.9</v>
      </c>
      <c r="N15" s="50">
        <v>914.8</v>
      </c>
      <c r="O15" s="50">
        <v>954.5</v>
      </c>
      <c r="P15" s="50">
        <v>1343.5</v>
      </c>
      <c r="Q15" s="50">
        <v>389.1</v>
      </c>
      <c r="R15" s="50">
        <v>182.6</v>
      </c>
      <c r="S15" s="50">
        <v>771.9</v>
      </c>
      <c r="T15" s="50">
        <v>1162.7</v>
      </c>
      <c r="U15" s="51">
        <v>390.8</v>
      </c>
      <c r="V15" s="9"/>
    </row>
    <row r="16" spans="1:25" ht="20.100000000000001" customHeight="1">
      <c r="A16" s="47"/>
      <c r="B16" s="383" t="s">
        <v>608</v>
      </c>
      <c r="C16" s="301">
        <v>43314.400000000001</v>
      </c>
      <c r="D16" s="50">
        <v>22933.3</v>
      </c>
      <c r="E16" s="50">
        <v>18904.2</v>
      </c>
      <c r="F16" s="50">
        <v>717.9</v>
      </c>
      <c r="G16" s="50">
        <v>166.2</v>
      </c>
      <c r="H16" s="50">
        <v>759</v>
      </c>
      <c r="I16" s="50">
        <v>40810.699999999997</v>
      </c>
      <c r="J16" s="50">
        <v>24246.400000000001</v>
      </c>
      <c r="K16" s="50">
        <v>15841.1</v>
      </c>
      <c r="L16" s="50">
        <v>357.1</v>
      </c>
      <c r="M16" s="50">
        <v>366.1</v>
      </c>
      <c r="N16" s="50">
        <v>1749.9</v>
      </c>
      <c r="O16" s="50">
        <v>2503.6999999999998</v>
      </c>
      <c r="P16" s="50">
        <v>2827.7</v>
      </c>
      <c r="Q16" s="50">
        <v>324</v>
      </c>
      <c r="R16" s="50">
        <v>414.8</v>
      </c>
      <c r="S16" s="50">
        <v>2088.9</v>
      </c>
      <c r="T16" s="50">
        <v>2434.8000000000002</v>
      </c>
      <c r="U16" s="51">
        <v>345.9</v>
      </c>
      <c r="V16" s="9"/>
    </row>
    <row r="17" spans="1:22" ht="20.100000000000001" customHeight="1">
      <c r="A17" s="47"/>
      <c r="B17" s="383" t="s">
        <v>611</v>
      </c>
      <c r="C17" s="301">
        <v>66189.899999999994</v>
      </c>
      <c r="D17" s="50">
        <v>34496.5</v>
      </c>
      <c r="E17" s="50">
        <v>29254</v>
      </c>
      <c r="F17" s="50">
        <v>1066</v>
      </c>
      <c r="G17" s="50">
        <v>247.5</v>
      </c>
      <c r="H17" s="50">
        <v>1373.4</v>
      </c>
      <c r="I17" s="50">
        <v>62187.6</v>
      </c>
      <c r="J17" s="50">
        <v>36674.1</v>
      </c>
      <c r="K17" s="50">
        <v>24419.7</v>
      </c>
      <c r="L17" s="50">
        <v>558.70000000000005</v>
      </c>
      <c r="M17" s="50">
        <v>535.1</v>
      </c>
      <c r="N17" s="50">
        <v>2656.6</v>
      </c>
      <c r="O17" s="50">
        <v>4002.3</v>
      </c>
      <c r="P17" s="50">
        <v>4444</v>
      </c>
      <c r="Q17" s="50">
        <v>441.7</v>
      </c>
      <c r="R17" s="50">
        <v>572.79999999999995</v>
      </c>
      <c r="S17" s="50">
        <v>3429.5</v>
      </c>
      <c r="T17" s="50">
        <v>3870.1</v>
      </c>
      <c r="U17" s="51">
        <v>440.6</v>
      </c>
      <c r="V17" s="9"/>
    </row>
    <row r="18" spans="1:22" ht="20.100000000000001" customHeight="1">
      <c r="A18" s="47"/>
      <c r="B18" s="383" t="s">
        <v>609</v>
      </c>
      <c r="C18" s="301">
        <v>94670.2</v>
      </c>
      <c r="D18" s="50">
        <v>49400.3</v>
      </c>
      <c r="E18" s="50">
        <v>41948.800000000003</v>
      </c>
      <c r="F18" s="50">
        <v>1561.4</v>
      </c>
      <c r="G18" s="50">
        <v>305</v>
      </c>
      <c r="H18" s="50">
        <v>1759.7</v>
      </c>
      <c r="I18" s="50">
        <v>88902.3</v>
      </c>
      <c r="J18" s="50">
        <v>51689.1</v>
      </c>
      <c r="K18" s="50">
        <v>35413.800000000003</v>
      </c>
      <c r="L18" s="50">
        <v>957</v>
      </c>
      <c r="M18" s="50">
        <v>842.4</v>
      </c>
      <c r="N18" s="50">
        <v>4246.2</v>
      </c>
      <c r="O18" s="50">
        <v>5767.9</v>
      </c>
      <c r="P18" s="50">
        <v>6218.4</v>
      </c>
      <c r="Q18" s="50">
        <v>450.5</v>
      </c>
      <c r="R18" s="50">
        <v>745.7</v>
      </c>
      <c r="S18" s="50">
        <v>5022.2</v>
      </c>
      <c r="T18" s="50">
        <v>5468.5</v>
      </c>
      <c r="U18" s="51">
        <v>446.3</v>
      </c>
      <c r="V18" s="9"/>
    </row>
    <row r="19" spans="1:22" ht="20.100000000000001" customHeight="1">
      <c r="A19" s="47">
        <v>2022</v>
      </c>
      <c r="B19" s="383" t="s">
        <v>610</v>
      </c>
      <c r="C19" s="301">
        <v>25414.2</v>
      </c>
      <c r="D19" s="50">
        <v>13621.5</v>
      </c>
      <c r="E19" s="50">
        <v>10919.3</v>
      </c>
      <c r="F19" s="50">
        <v>341.7</v>
      </c>
      <c r="G19" s="50">
        <v>50.3</v>
      </c>
      <c r="H19" s="50">
        <v>531.70000000000005</v>
      </c>
      <c r="I19" s="50">
        <v>23245.3</v>
      </c>
      <c r="J19" s="50">
        <v>13543.6</v>
      </c>
      <c r="K19" s="50">
        <v>8940.7000000000007</v>
      </c>
      <c r="L19" s="50">
        <v>411.6</v>
      </c>
      <c r="M19" s="50">
        <v>349.4</v>
      </c>
      <c r="N19" s="50">
        <v>2056.5</v>
      </c>
      <c r="O19" s="50">
        <v>2168.9</v>
      </c>
      <c r="P19" s="50">
        <v>2660.5</v>
      </c>
      <c r="Q19" s="50">
        <v>491.6</v>
      </c>
      <c r="R19" s="50">
        <v>227.2</v>
      </c>
      <c r="S19" s="50">
        <v>1941.7</v>
      </c>
      <c r="T19" s="50">
        <v>2432.1999999999998</v>
      </c>
      <c r="U19" s="51">
        <v>490.5</v>
      </c>
      <c r="V19" s="9"/>
    </row>
    <row r="20" spans="1:22" ht="20.100000000000001" customHeight="1">
      <c r="A20" s="47"/>
      <c r="B20" s="383" t="s">
        <v>608</v>
      </c>
      <c r="C20" s="301">
        <v>53709.599999999999</v>
      </c>
      <c r="D20" s="50">
        <v>28734.1</v>
      </c>
      <c r="E20" s="50">
        <v>22964.6</v>
      </c>
      <c r="F20" s="50">
        <v>723.4</v>
      </c>
      <c r="G20" s="50">
        <v>104.5</v>
      </c>
      <c r="H20" s="50">
        <v>1287.5</v>
      </c>
      <c r="I20" s="50">
        <v>49683.199999999997</v>
      </c>
      <c r="J20" s="50">
        <v>29327.599999999999</v>
      </c>
      <c r="K20" s="50">
        <v>18850</v>
      </c>
      <c r="L20" s="50">
        <v>672.9</v>
      </c>
      <c r="M20" s="50">
        <v>832.8</v>
      </c>
      <c r="N20" s="50">
        <v>3521</v>
      </c>
      <c r="O20" s="50">
        <v>4026.3</v>
      </c>
      <c r="P20" s="50">
        <v>4572.2</v>
      </c>
      <c r="Q20" s="50">
        <v>545.9</v>
      </c>
      <c r="R20" s="50">
        <v>436.8</v>
      </c>
      <c r="S20" s="50">
        <v>3589.5</v>
      </c>
      <c r="T20" s="50">
        <v>4148.8</v>
      </c>
      <c r="U20" s="51">
        <v>559.29999999999995</v>
      </c>
      <c r="V20" s="9"/>
    </row>
    <row r="21" spans="1:22" ht="20.100000000000001" customHeight="1">
      <c r="A21" s="47"/>
      <c r="B21" s="383" t="s">
        <v>611</v>
      </c>
      <c r="C21" s="301">
        <v>81492.399999999994</v>
      </c>
      <c r="D21" s="50">
        <v>43520.5</v>
      </c>
      <c r="E21" s="50">
        <v>34931.599999999999</v>
      </c>
      <c r="F21" s="50">
        <v>1077.2</v>
      </c>
      <c r="G21" s="50">
        <v>170.9</v>
      </c>
      <c r="H21" s="50">
        <v>1963.2</v>
      </c>
      <c r="I21" s="50">
        <v>75819</v>
      </c>
      <c r="J21" s="50">
        <v>44560.2</v>
      </c>
      <c r="K21" s="50">
        <v>28812.9</v>
      </c>
      <c r="L21" s="50">
        <v>920.2</v>
      </c>
      <c r="M21" s="50">
        <v>1525.6</v>
      </c>
      <c r="N21" s="50">
        <v>5078.8999999999996</v>
      </c>
      <c r="O21" s="50">
        <v>5673.4</v>
      </c>
      <c r="P21" s="50">
        <v>6418.9</v>
      </c>
      <c r="Q21" s="50">
        <v>745.5</v>
      </c>
      <c r="R21" s="50">
        <v>677.9</v>
      </c>
      <c r="S21" s="50">
        <v>4995.5</v>
      </c>
      <c r="T21" s="50">
        <v>5741.6</v>
      </c>
      <c r="U21" s="51">
        <v>746.1</v>
      </c>
      <c r="V21" s="9"/>
    </row>
    <row r="22" spans="1:22" ht="15" customHeight="1">
      <c r="A22" s="47"/>
      <c r="B22" s="168"/>
      <c r="C22" s="169"/>
      <c r="D22" s="169"/>
      <c r="E22" s="169"/>
      <c r="F22" s="169"/>
      <c r="G22" s="169"/>
      <c r="H22" s="169"/>
      <c r="I22" s="169"/>
      <c r="J22" s="169"/>
      <c r="K22" s="169"/>
      <c r="L22" s="169"/>
      <c r="M22" s="169"/>
      <c r="N22" s="51"/>
      <c r="O22" s="169"/>
      <c r="P22" s="169"/>
      <c r="Q22" s="169"/>
      <c r="R22" s="169"/>
      <c r="S22" s="169"/>
      <c r="T22" s="169"/>
      <c r="U22" s="169"/>
      <c r="V22" s="9"/>
    </row>
    <row r="23" spans="1:22" ht="15" customHeight="1">
      <c r="A23" s="673" t="s">
        <v>277</v>
      </c>
      <c r="B23" s="673"/>
      <c r="C23" s="673"/>
      <c r="D23" s="673"/>
      <c r="E23" s="673"/>
      <c r="F23" s="673"/>
      <c r="G23" s="673"/>
      <c r="H23" s="673"/>
      <c r="I23" s="673"/>
      <c r="J23" s="673"/>
      <c r="K23" s="673"/>
      <c r="L23" s="673"/>
      <c r="M23" s="673"/>
      <c r="N23" s="673"/>
      <c r="O23" s="673"/>
      <c r="P23" s="673"/>
      <c r="Q23" s="673"/>
      <c r="R23" s="673"/>
      <c r="S23" s="673"/>
      <c r="T23" s="673"/>
      <c r="U23" s="673"/>
      <c r="V23" s="9"/>
    </row>
    <row r="24" spans="1:22" ht="15" customHeight="1">
      <c r="A24" s="674" t="s">
        <v>278</v>
      </c>
      <c r="B24" s="674"/>
      <c r="C24" s="674"/>
      <c r="D24" s="674"/>
      <c r="E24" s="674"/>
      <c r="F24" s="674"/>
      <c r="G24" s="674"/>
      <c r="H24" s="674"/>
      <c r="I24" s="674"/>
      <c r="J24" s="674"/>
      <c r="K24" s="674"/>
      <c r="L24" s="674"/>
      <c r="M24" s="674"/>
      <c r="N24" s="674"/>
      <c r="O24" s="674"/>
      <c r="P24" s="674"/>
      <c r="Q24" s="52"/>
      <c r="R24" s="52"/>
      <c r="S24" s="9"/>
      <c r="T24" s="9"/>
      <c r="U24" s="9"/>
      <c r="V24" s="9"/>
    </row>
    <row r="25" spans="1:22" ht="15" customHeight="1">
      <c r="C25" s="189"/>
      <c r="D25" s="189"/>
      <c r="E25" s="189"/>
      <c r="F25" s="189"/>
      <c r="G25" s="189"/>
      <c r="H25" s="189"/>
      <c r="I25" s="189"/>
      <c r="J25" s="189"/>
      <c r="K25" s="189"/>
      <c r="L25" s="189"/>
      <c r="M25" s="189"/>
      <c r="N25" s="189"/>
      <c r="O25" s="189"/>
      <c r="P25" s="189"/>
      <c r="Q25" s="189"/>
      <c r="R25" s="189"/>
      <c r="S25" s="189"/>
      <c r="T25" s="189"/>
      <c r="U25" s="189"/>
      <c r="V25" s="9"/>
    </row>
    <row r="26" spans="1:22" ht="15" customHeight="1">
      <c r="B26" s="8"/>
      <c r="C26" s="189"/>
      <c r="D26" s="189"/>
      <c r="E26" s="189"/>
      <c r="F26" s="189"/>
      <c r="G26" s="189"/>
      <c r="H26" s="189"/>
      <c r="I26" s="189"/>
      <c r="J26" s="189"/>
      <c r="K26" s="189"/>
      <c r="M26" s="189"/>
      <c r="N26" s="189"/>
      <c r="O26" s="189"/>
      <c r="R26" s="10"/>
      <c r="V26" s="9"/>
    </row>
    <row r="27" spans="1:22" ht="15" customHeight="1">
      <c r="B27" s="8"/>
      <c r="C27" s="189"/>
      <c r="D27" s="189"/>
      <c r="E27" s="189"/>
      <c r="F27" s="189"/>
      <c r="G27" s="189"/>
      <c r="H27" s="189"/>
      <c r="I27" s="189"/>
      <c r="J27" s="189"/>
      <c r="K27" s="189"/>
      <c r="M27" s="189"/>
      <c r="N27" s="189"/>
      <c r="R27" s="10"/>
      <c r="V27" s="9"/>
    </row>
    <row r="28" spans="1:22" ht="15" customHeight="1">
      <c r="A28" s="11"/>
      <c r="B28" s="11"/>
      <c r="C28" s="11"/>
      <c r="D28" s="11"/>
      <c r="E28" s="11"/>
      <c r="F28" s="11"/>
      <c r="G28" s="305"/>
      <c r="H28" s="189"/>
      <c r="I28" s="189"/>
      <c r="J28" s="189"/>
      <c r="K28" s="189"/>
      <c r="L28" s="11"/>
      <c r="M28" s="11"/>
      <c r="N28" s="305"/>
      <c r="O28" s="11"/>
      <c r="P28" s="11"/>
      <c r="Q28" s="11"/>
      <c r="R28" s="11"/>
      <c r="S28" s="11"/>
      <c r="T28" s="11"/>
      <c r="U28" s="11"/>
      <c r="V28" s="9"/>
    </row>
    <row r="29" spans="1:22" ht="24" customHeight="1">
      <c r="E29" s="11"/>
      <c r="F29" s="11"/>
      <c r="G29" s="305"/>
      <c r="H29" s="13"/>
      <c r="I29" s="13"/>
      <c r="J29" s="13"/>
      <c r="K29" s="13"/>
      <c r="L29" s="189"/>
      <c r="M29" s="189"/>
      <c r="N29" s="51"/>
      <c r="O29" s="189"/>
      <c r="P29" s="189"/>
      <c r="Q29" s="189"/>
      <c r="R29" s="189"/>
      <c r="S29" s="189"/>
      <c r="T29" s="189"/>
      <c r="U29" s="189"/>
      <c r="V29" s="9"/>
    </row>
    <row r="30" spans="1:22" ht="15" customHeight="1">
      <c r="C30" s="189"/>
      <c r="D30" s="189"/>
      <c r="E30" s="11"/>
      <c r="F30" s="11"/>
      <c r="G30" s="189"/>
      <c r="H30" s="189"/>
      <c r="I30" s="189"/>
      <c r="J30" s="189"/>
      <c r="K30" s="189"/>
      <c r="L30" s="189"/>
      <c r="M30" s="189"/>
      <c r="N30" s="189"/>
      <c r="O30" s="189"/>
      <c r="P30" s="189"/>
      <c r="Q30" s="189"/>
      <c r="R30" s="189"/>
      <c r="S30" s="189"/>
      <c r="T30" s="189"/>
      <c r="U30" s="189"/>
      <c r="V30" s="9"/>
    </row>
    <row r="31" spans="1:22" ht="15" customHeight="1">
      <c r="E31" s="11"/>
      <c r="F31" s="11"/>
      <c r="V31" s="9"/>
    </row>
    <row r="32" spans="1:22" ht="15" customHeight="1">
      <c r="E32" s="11"/>
      <c r="F32" s="11"/>
      <c r="V32" s="9"/>
    </row>
    <row r="33" spans="1:22" ht="15" customHeight="1">
      <c r="V33" s="9"/>
    </row>
    <row r="34" spans="1:22" ht="32.1" customHeight="1">
      <c r="F34" s="12"/>
      <c r="V34" s="9"/>
    </row>
    <row r="37" spans="1:22" s="11" customFormat="1">
      <c r="A37" s="3"/>
      <c r="B37" s="3"/>
      <c r="C37" s="3"/>
      <c r="D37" s="3"/>
      <c r="E37" s="3"/>
      <c r="F37" s="3"/>
      <c r="G37" s="3"/>
      <c r="H37" s="3"/>
      <c r="I37" s="3"/>
      <c r="J37" s="3"/>
      <c r="K37" s="3"/>
      <c r="L37" s="3"/>
      <c r="M37" s="3"/>
      <c r="N37" s="3"/>
      <c r="O37" s="3"/>
      <c r="P37" s="3"/>
      <c r="Q37" s="3"/>
      <c r="R37" s="3"/>
      <c r="S37" s="3"/>
      <c r="T37" s="3"/>
      <c r="U37" s="3"/>
    </row>
  </sheetData>
  <mergeCells count="28">
    <mergeCell ref="A1:U1"/>
    <mergeCell ref="C3:H3"/>
    <mergeCell ref="I3:M3"/>
    <mergeCell ref="C4:C5"/>
    <mergeCell ref="D4:D5"/>
    <mergeCell ref="E4:E5"/>
    <mergeCell ref="F4:G4"/>
    <mergeCell ref="H4:H5"/>
    <mergeCell ref="I4:I5"/>
    <mergeCell ref="J4:J5"/>
    <mergeCell ref="R3:R5"/>
    <mergeCell ref="S3:U3"/>
    <mergeCell ref="T4:T5"/>
    <mergeCell ref="U4:U5"/>
    <mergeCell ref="K4:K5"/>
    <mergeCell ref="L4:L5"/>
    <mergeCell ref="A23:U23"/>
    <mergeCell ref="A2:U2"/>
    <mergeCell ref="A24:P24"/>
    <mergeCell ref="C6:U6"/>
    <mergeCell ref="M4:M5"/>
    <mergeCell ref="N3:N5"/>
    <mergeCell ref="O3:Q3"/>
    <mergeCell ref="O4:O5"/>
    <mergeCell ref="P4:P5"/>
    <mergeCell ref="Q4:Q5"/>
    <mergeCell ref="S4:S5"/>
    <mergeCell ref="A3:B6"/>
  </mergeCells>
  <pageMargins left="0.23622047244094491" right="0.23622047244094491" top="0.74803149606299213" bottom="0.74803149606299213" header="0.31496062992125984" footer="0.31496062992125984"/>
  <pageSetup paperSize="9" fitToHeight="0" orientation="landscape" horizontalDpi="300" verticalDpi="300"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AA7D6"/>
    <pageSetUpPr fitToPage="1"/>
  </sheetPr>
  <dimension ref="A1:P207"/>
  <sheetViews>
    <sheetView showGridLines="0" workbookViewId="0">
      <pane ySplit="6" topLeftCell="A7" activePane="bottomLeft" state="frozen"/>
      <selection activeCell="A22" sqref="A22:XFD22"/>
      <selection pane="bottomLeft" activeCell="W1" sqref="W1"/>
    </sheetView>
  </sheetViews>
  <sheetFormatPr defaultColWidth="9.140625" defaultRowHeight="15"/>
  <cols>
    <col min="1" max="1" width="7.7109375" style="3" customWidth="1"/>
    <col min="2" max="8" width="15.7109375" style="3" customWidth="1"/>
    <col min="9" max="9" width="9.140625" style="9"/>
    <col min="10" max="10" width="13.140625" style="3" customWidth="1"/>
    <col min="11" max="11" width="9.140625" style="3"/>
    <col min="12" max="12" width="9.140625" style="3" customWidth="1"/>
    <col min="13" max="13" width="9.42578125" style="3" bestFit="1" customWidth="1"/>
    <col min="14" max="14" width="9.28515625" style="3" bestFit="1" customWidth="1"/>
    <col min="15" max="15" width="9.42578125" style="3" bestFit="1" customWidth="1"/>
    <col min="16" max="17" width="9.28515625" style="3" bestFit="1" customWidth="1"/>
    <col min="18" max="16384" width="9.140625" style="3"/>
  </cols>
  <sheetData>
    <row r="1" spans="1:16" ht="20.100000000000001" customHeight="1">
      <c r="A1" s="704" t="s">
        <v>322</v>
      </c>
      <c r="B1" s="705"/>
      <c r="C1" s="705"/>
      <c r="D1" s="705"/>
      <c r="E1" s="705"/>
      <c r="F1" s="705"/>
      <c r="G1" s="705"/>
      <c r="H1" s="705"/>
    </row>
    <row r="2" spans="1:16" ht="20.100000000000001" customHeight="1">
      <c r="A2" s="709" t="s">
        <v>279</v>
      </c>
      <c r="B2" s="710"/>
      <c r="C2" s="710"/>
      <c r="D2" s="710"/>
      <c r="E2" s="710"/>
      <c r="F2" s="710"/>
      <c r="G2" s="710"/>
      <c r="H2" s="710"/>
    </row>
    <row r="3" spans="1:16" ht="18" customHeight="1">
      <c r="A3" s="711" t="s">
        <v>595</v>
      </c>
      <c r="B3" s="712"/>
      <c r="C3" s="712"/>
      <c r="D3" s="712"/>
      <c r="E3" s="712"/>
      <c r="F3" s="712"/>
      <c r="G3" s="712"/>
      <c r="H3" s="712"/>
    </row>
    <row r="4" spans="1:16" s="14" customFormat="1" ht="18" customHeight="1">
      <c r="A4" s="706" t="s">
        <v>596</v>
      </c>
      <c r="B4" s="707"/>
      <c r="C4" s="707"/>
      <c r="D4" s="707"/>
      <c r="E4" s="707"/>
      <c r="F4" s="707"/>
      <c r="G4" s="707"/>
      <c r="H4" s="707"/>
      <c r="I4" s="369"/>
    </row>
    <row r="5" spans="1:16" ht="15" customHeight="1">
      <c r="A5" s="702" t="s">
        <v>331</v>
      </c>
      <c r="B5" s="703"/>
      <c r="C5" s="676" t="s">
        <v>460</v>
      </c>
      <c r="D5" s="680" t="s">
        <v>459</v>
      </c>
      <c r="E5" s="681"/>
      <c r="F5" s="681"/>
      <c r="G5" s="681"/>
      <c r="H5" s="681"/>
    </row>
    <row r="6" spans="1:16" ht="83.25" customHeight="1" thickBot="1">
      <c r="A6" s="686"/>
      <c r="B6" s="687"/>
      <c r="C6" s="708"/>
      <c r="D6" s="54" t="s">
        <v>461</v>
      </c>
      <c r="E6" s="54" t="s">
        <v>462</v>
      </c>
      <c r="F6" s="55" t="s">
        <v>463</v>
      </c>
      <c r="G6" s="54" t="s">
        <v>464</v>
      </c>
      <c r="H6" s="368" t="s">
        <v>566</v>
      </c>
    </row>
    <row r="7" spans="1:16" ht="32.1" customHeight="1" thickTop="1">
      <c r="A7" s="713" t="s">
        <v>554</v>
      </c>
      <c r="B7" s="713"/>
      <c r="C7" s="713"/>
      <c r="D7" s="713"/>
      <c r="E7" s="713"/>
      <c r="F7" s="713"/>
      <c r="G7" s="713"/>
      <c r="H7" s="713"/>
    </row>
    <row r="8" spans="1:16" ht="15" customHeight="1">
      <c r="A8" s="47">
        <v>2020</v>
      </c>
      <c r="B8" s="383" t="s">
        <v>610</v>
      </c>
      <c r="C8" s="49">
        <v>17707</v>
      </c>
      <c r="D8" s="49">
        <v>4650.5</v>
      </c>
      <c r="E8" s="49">
        <v>619.4</v>
      </c>
      <c r="F8" s="57">
        <v>7170.8</v>
      </c>
      <c r="G8" s="49">
        <v>510.2</v>
      </c>
      <c r="H8" s="339">
        <v>1313.9</v>
      </c>
      <c r="I8" s="13"/>
      <c r="J8" s="189"/>
      <c r="K8" s="189"/>
      <c r="L8" s="189"/>
      <c r="M8" s="189"/>
      <c r="N8" s="189"/>
      <c r="O8" s="189"/>
      <c r="P8" s="189"/>
    </row>
    <row r="9" spans="1:16" ht="15" customHeight="1">
      <c r="A9" s="47"/>
      <c r="B9" s="383" t="s">
        <v>608</v>
      </c>
      <c r="C9" s="49">
        <v>34687.1</v>
      </c>
      <c r="D9" s="49">
        <v>8617.2000000000007</v>
      </c>
      <c r="E9" s="49">
        <v>1385.1</v>
      </c>
      <c r="F9" s="57">
        <v>14445.2</v>
      </c>
      <c r="G9" s="49">
        <v>1081.3</v>
      </c>
      <c r="H9" s="339">
        <v>2538.3000000000002</v>
      </c>
      <c r="I9" s="13"/>
      <c r="J9" s="189"/>
      <c r="K9" s="189"/>
      <c r="L9" s="189"/>
      <c r="M9" s="189"/>
      <c r="N9" s="189"/>
      <c r="O9" s="189"/>
      <c r="P9" s="189"/>
    </row>
    <row r="10" spans="1:16" ht="15" customHeight="1">
      <c r="A10" s="47"/>
      <c r="B10" s="383" t="s">
        <v>611</v>
      </c>
      <c r="C10" s="49">
        <v>53510</v>
      </c>
      <c r="D10" s="49">
        <v>13181.2</v>
      </c>
      <c r="E10" s="49">
        <v>2113.3000000000002</v>
      </c>
      <c r="F10" s="57">
        <v>22661.8</v>
      </c>
      <c r="G10" s="49">
        <v>1571</v>
      </c>
      <c r="H10" s="339">
        <v>3800.1</v>
      </c>
      <c r="I10" s="13"/>
      <c r="J10" s="189"/>
      <c r="K10" s="189"/>
      <c r="L10" s="189"/>
      <c r="M10" s="189"/>
      <c r="N10" s="189"/>
      <c r="O10" s="189"/>
      <c r="P10" s="189"/>
    </row>
    <row r="11" spans="1:16" ht="15" customHeight="1">
      <c r="A11" s="47"/>
      <c r="B11" s="383" t="s">
        <v>609</v>
      </c>
      <c r="C11" s="49">
        <v>75908.100000000006</v>
      </c>
      <c r="D11" s="49">
        <v>18657.3</v>
      </c>
      <c r="E11" s="49">
        <v>3506.6</v>
      </c>
      <c r="F11" s="57">
        <v>32290</v>
      </c>
      <c r="G11" s="49">
        <v>2085.6999999999998</v>
      </c>
      <c r="H11" s="339">
        <v>5221.5</v>
      </c>
      <c r="I11" s="13"/>
      <c r="J11" s="189"/>
      <c r="K11" s="189"/>
      <c r="L11" s="189"/>
      <c r="M11" s="189"/>
      <c r="N11" s="189"/>
      <c r="O11" s="189"/>
      <c r="P11" s="189"/>
    </row>
    <row r="12" spans="1:16" ht="15" customHeight="1">
      <c r="A12" s="47">
        <v>2021</v>
      </c>
      <c r="B12" s="383" t="s">
        <v>610</v>
      </c>
      <c r="C12" s="49">
        <v>20591.2</v>
      </c>
      <c r="D12" s="49">
        <v>5812.8</v>
      </c>
      <c r="E12" s="49">
        <v>606.4</v>
      </c>
      <c r="F12" s="57">
        <v>8326.7000000000007</v>
      </c>
      <c r="G12" s="49">
        <v>510.2</v>
      </c>
      <c r="H12" s="339">
        <v>1376.2</v>
      </c>
      <c r="I12" s="13"/>
      <c r="J12" s="189"/>
      <c r="K12" s="189"/>
      <c r="L12" s="189"/>
      <c r="M12" s="189"/>
      <c r="N12" s="189"/>
      <c r="O12" s="189"/>
      <c r="P12" s="189"/>
    </row>
    <row r="13" spans="1:16" ht="15" customHeight="1">
      <c r="A13" s="47"/>
      <c r="B13" s="383" t="s">
        <v>608</v>
      </c>
      <c r="C13" s="49">
        <v>41837.5</v>
      </c>
      <c r="D13" s="49">
        <v>11672.3</v>
      </c>
      <c r="E13" s="49">
        <v>1489.4</v>
      </c>
      <c r="F13" s="57">
        <v>17196.900000000001</v>
      </c>
      <c r="G13" s="49">
        <v>1076.8</v>
      </c>
      <c r="H13" s="339">
        <v>2830.8</v>
      </c>
      <c r="I13" s="13"/>
      <c r="J13" s="189"/>
      <c r="K13" s="189"/>
      <c r="L13" s="189"/>
      <c r="M13" s="189"/>
      <c r="N13" s="189"/>
      <c r="O13" s="189"/>
      <c r="P13" s="189"/>
    </row>
    <row r="14" spans="1:16" ht="15" customHeight="1">
      <c r="A14" s="47"/>
      <c r="B14" s="383" t="s">
        <v>611</v>
      </c>
      <c r="C14" s="49">
        <v>63750.5</v>
      </c>
      <c r="D14" s="49">
        <v>17344.2</v>
      </c>
      <c r="E14" s="49">
        <v>2286.6999999999998</v>
      </c>
      <c r="F14" s="57">
        <v>26720.6</v>
      </c>
      <c r="G14" s="49">
        <v>1664.3</v>
      </c>
      <c r="H14" s="339">
        <v>4298.6000000000004</v>
      </c>
      <c r="I14" s="13"/>
      <c r="J14" s="189"/>
      <c r="K14" s="189"/>
      <c r="L14" s="189"/>
      <c r="M14" s="189"/>
      <c r="N14" s="189"/>
      <c r="O14" s="189"/>
      <c r="P14" s="189"/>
    </row>
    <row r="15" spans="1:16" ht="15" customHeight="1">
      <c r="A15" s="47"/>
      <c r="B15" s="383" t="s">
        <v>609</v>
      </c>
      <c r="C15" s="49">
        <v>91349.1</v>
      </c>
      <c r="D15" s="49">
        <v>23639.200000000001</v>
      </c>
      <c r="E15" s="49">
        <v>3698.8</v>
      </c>
      <c r="F15" s="57">
        <v>38327.199999999997</v>
      </c>
      <c r="G15" s="49">
        <v>2229</v>
      </c>
      <c r="H15" s="339">
        <v>5624.4</v>
      </c>
      <c r="I15" s="13"/>
      <c r="J15" s="189"/>
      <c r="K15" s="189"/>
      <c r="L15" s="189"/>
      <c r="M15" s="189"/>
      <c r="N15" s="189"/>
      <c r="O15" s="189"/>
      <c r="P15" s="189"/>
    </row>
    <row r="16" spans="1:16" ht="15" customHeight="1">
      <c r="A16" s="47">
        <v>2022</v>
      </c>
      <c r="B16" s="383" t="s">
        <v>610</v>
      </c>
      <c r="C16" s="49">
        <v>24540.799999999999</v>
      </c>
      <c r="D16" s="49">
        <v>6331.5</v>
      </c>
      <c r="E16" s="49">
        <v>488.5</v>
      </c>
      <c r="F16" s="57">
        <v>9831.2000000000007</v>
      </c>
      <c r="G16" s="49">
        <v>576.9</v>
      </c>
      <c r="H16" s="339">
        <v>1521.9</v>
      </c>
      <c r="I16" s="13"/>
      <c r="J16" s="189"/>
      <c r="K16" s="189"/>
      <c r="L16" s="189"/>
      <c r="M16" s="189"/>
      <c r="N16" s="189"/>
      <c r="O16" s="189"/>
      <c r="P16" s="189"/>
    </row>
    <row r="17" spans="1:16" ht="15" customHeight="1">
      <c r="A17" s="47"/>
      <c r="B17" s="383" t="s">
        <v>608</v>
      </c>
      <c r="C17" s="49">
        <v>51698.6</v>
      </c>
      <c r="D17" s="49">
        <v>13621.3</v>
      </c>
      <c r="E17" s="49">
        <v>2065</v>
      </c>
      <c r="F17" s="57">
        <v>20506.7</v>
      </c>
      <c r="G17" s="49">
        <v>1323</v>
      </c>
      <c r="H17" s="339">
        <v>3183.3</v>
      </c>
      <c r="I17" s="13"/>
      <c r="J17" s="189"/>
      <c r="K17" s="189"/>
      <c r="L17" s="189"/>
      <c r="M17" s="189"/>
      <c r="N17" s="189"/>
      <c r="O17" s="189"/>
      <c r="P17" s="189"/>
    </row>
    <row r="18" spans="1:16" ht="15" customHeight="1">
      <c r="A18" s="47"/>
      <c r="B18" s="383" t="s">
        <v>611</v>
      </c>
      <c r="C18" s="49">
        <v>78452.100000000006</v>
      </c>
      <c r="D18" s="49">
        <v>20724.2</v>
      </c>
      <c r="E18" s="49">
        <v>3239.5</v>
      </c>
      <c r="F18" s="57">
        <v>31452.7</v>
      </c>
      <c r="G18" s="49">
        <v>2233</v>
      </c>
      <c r="H18" s="339">
        <v>4872.8</v>
      </c>
      <c r="I18" s="13"/>
      <c r="J18" s="189"/>
      <c r="K18" s="189"/>
      <c r="L18" s="189"/>
      <c r="M18" s="189"/>
      <c r="N18" s="189"/>
      <c r="O18" s="189"/>
      <c r="P18" s="189"/>
    </row>
    <row r="19" spans="1:16" ht="32.1" customHeight="1">
      <c r="A19" s="660" t="s">
        <v>555</v>
      </c>
      <c r="B19" s="660"/>
      <c r="C19" s="660"/>
      <c r="D19" s="660"/>
      <c r="E19" s="660"/>
      <c r="F19" s="660"/>
      <c r="G19" s="660"/>
      <c r="H19" s="660"/>
      <c r="J19" s="189"/>
      <c r="K19" s="189"/>
      <c r="L19" s="189"/>
      <c r="M19" s="189"/>
      <c r="N19" s="189"/>
      <c r="O19" s="189"/>
    </row>
    <row r="20" spans="1:16" ht="15" customHeight="1">
      <c r="A20" s="47">
        <v>2020</v>
      </c>
      <c r="B20" s="383" t="s">
        <v>610</v>
      </c>
      <c r="C20" s="49">
        <v>17121.400000000001</v>
      </c>
      <c r="D20" s="49">
        <v>4454.2</v>
      </c>
      <c r="E20" s="49">
        <v>601.4</v>
      </c>
      <c r="F20" s="57">
        <v>7059.5</v>
      </c>
      <c r="G20" s="49">
        <v>535.1</v>
      </c>
      <c r="H20" s="339">
        <v>1206.8</v>
      </c>
      <c r="I20" s="13"/>
      <c r="J20" s="189"/>
      <c r="K20" s="189"/>
      <c r="L20" s="189"/>
      <c r="M20" s="189"/>
      <c r="N20" s="189"/>
      <c r="O20" s="189"/>
      <c r="P20" s="189"/>
    </row>
    <row r="21" spans="1:16" ht="15" customHeight="1">
      <c r="A21" s="47"/>
      <c r="B21" s="383" t="s">
        <v>608</v>
      </c>
      <c r="C21" s="49">
        <v>33656.699999999997</v>
      </c>
      <c r="D21" s="49">
        <v>8388.5</v>
      </c>
      <c r="E21" s="49">
        <v>1346.9</v>
      </c>
      <c r="F21" s="57">
        <v>14105.9</v>
      </c>
      <c r="G21" s="49">
        <v>1136.8</v>
      </c>
      <c r="H21" s="339">
        <v>2292.5</v>
      </c>
      <c r="I21" s="13"/>
      <c r="J21" s="189"/>
      <c r="K21" s="189"/>
      <c r="L21" s="189"/>
      <c r="M21" s="189"/>
      <c r="N21" s="189"/>
      <c r="O21" s="189"/>
      <c r="P21" s="189"/>
    </row>
    <row r="22" spans="1:16" ht="15" customHeight="1">
      <c r="A22" s="47"/>
      <c r="B22" s="383" t="s">
        <v>611</v>
      </c>
      <c r="C22" s="49">
        <v>51406.1</v>
      </c>
      <c r="D22" s="49">
        <v>12628.3</v>
      </c>
      <c r="E22" s="49">
        <v>2006.1</v>
      </c>
      <c r="F22" s="57">
        <v>21977.1</v>
      </c>
      <c r="G22" s="49">
        <v>1640.7</v>
      </c>
      <c r="H22" s="339">
        <v>3480.5</v>
      </c>
      <c r="I22" s="13"/>
      <c r="J22" s="189"/>
      <c r="K22" s="189"/>
      <c r="L22" s="189"/>
      <c r="M22" s="189"/>
      <c r="N22" s="189"/>
      <c r="O22" s="189"/>
      <c r="P22" s="189"/>
    </row>
    <row r="23" spans="1:16" ht="15" customHeight="1">
      <c r="A23" s="47"/>
      <c r="B23" s="383" t="s">
        <v>609</v>
      </c>
      <c r="C23" s="49">
        <v>72637.399999999994</v>
      </c>
      <c r="D23" s="49">
        <v>17680.2</v>
      </c>
      <c r="E23" s="49">
        <v>3252.3</v>
      </c>
      <c r="F23" s="57">
        <v>31219.9</v>
      </c>
      <c r="G23" s="49">
        <v>2162.9</v>
      </c>
      <c r="H23" s="339">
        <v>4868.7</v>
      </c>
      <c r="I23" s="13"/>
      <c r="J23" s="189"/>
      <c r="K23" s="189"/>
      <c r="L23" s="189"/>
      <c r="M23" s="189"/>
      <c r="N23" s="189"/>
      <c r="O23" s="189"/>
      <c r="P23" s="189"/>
    </row>
    <row r="24" spans="1:16" ht="15" customHeight="1">
      <c r="A24" s="47">
        <v>2021</v>
      </c>
      <c r="B24" s="383" t="s">
        <v>610</v>
      </c>
      <c r="C24" s="49">
        <v>19676.400000000001</v>
      </c>
      <c r="D24" s="49">
        <v>5461.2</v>
      </c>
      <c r="E24" s="49">
        <v>616</v>
      </c>
      <c r="F24" s="57">
        <v>8191.4</v>
      </c>
      <c r="G24" s="49">
        <v>534.79999999999995</v>
      </c>
      <c r="H24" s="339">
        <v>1292.9000000000001</v>
      </c>
      <c r="I24" s="13"/>
      <c r="J24" s="189"/>
      <c r="K24" s="189"/>
      <c r="L24" s="189"/>
      <c r="M24" s="189"/>
      <c r="N24" s="189"/>
      <c r="O24" s="189"/>
      <c r="P24" s="189"/>
    </row>
    <row r="25" spans="1:16" ht="15" customHeight="1">
      <c r="A25" s="47"/>
      <c r="B25" s="383" t="s">
        <v>608</v>
      </c>
      <c r="C25" s="49">
        <v>40087.599999999999</v>
      </c>
      <c r="D25" s="49">
        <v>11081</v>
      </c>
      <c r="E25" s="49">
        <v>1381.4</v>
      </c>
      <c r="F25" s="57">
        <v>16802</v>
      </c>
      <c r="G25" s="49">
        <v>1124.5999999999999</v>
      </c>
      <c r="H25" s="339">
        <v>2671</v>
      </c>
      <c r="I25" s="13"/>
      <c r="J25" s="189"/>
      <c r="K25" s="189"/>
      <c r="L25" s="189"/>
      <c r="M25" s="189"/>
      <c r="N25" s="189"/>
      <c r="O25" s="189"/>
      <c r="P25" s="189"/>
    </row>
    <row r="26" spans="1:16" ht="15" customHeight="1">
      <c r="A26" s="47"/>
      <c r="B26" s="383" t="s">
        <v>611</v>
      </c>
      <c r="C26" s="49">
        <v>61093.8</v>
      </c>
      <c r="D26" s="49">
        <v>16478.5</v>
      </c>
      <c r="E26" s="49">
        <v>2131.9</v>
      </c>
      <c r="F26" s="57">
        <v>25992.2</v>
      </c>
      <c r="G26" s="49">
        <v>1713.2</v>
      </c>
      <c r="H26" s="339">
        <v>4070.8</v>
      </c>
      <c r="I26" s="13"/>
      <c r="J26" s="189"/>
      <c r="K26" s="189"/>
      <c r="L26" s="189"/>
      <c r="M26" s="189"/>
      <c r="N26" s="189"/>
      <c r="O26" s="189"/>
      <c r="P26" s="189"/>
    </row>
    <row r="27" spans="1:16" ht="15" customHeight="1">
      <c r="A27" s="47"/>
      <c r="B27" s="383" t="s">
        <v>609</v>
      </c>
      <c r="C27" s="49">
        <v>87102.9</v>
      </c>
      <c r="D27" s="49">
        <v>22518.799999999999</v>
      </c>
      <c r="E27" s="49">
        <v>3371.1</v>
      </c>
      <c r="F27" s="57">
        <v>37036.800000000003</v>
      </c>
      <c r="G27" s="49">
        <v>2325</v>
      </c>
      <c r="H27" s="339">
        <v>5319.1</v>
      </c>
      <c r="I27" s="13"/>
      <c r="J27" s="189"/>
      <c r="K27" s="189"/>
      <c r="L27" s="189"/>
      <c r="M27" s="189"/>
      <c r="N27" s="189"/>
      <c r="O27" s="189"/>
      <c r="P27" s="189"/>
    </row>
    <row r="28" spans="1:16" ht="15" customHeight="1">
      <c r="A28" s="47">
        <v>2022</v>
      </c>
      <c r="B28" s="383" t="s">
        <v>610</v>
      </c>
      <c r="C28" s="49">
        <v>22484.3</v>
      </c>
      <c r="D28" s="49">
        <v>5940.2</v>
      </c>
      <c r="E28" s="49">
        <v>458.2</v>
      </c>
      <c r="F28" s="57">
        <v>9384.2000000000007</v>
      </c>
      <c r="G28" s="49">
        <v>605.9</v>
      </c>
      <c r="H28" s="339">
        <v>1395</v>
      </c>
      <c r="I28" s="13"/>
      <c r="J28" s="189"/>
      <c r="K28" s="189"/>
      <c r="L28" s="189"/>
      <c r="M28" s="189"/>
      <c r="N28" s="189"/>
      <c r="O28" s="189"/>
      <c r="P28" s="189"/>
    </row>
    <row r="29" spans="1:16" ht="15" customHeight="1">
      <c r="A29" s="47"/>
      <c r="B29" s="383" t="s">
        <v>608</v>
      </c>
      <c r="C29" s="49">
        <v>48177.599999999999</v>
      </c>
      <c r="D29" s="49">
        <v>12760.9</v>
      </c>
      <c r="E29" s="49">
        <v>1970.6</v>
      </c>
      <c r="F29" s="57">
        <v>19631.400000000001</v>
      </c>
      <c r="G29" s="49">
        <v>1381.5</v>
      </c>
      <c r="H29" s="339">
        <v>2884.3</v>
      </c>
      <c r="I29" s="13"/>
      <c r="J29" s="189"/>
      <c r="K29" s="189"/>
      <c r="L29" s="189"/>
      <c r="M29" s="189"/>
      <c r="N29" s="189"/>
      <c r="O29" s="189"/>
      <c r="P29" s="189"/>
    </row>
    <row r="30" spans="1:16" ht="15" customHeight="1">
      <c r="A30" s="47"/>
      <c r="B30" s="383" t="s">
        <v>611</v>
      </c>
      <c r="C30" s="49">
        <v>73373.100000000006</v>
      </c>
      <c r="D30" s="49">
        <v>19281.3</v>
      </c>
      <c r="E30" s="49">
        <v>3078.4</v>
      </c>
      <c r="F30" s="57">
        <v>30149.3</v>
      </c>
      <c r="G30" s="49">
        <v>2246.4</v>
      </c>
      <c r="H30" s="339">
        <v>4379.3999999999996</v>
      </c>
      <c r="I30" s="13"/>
      <c r="J30" s="189"/>
      <c r="K30" s="189"/>
      <c r="L30" s="189"/>
      <c r="M30" s="189"/>
      <c r="N30" s="189"/>
      <c r="O30" s="189"/>
      <c r="P30" s="189"/>
    </row>
    <row r="31" spans="1:16" ht="32.1" customHeight="1">
      <c r="A31" s="660" t="s">
        <v>556</v>
      </c>
      <c r="B31" s="660"/>
      <c r="C31" s="660"/>
      <c r="D31" s="660"/>
      <c r="E31" s="660"/>
      <c r="F31" s="660"/>
      <c r="G31" s="660"/>
      <c r="H31" s="660"/>
    </row>
    <row r="32" spans="1:16" ht="15" customHeight="1">
      <c r="A32" s="47">
        <v>2020</v>
      </c>
      <c r="B32" s="383" t="s">
        <v>610</v>
      </c>
      <c r="C32" s="49">
        <v>585.6</v>
      </c>
      <c r="D32" s="49">
        <v>196.4</v>
      </c>
      <c r="E32" s="49">
        <v>18</v>
      </c>
      <c r="F32" s="49">
        <v>111.2</v>
      </c>
      <c r="G32" s="49">
        <v>-24.8</v>
      </c>
      <c r="H32" s="339">
        <v>107.1</v>
      </c>
      <c r="I32" s="13"/>
      <c r="J32" s="189"/>
      <c r="K32" s="189"/>
      <c r="L32" s="189"/>
      <c r="M32" s="189"/>
      <c r="N32" s="189"/>
      <c r="O32" s="189"/>
      <c r="P32" s="189"/>
    </row>
    <row r="33" spans="1:16" ht="15" customHeight="1">
      <c r="A33" s="47"/>
      <c r="B33" s="383" t="s">
        <v>608</v>
      </c>
      <c r="C33" s="49">
        <v>1030.4000000000001</v>
      </c>
      <c r="D33" s="49">
        <v>228.7</v>
      </c>
      <c r="E33" s="49">
        <v>38.299999999999997</v>
      </c>
      <c r="F33" s="49">
        <v>339.3</v>
      </c>
      <c r="G33" s="49">
        <v>-55.5</v>
      </c>
      <c r="H33" s="339">
        <v>245.9</v>
      </c>
      <c r="I33" s="13"/>
      <c r="J33" s="189"/>
      <c r="K33" s="189"/>
      <c r="L33" s="189"/>
      <c r="M33" s="189"/>
      <c r="N33" s="189"/>
      <c r="O33" s="189"/>
      <c r="P33" s="189"/>
    </row>
    <row r="34" spans="1:16" ht="15" customHeight="1">
      <c r="A34" s="47"/>
      <c r="B34" s="383" t="s">
        <v>611</v>
      </c>
      <c r="C34" s="49">
        <f t="shared" ref="C34:H34" si="0">C10-C22</f>
        <v>2103.9</v>
      </c>
      <c r="D34" s="49">
        <f t="shared" si="0"/>
        <v>552.9</v>
      </c>
      <c r="E34" s="49">
        <f t="shared" si="0"/>
        <v>107.2</v>
      </c>
      <c r="F34" s="49">
        <f t="shared" si="0"/>
        <v>684.7</v>
      </c>
      <c r="G34" s="49">
        <f t="shared" si="0"/>
        <v>-69.7</v>
      </c>
      <c r="H34" s="339">
        <f t="shared" si="0"/>
        <v>319.60000000000002</v>
      </c>
      <c r="I34" s="13"/>
      <c r="J34" s="189"/>
      <c r="K34" s="189"/>
      <c r="L34" s="189"/>
      <c r="M34" s="189"/>
      <c r="N34" s="189"/>
      <c r="O34" s="189"/>
      <c r="P34" s="189"/>
    </row>
    <row r="35" spans="1:16" ht="15" customHeight="1">
      <c r="A35" s="47"/>
      <c r="B35" s="383" t="s">
        <v>609</v>
      </c>
      <c r="C35" s="49">
        <v>3270.7</v>
      </c>
      <c r="D35" s="49">
        <v>977.1</v>
      </c>
      <c r="E35" s="49">
        <v>254.3</v>
      </c>
      <c r="F35" s="49">
        <v>1070.0999999999999</v>
      </c>
      <c r="G35" s="49">
        <v>-77.3</v>
      </c>
      <c r="H35" s="339">
        <v>352.9</v>
      </c>
      <c r="I35" s="13"/>
      <c r="J35" s="189"/>
      <c r="K35" s="189"/>
      <c r="L35" s="189"/>
      <c r="M35" s="189"/>
      <c r="N35" s="189"/>
      <c r="O35" s="189"/>
      <c r="P35" s="189"/>
    </row>
    <row r="36" spans="1:16" ht="15" customHeight="1">
      <c r="A36" s="47">
        <v>2021</v>
      </c>
      <c r="B36" s="383" t="s">
        <v>610</v>
      </c>
      <c r="C36" s="49">
        <v>914.8</v>
      </c>
      <c r="D36" s="49">
        <v>351.5</v>
      </c>
      <c r="E36" s="49">
        <v>-9.6</v>
      </c>
      <c r="F36" s="57">
        <v>135.30000000000001</v>
      </c>
      <c r="G36" s="49">
        <v>-24.5</v>
      </c>
      <c r="H36" s="339">
        <v>83.3</v>
      </c>
      <c r="I36" s="13"/>
      <c r="J36" s="412"/>
      <c r="K36" s="412"/>
      <c r="L36" s="412"/>
      <c r="M36" s="412"/>
      <c r="N36" s="412"/>
      <c r="O36" s="412"/>
      <c r="P36" s="189"/>
    </row>
    <row r="37" spans="1:16" ht="15" customHeight="1">
      <c r="A37" s="47"/>
      <c r="B37" s="383" t="s">
        <v>608</v>
      </c>
      <c r="C37" s="49">
        <v>1749.9</v>
      </c>
      <c r="D37" s="49">
        <v>591.4</v>
      </c>
      <c r="E37" s="49">
        <v>108.1</v>
      </c>
      <c r="F37" s="57">
        <v>394.9</v>
      </c>
      <c r="G37" s="49">
        <v>-47.9</v>
      </c>
      <c r="H37" s="339">
        <v>159.80000000000001</v>
      </c>
      <c r="I37" s="13"/>
      <c r="J37" s="412"/>
      <c r="K37" s="412"/>
      <c r="L37" s="412"/>
      <c r="M37" s="412"/>
      <c r="N37" s="412"/>
      <c r="O37" s="412"/>
      <c r="P37" s="189"/>
    </row>
    <row r="38" spans="1:16" ht="15" customHeight="1">
      <c r="A38" s="47"/>
      <c r="B38" s="383" t="s">
        <v>611</v>
      </c>
      <c r="C38" s="301">
        <v>2656.6</v>
      </c>
      <c r="D38" s="301">
        <v>865.7</v>
      </c>
      <c r="E38" s="301">
        <v>154.80000000000001</v>
      </c>
      <c r="F38" s="339">
        <v>728.3</v>
      </c>
      <c r="G38" s="301">
        <v>-48.9</v>
      </c>
      <c r="H38" s="339">
        <v>227.7</v>
      </c>
      <c r="I38" s="13"/>
      <c r="J38" s="412"/>
      <c r="K38" s="412"/>
      <c r="L38" s="412"/>
      <c r="M38" s="412"/>
      <c r="N38" s="412"/>
      <c r="O38" s="412"/>
      <c r="P38" s="189"/>
    </row>
    <row r="39" spans="1:16" ht="15" customHeight="1">
      <c r="A39" s="47"/>
      <c r="B39" s="383" t="s">
        <v>609</v>
      </c>
      <c r="C39" s="49">
        <v>4246.2</v>
      </c>
      <c r="D39" s="49">
        <v>1120.4000000000001</v>
      </c>
      <c r="E39" s="49">
        <v>327.7</v>
      </c>
      <c r="F39" s="57">
        <v>1290.5</v>
      </c>
      <c r="G39" s="49">
        <v>-96</v>
      </c>
      <c r="H39" s="339">
        <v>305.3</v>
      </c>
      <c r="I39" s="13"/>
      <c r="J39" s="412"/>
      <c r="K39" s="412"/>
      <c r="L39" s="412"/>
      <c r="M39" s="412"/>
      <c r="N39" s="412"/>
      <c r="O39" s="412"/>
      <c r="P39" s="189"/>
    </row>
    <row r="40" spans="1:16" ht="15" customHeight="1">
      <c r="A40" s="47">
        <v>2022</v>
      </c>
      <c r="B40" s="383" t="s">
        <v>610</v>
      </c>
      <c r="C40" s="49">
        <v>2056.5</v>
      </c>
      <c r="D40" s="49">
        <v>391.3</v>
      </c>
      <c r="E40" s="49">
        <v>30.3</v>
      </c>
      <c r="F40" s="57">
        <v>447</v>
      </c>
      <c r="G40" s="49">
        <v>-29.1</v>
      </c>
      <c r="H40" s="339">
        <v>126.9</v>
      </c>
      <c r="I40" s="13"/>
      <c r="J40" s="412"/>
      <c r="K40" s="412"/>
      <c r="L40" s="412"/>
      <c r="M40" s="412"/>
      <c r="N40" s="412"/>
      <c r="O40" s="412"/>
      <c r="P40" s="189"/>
    </row>
    <row r="41" spans="1:16" ht="15" customHeight="1">
      <c r="A41" s="47"/>
      <c r="B41" s="383" t="s">
        <v>608</v>
      </c>
      <c r="C41" s="49">
        <v>3521</v>
      </c>
      <c r="D41" s="49">
        <v>860.4</v>
      </c>
      <c r="E41" s="49">
        <v>94.4</v>
      </c>
      <c r="F41" s="57">
        <v>875.3</v>
      </c>
      <c r="G41" s="49">
        <v>-58.4</v>
      </c>
      <c r="H41" s="339">
        <v>299.10000000000002</v>
      </c>
      <c r="I41" s="13"/>
      <c r="J41" s="13"/>
      <c r="K41" s="13"/>
      <c r="L41" s="13"/>
      <c r="M41" s="412"/>
      <c r="N41" s="412"/>
      <c r="O41" s="412"/>
      <c r="P41" s="189"/>
    </row>
    <row r="42" spans="1:16" ht="15" customHeight="1">
      <c r="A42" s="47"/>
      <c r="B42" s="383" t="s">
        <v>611</v>
      </c>
      <c r="C42" s="49">
        <v>5078.8999999999996</v>
      </c>
      <c r="D42" s="49">
        <v>1442.9</v>
      </c>
      <c r="E42" s="49">
        <v>161.1</v>
      </c>
      <c r="F42" s="57">
        <v>1303.4000000000001</v>
      </c>
      <c r="G42" s="49">
        <v>-13.4</v>
      </c>
      <c r="H42" s="339">
        <v>493.4</v>
      </c>
      <c r="I42" s="13"/>
      <c r="J42" s="412"/>
      <c r="K42" s="412"/>
      <c r="L42" s="412"/>
      <c r="M42" s="412"/>
      <c r="N42" s="412"/>
      <c r="O42" s="412"/>
      <c r="P42" s="189"/>
    </row>
    <row r="43" spans="1:16" ht="20.100000000000001" customHeight="1">
      <c r="A43" s="697" t="s">
        <v>280</v>
      </c>
      <c r="B43" s="697"/>
      <c r="C43" s="697"/>
      <c r="D43" s="697"/>
      <c r="E43" s="697"/>
      <c r="F43" s="697"/>
      <c r="G43" s="697"/>
      <c r="H43" s="697"/>
      <c r="I43" s="13"/>
      <c r="J43" s="189"/>
      <c r="K43" s="189"/>
      <c r="L43" s="189"/>
      <c r="M43" s="189"/>
      <c r="N43" s="189"/>
      <c r="O43" s="189"/>
      <c r="P43" s="189"/>
    </row>
    <row r="44" spans="1:16" s="14" customFormat="1" ht="20.100000000000001" customHeight="1">
      <c r="A44" s="714" t="s">
        <v>465</v>
      </c>
      <c r="B44" s="715"/>
      <c r="C44" s="715"/>
      <c r="D44" s="715"/>
      <c r="E44" s="715"/>
      <c r="F44" s="715"/>
      <c r="G44" s="715"/>
      <c r="H44" s="715"/>
      <c r="I44" s="369"/>
    </row>
    <row r="45" spans="1:16" ht="32.1" customHeight="1">
      <c r="A45" s="660" t="s">
        <v>557</v>
      </c>
      <c r="B45" s="660"/>
      <c r="C45" s="660"/>
      <c r="D45" s="660"/>
      <c r="E45" s="660"/>
      <c r="F45" s="660"/>
      <c r="G45" s="660"/>
      <c r="H45" s="660"/>
    </row>
    <row r="46" spans="1:16" ht="15" customHeight="1">
      <c r="A46" s="47">
        <v>2020</v>
      </c>
      <c r="B46" s="383" t="s">
        <v>610</v>
      </c>
      <c r="C46" s="49">
        <v>1097.2</v>
      </c>
      <c r="D46" s="49">
        <v>319.39999999999998</v>
      </c>
      <c r="E46" s="49">
        <v>47.3</v>
      </c>
      <c r="F46" s="57">
        <v>180.1</v>
      </c>
      <c r="G46" s="49">
        <v>10.7</v>
      </c>
      <c r="H46" s="339">
        <v>72.900000000000006</v>
      </c>
      <c r="I46" s="13"/>
      <c r="J46" s="189"/>
      <c r="K46" s="189"/>
      <c r="L46" s="189"/>
      <c r="M46" s="189"/>
      <c r="N46" s="189"/>
      <c r="O46" s="189"/>
    </row>
    <row r="47" spans="1:16" ht="15" customHeight="1">
      <c r="A47" s="47"/>
      <c r="B47" s="383" t="s">
        <v>608</v>
      </c>
      <c r="C47" s="49">
        <v>1879.9</v>
      </c>
      <c r="D47" s="49">
        <v>442</v>
      </c>
      <c r="E47" s="49">
        <v>77.400000000000006</v>
      </c>
      <c r="F47" s="57">
        <v>398.2</v>
      </c>
      <c r="G47" s="49">
        <v>25.7</v>
      </c>
      <c r="H47" s="339">
        <v>292.39999999999998</v>
      </c>
      <c r="I47" s="13"/>
      <c r="J47" s="189"/>
      <c r="K47" s="189"/>
      <c r="L47" s="189"/>
      <c r="M47" s="189"/>
      <c r="N47" s="189"/>
      <c r="O47" s="189"/>
    </row>
    <row r="48" spans="1:16" ht="15" customHeight="1">
      <c r="A48" s="47"/>
      <c r="B48" s="383" t="s">
        <v>611</v>
      </c>
      <c r="C48" s="49">
        <v>2934.9</v>
      </c>
      <c r="D48" s="49">
        <v>797.1</v>
      </c>
      <c r="E48" s="49">
        <v>125.5</v>
      </c>
      <c r="F48" s="57">
        <v>712.8</v>
      </c>
      <c r="G48" s="49">
        <v>19.7</v>
      </c>
      <c r="H48" s="339">
        <v>381.4</v>
      </c>
      <c r="I48" s="13"/>
      <c r="J48" s="189"/>
      <c r="K48" s="189"/>
      <c r="L48" s="189"/>
      <c r="M48" s="189"/>
      <c r="N48" s="189"/>
      <c r="O48" s="189"/>
    </row>
    <row r="49" spans="1:16" ht="15" customHeight="1">
      <c r="A49" s="47"/>
      <c r="B49" s="383" t="s">
        <v>609</v>
      </c>
      <c r="C49" s="49">
        <v>4184.3999999999996</v>
      </c>
      <c r="D49" s="49">
        <v>1085.5</v>
      </c>
      <c r="E49" s="49">
        <v>254.9</v>
      </c>
      <c r="F49" s="57">
        <v>1023.6</v>
      </c>
      <c r="G49" s="49">
        <v>30.1</v>
      </c>
      <c r="H49" s="339">
        <v>617.6</v>
      </c>
      <c r="I49" s="13"/>
      <c r="J49" s="189"/>
      <c r="K49" s="189"/>
      <c r="L49" s="189"/>
      <c r="M49" s="189"/>
      <c r="N49" s="189"/>
      <c r="O49" s="189"/>
    </row>
    <row r="50" spans="1:16" ht="15" customHeight="1">
      <c r="A50" s="47">
        <v>2021</v>
      </c>
      <c r="B50" s="383" t="s">
        <v>610</v>
      </c>
      <c r="C50" s="49">
        <v>1343.5</v>
      </c>
      <c r="D50" s="49">
        <v>400.8</v>
      </c>
      <c r="E50" s="49">
        <v>76.7</v>
      </c>
      <c r="F50" s="57">
        <v>210.3</v>
      </c>
      <c r="G50" s="49">
        <v>16.100000000000001</v>
      </c>
      <c r="H50" s="339">
        <v>100.6</v>
      </c>
      <c r="I50" s="13"/>
      <c r="J50" s="189"/>
      <c r="K50" s="189"/>
      <c r="L50" s="189"/>
      <c r="M50" s="189"/>
      <c r="N50" s="189"/>
      <c r="O50" s="189"/>
    </row>
    <row r="51" spans="1:16" ht="15" customHeight="1">
      <c r="A51" s="47"/>
      <c r="B51" s="383" t="s">
        <v>608</v>
      </c>
      <c r="C51" s="49">
        <v>2827.7</v>
      </c>
      <c r="D51" s="49">
        <v>790.9</v>
      </c>
      <c r="E51" s="49">
        <v>141.19999999999999</v>
      </c>
      <c r="F51" s="57">
        <v>485.9</v>
      </c>
      <c r="G51" s="49">
        <v>22.1</v>
      </c>
      <c r="H51" s="339">
        <v>435.6</v>
      </c>
      <c r="I51" s="13"/>
      <c r="J51" s="189"/>
      <c r="K51" s="189"/>
      <c r="L51" s="189"/>
      <c r="M51" s="189"/>
      <c r="N51" s="189"/>
      <c r="O51" s="189"/>
    </row>
    <row r="52" spans="1:16" ht="15" customHeight="1">
      <c r="A52" s="47"/>
      <c r="B52" s="383" t="s">
        <v>611</v>
      </c>
      <c r="C52" s="49">
        <v>4444</v>
      </c>
      <c r="D52" s="49">
        <v>1128.5</v>
      </c>
      <c r="E52" s="49">
        <v>191.6</v>
      </c>
      <c r="F52" s="57">
        <v>812.6</v>
      </c>
      <c r="G52" s="49">
        <v>34.299999999999997</v>
      </c>
      <c r="H52" s="339">
        <v>1022.1</v>
      </c>
      <c r="I52" s="13"/>
      <c r="J52" s="189"/>
      <c r="K52" s="189"/>
      <c r="L52" s="189"/>
      <c r="M52" s="189"/>
      <c r="N52" s="189"/>
      <c r="O52" s="189"/>
    </row>
    <row r="53" spans="1:16" ht="15" customHeight="1">
      <c r="A53" s="47"/>
      <c r="B53" s="383" t="s">
        <v>609</v>
      </c>
      <c r="C53" s="49">
        <v>6218.4</v>
      </c>
      <c r="D53" s="49">
        <v>1404.6</v>
      </c>
      <c r="E53" s="49">
        <v>366</v>
      </c>
      <c r="F53" s="57">
        <v>1293.3</v>
      </c>
      <c r="G53" s="49">
        <v>43.4</v>
      </c>
      <c r="H53" s="339">
        <v>1198.2</v>
      </c>
      <c r="I53" s="13"/>
      <c r="J53" s="189"/>
      <c r="K53" s="189"/>
      <c r="L53" s="189"/>
      <c r="M53" s="189"/>
      <c r="N53" s="189"/>
      <c r="O53" s="189"/>
    </row>
    <row r="54" spans="1:16" ht="15" customHeight="1">
      <c r="A54" s="47">
        <v>2022</v>
      </c>
      <c r="B54" s="383" t="s">
        <v>610</v>
      </c>
      <c r="C54" s="49">
        <v>2660.5</v>
      </c>
      <c r="D54" s="49">
        <v>508.8</v>
      </c>
      <c r="E54" s="49">
        <v>55.6</v>
      </c>
      <c r="F54" s="57">
        <v>441.8</v>
      </c>
      <c r="G54" s="49">
        <v>28.7</v>
      </c>
      <c r="H54" s="339">
        <v>370.7</v>
      </c>
      <c r="I54" s="13"/>
      <c r="J54" s="189"/>
      <c r="K54" s="189"/>
      <c r="L54" s="189"/>
      <c r="M54" s="189"/>
      <c r="N54" s="189"/>
      <c r="O54" s="189"/>
    </row>
    <row r="55" spans="1:16" ht="15" customHeight="1">
      <c r="A55" s="47"/>
      <c r="B55" s="383" t="s">
        <v>608</v>
      </c>
      <c r="C55" s="49">
        <v>4572.2</v>
      </c>
      <c r="D55" s="49">
        <v>1059.2</v>
      </c>
      <c r="E55" s="49">
        <v>123.9</v>
      </c>
      <c r="F55" s="57">
        <v>741.1</v>
      </c>
      <c r="G55" s="49">
        <v>56.7</v>
      </c>
      <c r="H55" s="339">
        <v>811.3</v>
      </c>
      <c r="I55" s="13"/>
      <c r="J55" s="189"/>
      <c r="K55" s="189"/>
      <c r="L55" s="189"/>
      <c r="M55" s="189"/>
      <c r="N55" s="189"/>
      <c r="O55" s="189"/>
    </row>
    <row r="56" spans="1:16" ht="15" customHeight="1">
      <c r="A56" s="47"/>
      <c r="B56" s="383" t="s">
        <v>611</v>
      </c>
      <c r="C56" s="49">
        <v>6418.9</v>
      </c>
      <c r="D56" s="49">
        <v>1667.2</v>
      </c>
      <c r="E56" s="49">
        <v>192.7</v>
      </c>
      <c r="F56" s="57">
        <v>1156.0999999999999</v>
      </c>
      <c r="G56" s="49">
        <v>93.1</v>
      </c>
      <c r="H56" s="339">
        <v>1067.4000000000001</v>
      </c>
      <c r="I56" s="13"/>
      <c r="J56" s="189"/>
      <c r="K56" s="189"/>
      <c r="L56" s="189"/>
      <c r="M56" s="189"/>
      <c r="N56" s="189"/>
      <c r="O56" s="189"/>
    </row>
    <row r="57" spans="1:16" ht="32.1" customHeight="1">
      <c r="A57" s="660" t="s">
        <v>558</v>
      </c>
      <c r="B57" s="660"/>
      <c r="C57" s="660"/>
      <c r="D57" s="660"/>
      <c r="E57" s="660"/>
      <c r="F57" s="660"/>
      <c r="G57" s="660"/>
      <c r="H57" s="660"/>
      <c r="J57" s="189"/>
      <c r="K57" s="189"/>
      <c r="L57" s="189"/>
      <c r="M57" s="189"/>
      <c r="N57" s="189"/>
      <c r="O57" s="189"/>
    </row>
    <row r="58" spans="1:16" ht="15" customHeight="1">
      <c r="A58" s="47">
        <v>2020</v>
      </c>
      <c r="B58" s="383" t="s">
        <v>610</v>
      </c>
      <c r="C58" s="49">
        <v>496.6</v>
      </c>
      <c r="D58" s="49">
        <v>155.1</v>
      </c>
      <c r="E58" s="49">
        <v>22.3</v>
      </c>
      <c r="F58" s="57">
        <v>96.8</v>
      </c>
      <c r="G58" s="49">
        <v>23</v>
      </c>
      <c r="H58" s="339">
        <v>33</v>
      </c>
      <c r="I58" s="13"/>
      <c r="J58" s="189"/>
      <c r="K58" s="189"/>
      <c r="L58" s="189"/>
      <c r="M58" s="189"/>
      <c r="N58" s="189"/>
      <c r="O58" s="189"/>
      <c r="P58" s="189"/>
    </row>
    <row r="59" spans="1:16" ht="15" customHeight="1">
      <c r="A59" s="47"/>
      <c r="B59" s="383" t="s">
        <v>608</v>
      </c>
      <c r="C59" s="49">
        <v>869.7</v>
      </c>
      <c r="D59" s="49">
        <v>273.89999999999998</v>
      </c>
      <c r="E59" s="49">
        <v>35</v>
      </c>
      <c r="F59" s="57">
        <v>84.7</v>
      </c>
      <c r="G59" s="49">
        <v>49.1</v>
      </c>
      <c r="H59" s="339">
        <v>198.2</v>
      </c>
      <c r="I59" s="13"/>
      <c r="J59" s="189"/>
      <c r="K59" s="189"/>
      <c r="L59" s="189"/>
      <c r="M59" s="189"/>
      <c r="N59" s="189"/>
      <c r="O59" s="189"/>
      <c r="P59" s="189"/>
    </row>
    <row r="60" spans="1:16" ht="15" customHeight="1">
      <c r="A60" s="47"/>
      <c r="B60" s="383" t="s">
        <v>611</v>
      </c>
      <c r="C60" s="49">
        <v>820</v>
      </c>
      <c r="D60" s="49">
        <v>297.89999999999998</v>
      </c>
      <c r="E60" s="49">
        <v>14</v>
      </c>
      <c r="F60" s="57">
        <v>92.3</v>
      </c>
      <c r="G60" s="49">
        <v>44.3</v>
      </c>
      <c r="H60" s="339">
        <v>90.5</v>
      </c>
      <c r="I60" s="13"/>
      <c r="J60" s="189"/>
      <c r="K60" s="189"/>
      <c r="L60" s="189"/>
      <c r="M60" s="189"/>
      <c r="N60" s="189"/>
      <c r="O60" s="189"/>
      <c r="P60" s="189"/>
    </row>
    <row r="61" spans="1:16" ht="15" customHeight="1">
      <c r="A61" s="47"/>
      <c r="B61" s="383" t="s">
        <v>609</v>
      </c>
      <c r="C61" s="49">
        <v>856.3</v>
      </c>
      <c r="D61" s="49">
        <v>211.2</v>
      </c>
      <c r="E61" s="49">
        <v>13.4</v>
      </c>
      <c r="F61" s="57">
        <v>108.9</v>
      </c>
      <c r="G61" s="49">
        <v>51.7</v>
      </c>
      <c r="H61" s="339">
        <v>41</v>
      </c>
      <c r="I61" s="13"/>
      <c r="J61" s="189"/>
      <c r="K61" s="189"/>
      <c r="L61" s="189"/>
      <c r="M61" s="189"/>
      <c r="N61" s="189"/>
      <c r="O61" s="189"/>
      <c r="P61" s="189"/>
    </row>
    <row r="62" spans="1:16" ht="15" customHeight="1">
      <c r="A62" s="47">
        <v>2021</v>
      </c>
      <c r="B62" s="383" t="s">
        <v>610</v>
      </c>
      <c r="C62" s="49">
        <v>389.1</v>
      </c>
      <c r="D62" s="49">
        <v>30.3</v>
      </c>
      <c r="E62" s="49">
        <v>76.900000000000006</v>
      </c>
      <c r="F62" s="57">
        <v>86.4</v>
      </c>
      <c r="G62" s="49">
        <v>36.6</v>
      </c>
      <c r="H62" s="339">
        <v>31.7</v>
      </c>
      <c r="I62" s="13"/>
      <c r="J62" s="189"/>
      <c r="K62" s="189"/>
      <c r="L62" s="189"/>
      <c r="M62" s="189"/>
      <c r="N62" s="189"/>
      <c r="O62" s="189"/>
      <c r="P62" s="189"/>
    </row>
    <row r="63" spans="1:16" ht="15" customHeight="1">
      <c r="A63" s="47"/>
      <c r="B63" s="383" t="s">
        <v>608</v>
      </c>
      <c r="C63" s="49">
        <v>324</v>
      </c>
      <c r="D63" s="49">
        <v>66.900000000000006</v>
      </c>
      <c r="E63" s="49">
        <v>7.7</v>
      </c>
      <c r="F63" s="57">
        <v>39</v>
      </c>
      <c r="G63" s="49">
        <v>50</v>
      </c>
      <c r="H63" s="339">
        <v>22.8</v>
      </c>
      <c r="I63" s="13"/>
      <c r="J63" s="189"/>
      <c r="K63" s="189"/>
      <c r="L63" s="189"/>
      <c r="M63" s="189"/>
      <c r="N63" s="189"/>
      <c r="O63" s="189"/>
      <c r="P63" s="189"/>
    </row>
    <row r="64" spans="1:16" ht="15" customHeight="1">
      <c r="A64" s="47"/>
      <c r="B64" s="383" t="s">
        <v>611</v>
      </c>
      <c r="C64" s="49">
        <v>441.7</v>
      </c>
      <c r="D64" s="49">
        <v>173.8</v>
      </c>
      <c r="E64" s="49">
        <v>6.7</v>
      </c>
      <c r="F64" s="57">
        <v>35.1</v>
      </c>
      <c r="G64" s="49">
        <v>58.8</v>
      </c>
      <c r="H64" s="339">
        <v>20.2</v>
      </c>
      <c r="I64" s="13"/>
      <c r="J64" s="189"/>
      <c r="K64" s="189"/>
      <c r="L64" s="189"/>
      <c r="M64" s="189"/>
      <c r="N64" s="189"/>
      <c r="O64" s="189"/>
      <c r="P64" s="189"/>
    </row>
    <row r="65" spans="1:16" ht="15" customHeight="1">
      <c r="A65" s="47"/>
      <c r="B65" s="383" t="s">
        <v>609</v>
      </c>
      <c r="C65" s="49">
        <v>450.5</v>
      </c>
      <c r="D65" s="49">
        <v>118.7</v>
      </c>
      <c r="E65" s="49">
        <v>22.8</v>
      </c>
      <c r="F65" s="57">
        <v>37.799999999999997</v>
      </c>
      <c r="G65" s="49">
        <v>105.5</v>
      </c>
      <c r="H65" s="339">
        <v>10.9</v>
      </c>
      <c r="I65" s="13"/>
      <c r="J65" s="189"/>
      <c r="K65" s="189"/>
      <c r="L65" s="189"/>
      <c r="M65" s="189"/>
      <c r="N65" s="189"/>
      <c r="O65" s="189"/>
      <c r="P65" s="189"/>
    </row>
    <row r="66" spans="1:16" ht="15" customHeight="1">
      <c r="A66" s="47">
        <v>2022</v>
      </c>
      <c r="B66" s="383" t="s">
        <v>610</v>
      </c>
      <c r="C66" s="49">
        <v>491.6</v>
      </c>
      <c r="D66" s="49">
        <v>89.1</v>
      </c>
      <c r="E66" s="49">
        <v>20.9</v>
      </c>
      <c r="F66" s="57">
        <v>215.4</v>
      </c>
      <c r="G66" s="49">
        <v>51.6</v>
      </c>
      <c r="H66" s="339">
        <v>22.1</v>
      </c>
      <c r="I66" s="13"/>
      <c r="J66" s="189"/>
      <c r="K66" s="189"/>
      <c r="L66" s="189"/>
      <c r="M66" s="189"/>
      <c r="N66" s="189"/>
      <c r="O66" s="189"/>
      <c r="P66" s="189"/>
    </row>
    <row r="67" spans="1:16" ht="15" customHeight="1">
      <c r="A67" s="47"/>
      <c r="B67" s="383" t="s">
        <v>608</v>
      </c>
      <c r="C67" s="49">
        <v>545.9</v>
      </c>
      <c r="D67" s="49">
        <v>131.5</v>
      </c>
      <c r="E67" s="49">
        <v>29.3</v>
      </c>
      <c r="F67" s="57">
        <v>139.4</v>
      </c>
      <c r="G67" s="49">
        <v>109.4</v>
      </c>
      <c r="H67" s="339">
        <v>25.6</v>
      </c>
      <c r="I67" s="13"/>
      <c r="J67" s="189"/>
      <c r="K67" s="189"/>
      <c r="L67" s="189"/>
      <c r="M67" s="189"/>
      <c r="N67" s="189"/>
      <c r="O67" s="189"/>
      <c r="P67" s="189"/>
    </row>
    <row r="68" spans="1:16" ht="15" customHeight="1">
      <c r="A68" s="47"/>
      <c r="B68" s="383" t="s">
        <v>611</v>
      </c>
      <c r="C68" s="49">
        <v>745.5</v>
      </c>
      <c r="D68" s="49">
        <v>208.8</v>
      </c>
      <c r="E68" s="49">
        <v>34.700000000000003</v>
      </c>
      <c r="F68" s="57">
        <v>121.8</v>
      </c>
      <c r="G68" s="49">
        <v>104.4</v>
      </c>
      <c r="H68" s="339">
        <v>36.5</v>
      </c>
      <c r="I68" s="13"/>
      <c r="J68" s="189"/>
      <c r="K68" s="189"/>
      <c r="L68" s="189"/>
      <c r="M68" s="189"/>
      <c r="N68" s="189"/>
      <c r="O68" s="189"/>
      <c r="P68" s="189"/>
    </row>
    <row r="69" spans="1:16" ht="32.1" customHeight="1">
      <c r="A69" s="660" t="s">
        <v>559</v>
      </c>
      <c r="B69" s="660"/>
      <c r="C69" s="660"/>
      <c r="D69" s="660"/>
      <c r="E69" s="660"/>
      <c r="F69" s="660"/>
      <c r="G69" s="660"/>
      <c r="H69" s="660"/>
    </row>
    <row r="70" spans="1:16" ht="15" customHeight="1">
      <c r="A70" s="47">
        <v>2020</v>
      </c>
      <c r="B70" s="383" t="s">
        <v>610</v>
      </c>
      <c r="C70" s="49">
        <v>600.6</v>
      </c>
      <c r="D70" s="49">
        <v>164.3</v>
      </c>
      <c r="E70" s="49">
        <v>25</v>
      </c>
      <c r="F70" s="57">
        <v>83.3</v>
      </c>
      <c r="G70" s="49">
        <v>-12.3</v>
      </c>
      <c r="H70" s="339">
        <v>39.9</v>
      </c>
      <c r="I70" s="13"/>
      <c r="J70" s="189"/>
      <c r="K70" s="189"/>
      <c r="L70" s="189"/>
      <c r="M70" s="189"/>
      <c r="N70" s="189"/>
      <c r="O70" s="189"/>
    </row>
    <row r="71" spans="1:16" ht="15" customHeight="1">
      <c r="A71" s="47"/>
      <c r="B71" s="383" t="s">
        <v>608</v>
      </c>
      <c r="C71" s="49">
        <v>1010.2</v>
      </c>
      <c r="D71" s="49">
        <v>168.2</v>
      </c>
      <c r="E71" s="49">
        <v>42.4</v>
      </c>
      <c r="F71" s="57">
        <v>313.60000000000002</v>
      </c>
      <c r="G71" s="49">
        <v>-23.4</v>
      </c>
      <c r="H71" s="339">
        <v>94.2</v>
      </c>
      <c r="I71" s="13"/>
      <c r="J71" s="189"/>
      <c r="K71" s="189"/>
      <c r="L71" s="189"/>
      <c r="M71" s="189"/>
      <c r="N71" s="189"/>
      <c r="O71" s="189"/>
    </row>
    <row r="72" spans="1:16" ht="15" customHeight="1">
      <c r="A72" s="47"/>
      <c r="B72" s="383" t="s">
        <v>611</v>
      </c>
      <c r="C72" s="49">
        <v>2114.8000000000002</v>
      </c>
      <c r="D72" s="49">
        <v>499.1</v>
      </c>
      <c r="E72" s="49">
        <v>111.5</v>
      </c>
      <c r="F72" s="57">
        <v>620.5</v>
      </c>
      <c r="G72" s="49">
        <v>-24.6</v>
      </c>
      <c r="H72" s="339">
        <v>290.89999999999998</v>
      </c>
      <c r="I72" s="13"/>
      <c r="J72" s="189"/>
      <c r="K72" s="189"/>
      <c r="L72" s="189"/>
      <c r="M72" s="189"/>
      <c r="N72" s="189"/>
      <c r="O72" s="189"/>
    </row>
    <row r="73" spans="1:16" ht="15" customHeight="1">
      <c r="A73" s="47"/>
      <c r="B73" s="383" t="s">
        <v>609</v>
      </c>
      <c r="C73" s="49">
        <v>3328.2</v>
      </c>
      <c r="D73" s="49">
        <v>874.3</v>
      </c>
      <c r="E73" s="49">
        <v>241.5</v>
      </c>
      <c r="F73" s="57">
        <v>914.7</v>
      </c>
      <c r="G73" s="49">
        <v>-21.6</v>
      </c>
      <c r="H73" s="339">
        <v>576.6</v>
      </c>
      <c r="I73" s="13"/>
      <c r="J73" s="189"/>
      <c r="K73" s="189"/>
      <c r="L73" s="189"/>
      <c r="M73" s="189"/>
      <c r="N73" s="189"/>
      <c r="O73" s="189"/>
    </row>
    <row r="74" spans="1:16" ht="15" customHeight="1">
      <c r="A74" s="47">
        <v>2021</v>
      </c>
      <c r="B74" s="383" t="s">
        <v>610</v>
      </c>
      <c r="C74" s="49">
        <v>954.5</v>
      </c>
      <c r="D74" s="49">
        <v>370.5</v>
      </c>
      <c r="E74" s="49">
        <v>-0.2</v>
      </c>
      <c r="F74" s="57">
        <v>123.9</v>
      </c>
      <c r="G74" s="49">
        <v>-20.399999999999999</v>
      </c>
      <c r="H74" s="339">
        <v>68.900000000000006</v>
      </c>
      <c r="I74" s="13"/>
      <c r="J74" s="189"/>
      <c r="K74" s="189"/>
      <c r="L74" s="189"/>
      <c r="M74" s="189"/>
      <c r="N74" s="189"/>
      <c r="O74" s="189"/>
    </row>
    <row r="75" spans="1:16" ht="15" customHeight="1">
      <c r="A75" s="47"/>
      <c r="B75" s="383" t="s">
        <v>608</v>
      </c>
      <c r="C75" s="49">
        <v>2503.6999999999998</v>
      </c>
      <c r="D75" s="49">
        <v>724</v>
      </c>
      <c r="E75" s="49">
        <v>133.5</v>
      </c>
      <c r="F75" s="57">
        <v>446.9</v>
      </c>
      <c r="G75" s="49">
        <v>-27.9</v>
      </c>
      <c r="H75" s="339">
        <v>412.7</v>
      </c>
      <c r="I75" s="13"/>
      <c r="J75" s="189"/>
      <c r="K75" s="189"/>
      <c r="L75" s="189"/>
      <c r="M75" s="189"/>
      <c r="N75" s="189"/>
      <c r="O75" s="189"/>
    </row>
    <row r="76" spans="1:16" ht="15" customHeight="1">
      <c r="A76" s="47"/>
      <c r="B76" s="383" t="s">
        <v>611</v>
      </c>
      <c r="C76" s="49">
        <v>4002.3</v>
      </c>
      <c r="D76" s="49">
        <v>954.7</v>
      </c>
      <c r="E76" s="49">
        <v>185</v>
      </c>
      <c r="F76" s="57">
        <v>777.5</v>
      </c>
      <c r="G76" s="49">
        <v>-24.5</v>
      </c>
      <c r="H76" s="339">
        <v>1001.9</v>
      </c>
      <c r="I76" s="13"/>
      <c r="J76" s="189"/>
      <c r="K76" s="189"/>
      <c r="L76" s="189"/>
      <c r="M76" s="189"/>
      <c r="N76" s="189"/>
      <c r="O76" s="189"/>
    </row>
    <row r="77" spans="1:16" ht="15" customHeight="1">
      <c r="A77" s="47"/>
      <c r="B77" s="383" t="s">
        <v>609</v>
      </c>
      <c r="C77" s="49">
        <v>5767.9</v>
      </c>
      <c r="D77" s="49">
        <v>1285.8</v>
      </c>
      <c r="E77" s="49">
        <v>343.2</v>
      </c>
      <c r="F77" s="57">
        <v>1255.5999999999999</v>
      </c>
      <c r="G77" s="49">
        <v>-62.1</v>
      </c>
      <c r="H77" s="339">
        <v>1187.3</v>
      </c>
      <c r="I77" s="13"/>
      <c r="J77" s="189"/>
      <c r="K77" s="189"/>
      <c r="L77" s="189"/>
      <c r="M77" s="189"/>
      <c r="N77" s="189"/>
      <c r="O77" s="189"/>
    </row>
    <row r="78" spans="1:16" ht="15" customHeight="1">
      <c r="A78" s="47">
        <v>2022</v>
      </c>
      <c r="B78" s="383" t="s">
        <v>610</v>
      </c>
      <c r="C78" s="49">
        <v>2168.9</v>
      </c>
      <c r="D78" s="49">
        <v>419.7</v>
      </c>
      <c r="E78" s="49">
        <v>34.6</v>
      </c>
      <c r="F78" s="57">
        <v>226.3</v>
      </c>
      <c r="G78" s="49">
        <v>-22.9</v>
      </c>
      <c r="H78" s="339">
        <v>348.6</v>
      </c>
      <c r="I78" s="13"/>
      <c r="J78" s="189"/>
      <c r="K78" s="189"/>
      <c r="L78" s="189"/>
      <c r="M78" s="189"/>
      <c r="N78" s="189"/>
      <c r="O78" s="189"/>
    </row>
    <row r="79" spans="1:16" ht="15" customHeight="1">
      <c r="A79" s="47"/>
      <c r="B79" s="383" t="s">
        <v>608</v>
      </c>
      <c r="C79" s="49">
        <v>4026.3</v>
      </c>
      <c r="D79" s="49">
        <v>927.7</v>
      </c>
      <c r="E79" s="49">
        <v>94.5</v>
      </c>
      <c r="F79" s="57">
        <v>601.70000000000005</v>
      </c>
      <c r="G79" s="49">
        <v>-52.7</v>
      </c>
      <c r="H79" s="339">
        <v>785.7</v>
      </c>
      <c r="I79" s="13"/>
      <c r="J79" s="189"/>
      <c r="K79" s="189"/>
      <c r="L79" s="189"/>
      <c r="M79" s="189"/>
      <c r="N79" s="189"/>
      <c r="O79" s="189"/>
    </row>
    <row r="80" spans="1:16" ht="15" customHeight="1">
      <c r="A80" s="47"/>
      <c r="B80" s="383" t="s">
        <v>611</v>
      </c>
      <c r="C80" s="49">
        <v>5673.4</v>
      </c>
      <c r="D80" s="49">
        <v>1458.3</v>
      </c>
      <c r="E80" s="49">
        <v>158</v>
      </c>
      <c r="F80" s="57">
        <v>1034.3</v>
      </c>
      <c r="G80" s="49">
        <v>-11.3</v>
      </c>
      <c r="H80" s="339">
        <v>1030.8</v>
      </c>
      <c r="I80" s="13"/>
      <c r="J80" s="189"/>
      <c r="K80" s="189"/>
      <c r="L80" s="189"/>
      <c r="M80" s="189"/>
      <c r="N80" s="189"/>
      <c r="O80" s="189"/>
    </row>
    <row r="81" spans="1:15" ht="20.100000000000001" customHeight="1">
      <c r="A81" s="697" t="s">
        <v>283</v>
      </c>
      <c r="B81" s="697"/>
      <c r="C81" s="697"/>
      <c r="D81" s="697"/>
      <c r="E81" s="697"/>
      <c r="F81" s="697"/>
      <c r="G81" s="697"/>
      <c r="H81" s="697"/>
      <c r="I81" s="13"/>
      <c r="J81" s="189"/>
      <c r="K81" s="189"/>
      <c r="L81" s="189"/>
      <c r="M81" s="189"/>
      <c r="N81" s="189"/>
      <c r="O81" s="189"/>
    </row>
    <row r="82" spans="1:15" s="14" customFormat="1" ht="20.100000000000001" customHeight="1">
      <c r="A82" s="699" t="s">
        <v>466</v>
      </c>
      <c r="B82" s="700"/>
      <c r="C82" s="700"/>
      <c r="D82" s="700"/>
      <c r="E82" s="700"/>
      <c r="F82" s="700"/>
      <c r="G82" s="700"/>
      <c r="H82" s="700"/>
      <c r="I82" s="369"/>
    </row>
    <row r="83" spans="1:15" ht="32.1" customHeight="1">
      <c r="A83" s="660" t="s">
        <v>560</v>
      </c>
      <c r="B83" s="660"/>
      <c r="C83" s="660"/>
      <c r="D83" s="660"/>
      <c r="E83" s="660"/>
      <c r="F83" s="660"/>
      <c r="G83" s="660"/>
      <c r="H83" s="660"/>
    </row>
    <row r="84" spans="1:15" ht="15" customHeight="1">
      <c r="A84" s="47">
        <v>2020</v>
      </c>
      <c r="B84" s="383" t="s">
        <v>610</v>
      </c>
      <c r="C84" s="49">
        <v>966.4</v>
      </c>
      <c r="D84" s="49">
        <v>273.60000000000002</v>
      </c>
      <c r="E84" s="49">
        <v>42.4</v>
      </c>
      <c r="F84" s="57">
        <v>155.1</v>
      </c>
      <c r="G84" s="49">
        <v>9.5</v>
      </c>
      <c r="H84" s="339">
        <v>62.2</v>
      </c>
      <c r="I84" s="13"/>
      <c r="J84" s="189"/>
      <c r="K84" s="189"/>
      <c r="L84" s="189"/>
      <c r="M84" s="189"/>
      <c r="N84" s="189"/>
      <c r="O84" s="189"/>
    </row>
    <row r="85" spans="1:15" ht="15" customHeight="1">
      <c r="A85" s="47"/>
      <c r="B85" s="383" t="s">
        <v>608</v>
      </c>
      <c r="C85" s="49">
        <v>1654</v>
      </c>
      <c r="D85" s="49">
        <v>380.3</v>
      </c>
      <c r="E85" s="49">
        <v>67.7</v>
      </c>
      <c r="F85" s="57">
        <v>353.9</v>
      </c>
      <c r="G85" s="49">
        <v>22.5</v>
      </c>
      <c r="H85" s="339">
        <v>253.2</v>
      </c>
      <c r="I85" s="13"/>
      <c r="J85" s="189"/>
      <c r="K85" s="189"/>
      <c r="L85" s="189"/>
      <c r="M85" s="189"/>
      <c r="N85" s="189"/>
      <c r="O85" s="189"/>
    </row>
    <row r="86" spans="1:15" ht="15" customHeight="1">
      <c r="A86" s="47"/>
      <c r="B86" s="383" t="s">
        <v>611</v>
      </c>
      <c r="C86" s="49">
        <v>2594.6999999999998</v>
      </c>
      <c r="D86" s="49">
        <v>692.2</v>
      </c>
      <c r="E86" s="49">
        <v>109.3</v>
      </c>
      <c r="F86" s="57">
        <v>635.4</v>
      </c>
      <c r="G86" s="49">
        <v>17.600000000000001</v>
      </c>
      <c r="H86" s="339">
        <v>332.3</v>
      </c>
      <c r="I86" s="13"/>
      <c r="J86" s="189"/>
      <c r="K86" s="189"/>
      <c r="L86" s="189"/>
      <c r="M86" s="189"/>
      <c r="N86" s="189"/>
      <c r="O86" s="189"/>
    </row>
    <row r="87" spans="1:15" ht="15" customHeight="1">
      <c r="A87" s="47"/>
      <c r="B87" s="383" t="s">
        <v>609</v>
      </c>
      <c r="C87" s="49">
        <v>3612.5</v>
      </c>
      <c r="D87" s="49">
        <v>956.4</v>
      </c>
      <c r="E87" s="49">
        <v>222.4</v>
      </c>
      <c r="F87" s="57">
        <v>920.2</v>
      </c>
      <c r="G87" s="49">
        <v>18.899999999999999</v>
      </c>
      <c r="H87" s="339">
        <v>432.4</v>
      </c>
      <c r="I87" s="13"/>
      <c r="J87" s="189"/>
      <c r="K87" s="189"/>
      <c r="L87" s="189"/>
      <c r="M87" s="189"/>
      <c r="N87" s="189"/>
      <c r="O87" s="189"/>
    </row>
    <row r="88" spans="1:15" ht="15" customHeight="1">
      <c r="A88" s="47">
        <v>2021</v>
      </c>
      <c r="B88" s="383" t="s">
        <v>610</v>
      </c>
      <c r="C88" s="49">
        <v>1162.7</v>
      </c>
      <c r="D88" s="49">
        <v>352.8</v>
      </c>
      <c r="E88" s="49">
        <v>65.3</v>
      </c>
      <c r="F88" s="57">
        <v>178</v>
      </c>
      <c r="G88" s="49">
        <v>15.2</v>
      </c>
      <c r="H88" s="339">
        <v>80.400000000000006</v>
      </c>
      <c r="I88" s="13"/>
      <c r="J88" s="189"/>
      <c r="K88" s="189"/>
      <c r="L88" s="189"/>
      <c r="M88" s="189"/>
      <c r="N88" s="189"/>
      <c r="O88" s="189"/>
    </row>
    <row r="89" spans="1:15" ht="15" customHeight="1">
      <c r="A89" s="47"/>
      <c r="B89" s="383" t="s">
        <v>608</v>
      </c>
      <c r="C89" s="49">
        <v>2434.8000000000002</v>
      </c>
      <c r="D89" s="49">
        <v>704.5</v>
      </c>
      <c r="E89" s="49">
        <v>118.9</v>
      </c>
      <c r="F89" s="57">
        <v>420.1</v>
      </c>
      <c r="G89" s="49">
        <v>20.100000000000001</v>
      </c>
      <c r="H89" s="339">
        <v>324.7</v>
      </c>
      <c r="I89" s="13"/>
      <c r="J89" s="189"/>
      <c r="K89" s="189"/>
      <c r="L89" s="189"/>
      <c r="M89" s="189"/>
      <c r="N89" s="189"/>
      <c r="O89" s="189"/>
    </row>
    <row r="90" spans="1:15" ht="15" customHeight="1">
      <c r="A90" s="47"/>
      <c r="B90" s="383" t="s">
        <v>611</v>
      </c>
      <c r="C90" s="49">
        <v>3870.1</v>
      </c>
      <c r="D90" s="49">
        <v>997.6</v>
      </c>
      <c r="E90" s="49">
        <v>165.4</v>
      </c>
      <c r="F90" s="57">
        <v>692.3</v>
      </c>
      <c r="G90" s="49">
        <v>30.5</v>
      </c>
      <c r="H90" s="339">
        <v>885.6</v>
      </c>
      <c r="I90" s="13"/>
      <c r="J90" s="189"/>
      <c r="K90" s="189"/>
      <c r="L90" s="189"/>
      <c r="M90" s="189"/>
      <c r="N90" s="189"/>
      <c r="O90" s="189"/>
    </row>
    <row r="91" spans="1:15" ht="15" customHeight="1">
      <c r="A91" s="47"/>
      <c r="B91" s="383" t="s">
        <v>609</v>
      </c>
      <c r="C91" s="49">
        <v>5468.5</v>
      </c>
      <c r="D91" s="49">
        <v>1205.2</v>
      </c>
      <c r="E91" s="49">
        <v>333.3</v>
      </c>
      <c r="F91" s="57">
        <v>1151.5999999999999</v>
      </c>
      <c r="G91" s="49">
        <v>36.1</v>
      </c>
      <c r="H91" s="339">
        <v>1071.4000000000001</v>
      </c>
      <c r="I91" s="13"/>
      <c r="J91" s="189"/>
      <c r="K91" s="189"/>
      <c r="L91" s="189"/>
      <c r="M91" s="189"/>
      <c r="N91" s="189"/>
      <c r="O91" s="189"/>
    </row>
    <row r="92" spans="1:15" ht="15" customHeight="1">
      <c r="A92" s="47">
        <v>2022</v>
      </c>
      <c r="B92" s="383" t="s">
        <v>610</v>
      </c>
      <c r="C92" s="49">
        <v>2432.1999999999998</v>
      </c>
      <c r="D92" s="49">
        <v>452.8</v>
      </c>
      <c r="E92" s="49">
        <v>49.1</v>
      </c>
      <c r="F92" s="57">
        <v>380.9</v>
      </c>
      <c r="G92" s="49">
        <v>25.4</v>
      </c>
      <c r="H92" s="339">
        <v>331.9</v>
      </c>
      <c r="I92" s="13"/>
      <c r="J92" s="189"/>
      <c r="K92" s="189"/>
      <c r="L92" s="189"/>
      <c r="M92" s="189"/>
      <c r="N92" s="189"/>
      <c r="O92" s="189"/>
    </row>
    <row r="93" spans="1:15" ht="15" customHeight="1">
      <c r="A93" s="47"/>
      <c r="B93" s="383" t="s">
        <v>608</v>
      </c>
      <c r="C93" s="49">
        <v>4148.8</v>
      </c>
      <c r="D93" s="49">
        <v>950.8</v>
      </c>
      <c r="E93" s="49">
        <v>110.6</v>
      </c>
      <c r="F93" s="57">
        <v>618</v>
      </c>
      <c r="G93" s="49">
        <v>52</v>
      </c>
      <c r="H93" s="339">
        <v>826.4</v>
      </c>
      <c r="I93" s="13"/>
      <c r="J93" s="189"/>
      <c r="K93" s="189"/>
      <c r="L93" s="189"/>
      <c r="M93" s="189"/>
      <c r="N93" s="189"/>
      <c r="O93" s="189"/>
    </row>
    <row r="94" spans="1:15" ht="15" customHeight="1">
      <c r="A94" s="47"/>
      <c r="B94" s="383" t="s">
        <v>611</v>
      </c>
      <c r="C94" s="49">
        <v>5741.6</v>
      </c>
      <c r="D94" s="49">
        <v>1497</v>
      </c>
      <c r="E94" s="49">
        <v>171.7</v>
      </c>
      <c r="F94" s="57">
        <v>981.9</v>
      </c>
      <c r="G94" s="49">
        <v>81.8</v>
      </c>
      <c r="H94" s="339">
        <v>996.1</v>
      </c>
      <c r="I94" s="13"/>
      <c r="J94" s="189"/>
      <c r="K94" s="189"/>
      <c r="L94" s="189"/>
      <c r="M94" s="189"/>
      <c r="N94" s="189"/>
      <c r="O94" s="189"/>
    </row>
    <row r="95" spans="1:15" ht="32.1" customHeight="1">
      <c r="A95" s="660" t="s">
        <v>561</v>
      </c>
      <c r="B95" s="660"/>
      <c r="C95" s="660"/>
      <c r="D95" s="660"/>
      <c r="E95" s="660"/>
      <c r="F95" s="660"/>
      <c r="G95" s="660"/>
      <c r="H95" s="660"/>
    </row>
    <row r="96" spans="1:15" ht="15" customHeight="1">
      <c r="A96" s="47">
        <v>2020</v>
      </c>
      <c r="B96" s="383" t="s">
        <v>610</v>
      </c>
      <c r="C96" s="49">
        <v>477.9</v>
      </c>
      <c r="D96" s="49">
        <v>147.1</v>
      </c>
      <c r="E96" s="49">
        <v>21.9</v>
      </c>
      <c r="F96" s="57">
        <v>97.9</v>
      </c>
      <c r="G96" s="49">
        <v>23.2</v>
      </c>
      <c r="H96" s="339">
        <v>33.6</v>
      </c>
      <c r="I96" s="13"/>
      <c r="J96" s="189"/>
      <c r="K96" s="189"/>
      <c r="L96" s="189"/>
      <c r="M96" s="189"/>
      <c r="N96" s="189"/>
      <c r="O96" s="189"/>
    </row>
    <row r="97" spans="1:15" ht="15" customHeight="1">
      <c r="A97" s="47"/>
      <c r="B97" s="383" t="s">
        <v>608</v>
      </c>
      <c r="C97" s="49">
        <v>860.4</v>
      </c>
      <c r="D97" s="49">
        <v>261.10000000000002</v>
      </c>
      <c r="E97" s="49">
        <v>35.200000000000003</v>
      </c>
      <c r="F97" s="57">
        <v>87.5</v>
      </c>
      <c r="G97" s="49">
        <v>49.4</v>
      </c>
      <c r="H97" s="339">
        <v>198.2</v>
      </c>
      <c r="I97" s="13"/>
      <c r="J97" s="189"/>
      <c r="K97" s="189"/>
      <c r="L97" s="189"/>
      <c r="M97" s="189"/>
      <c r="N97" s="189"/>
      <c r="O97" s="189"/>
    </row>
    <row r="98" spans="1:15" ht="15" customHeight="1">
      <c r="A98" s="47"/>
      <c r="B98" s="383" t="s">
        <v>611</v>
      </c>
      <c r="C98" s="49">
        <v>872.2</v>
      </c>
      <c r="D98" s="49">
        <v>287.5</v>
      </c>
      <c r="E98" s="49">
        <v>12.1</v>
      </c>
      <c r="F98" s="57">
        <v>94.8</v>
      </c>
      <c r="G98" s="49">
        <v>48.6</v>
      </c>
      <c r="H98" s="339">
        <v>160.6</v>
      </c>
      <c r="I98" s="13"/>
      <c r="J98" s="189"/>
      <c r="K98" s="189"/>
      <c r="L98" s="189"/>
      <c r="M98" s="189"/>
      <c r="N98" s="189"/>
      <c r="O98" s="189"/>
    </row>
    <row r="99" spans="1:15" ht="15" customHeight="1">
      <c r="A99" s="47"/>
      <c r="B99" s="383" t="s">
        <v>609</v>
      </c>
      <c r="C99" s="49">
        <v>831.2</v>
      </c>
      <c r="D99" s="49">
        <v>198.1</v>
      </c>
      <c r="E99" s="49">
        <v>15.8</v>
      </c>
      <c r="F99" s="57">
        <v>110.4</v>
      </c>
      <c r="G99" s="49">
        <v>53.4</v>
      </c>
      <c r="H99" s="339">
        <v>44.5</v>
      </c>
      <c r="I99" s="13"/>
      <c r="J99" s="189"/>
      <c r="K99" s="189"/>
      <c r="L99" s="189"/>
      <c r="M99" s="189"/>
      <c r="N99" s="189"/>
      <c r="O99" s="189"/>
    </row>
    <row r="100" spans="1:15" ht="15" customHeight="1">
      <c r="A100" s="47">
        <v>2021</v>
      </c>
      <c r="B100" s="383" t="s">
        <v>610</v>
      </c>
      <c r="C100" s="49">
        <v>390.8</v>
      </c>
      <c r="D100" s="49">
        <v>33.700000000000003</v>
      </c>
      <c r="E100" s="49">
        <v>76.3</v>
      </c>
      <c r="F100" s="57">
        <v>89.4</v>
      </c>
      <c r="G100" s="49">
        <v>36.700000000000003</v>
      </c>
      <c r="H100" s="339">
        <v>31</v>
      </c>
      <c r="I100" s="13"/>
      <c r="J100" s="189"/>
      <c r="K100" s="189"/>
      <c r="L100" s="189"/>
      <c r="M100" s="189"/>
      <c r="N100" s="189"/>
      <c r="O100" s="189"/>
    </row>
    <row r="101" spans="1:15" ht="15" customHeight="1">
      <c r="A101" s="47"/>
      <c r="B101" s="383" t="s">
        <v>608</v>
      </c>
      <c r="C101" s="49">
        <v>345.9</v>
      </c>
      <c r="D101" s="49">
        <v>75.2</v>
      </c>
      <c r="E101" s="49">
        <v>9</v>
      </c>
      <c r="F101" s="57">
        <v>45.7</v>
      </c>
      <c r="G101" s="49">
        <v>50.4</v>
      </c>
      <c r="H101" s="339">
        <v>23.1</v>
      </c>
      <c r="I101" s="13"/>
      <c r="J101" s="189"/>
      <c r="K101" s="189"/>
      <c r="L101" s="189"/>
      <c r="M101" s="189"/>
      <c r="N101" s="189"/>
      <c r="O101" s="189"/>
    </row>
    <row r="102" spans="1:15" ht="15" customHeight="1">
      <c r="A102" s="47"/>
      <c r="B102" s="383" t="s">
        <v>611</v>
      </c>
      <c r="C102" s="49">
        <v>440.6</v>
      </c>
      <c r="D102" s="49">
        <v>161.1</v>
      </c>
      <c r="E102" s="49">
        <v>6.8</v>
      </c>
      <c r="F102" s="57">
        <v>42.8</v>
      </c>
      <c r="G102" s="49">
        <v>59.1</v>
      </c>
      <c r="H102" s="339">
        <v>20.399999999999999</v>
      </c>
      <c r="I102" s="13"/>
      <c r="J102" s="189"/>
      <c r="K102" s="189"/>
      <c r="L102" s="189"/>
      <c r="M102" s="189"/>
      <c r="N102" s="189"/>
      <c r="O102" s="189"/>
    </row>
    <row r="103" spans="1:15" ht="15" customHeight="1">
      <c r="A103" s="47"/>
      <c r="B103" s="383" t="s">
        <v>609</v>
      </c>
      <c r="C103" s="49">
        <v>446.3</v>
      </c>
      <c r="D103" s="49">
        <v>108.2</v>
      </c>
      <c r="E103" s="49">
        <v>25.1</v>
      </c>
      <c r="F103" s="57">
        <v>41.5</v>
      </c>
      <c r="G103" s="49">
        <v>105.7</v>
      </c>
      <c r="H103" s="339">
        <v>11.3</v>
      </c>
      <c r="I103" s="13"/>
      <c r="J103" s="189"/>
      <c r="K103" s="189"/>
      <c r="L103" s="189"/>
      <c r="M103" s="189"/>
      <c r="N103" s="189"/>
      <c r="O103" s="189"/>
    </row>
    <row r="104" spans="1:15" ht="15" customHeight="1">
      <c r="A104" s="47">
        <v>2022</v>
      </c>
      <c r="B104" s="383" t="s">
        <v>610</v>
      </c>
      <c r="C104" s="49">
        <v>490.5</v>
      </c>
      <c r="D104" s="49">
        <v>86.6</v>
      </c>
      <c r="E104" s="49">
        <v>20.7</v>
      </c>
      <c r="F104" s="57">
        <v>216.8</v>
      </c>
      <c r="G104" s="49">
        <v>51.8</v>
      </c>
      <c r="H104" s="339">
        <v>20.9</v>
      </c>
      <c r="I104" s="13"/>
      <c r="J104" s="189"/>
      <c r="K104" s="189"/>
      <c r="L104" s="189"/>
      <c r="M104" s="189"/>
      <c r="N104" s="189"/>
      <c r="O104" s="189"/>
    </row>
    <row r="105" spans="1:15" ht="15" customHeight="1">
      <c r="A105" s="47"/>
      <c r="B105" s="383" t="s">
        <v>608</v>
      </c>
      <c r="C105" s="49">
        <v>559.29999999999995</v>
      </c>
      <c r="D105" s="49">
        <v>139</v>
      </c>
      <c r="E105" s="49">
        <v>30.1</v>
      </c>
      <c r="F105" s="57">
        <v>141.69999999999999</v>
      </c>
      <c r="G105" s="49">
        <v>109.5</v>
      </c>
      <c r="H105" s="339">
        <v>25.2</v>
      </c>
      <c r="I105" s="13"/>
      <c r="J105" s="189"/>
      <c r="K105" s="189"/>
      <c r="L105" s="189"/>
      <c r="M105" s="189"/>
      <c r="N105" s="189"/>
      <c r="O105" s="189"/>
    </row>
    <row r="106" spans="1:15" ht="15" customHeight="1">
      <c r="A106" s="47"/>
      <c r="B106" s="383" t="s">
        <v>611</v>
      </c>
      <c r="C106" s="49">
        <v>746.1</v>
      </c>
      <c r="D106" s="49">
        <v>207.2</v>
      </c>
      <c r="E106" s="49">
        <v>36.700000000000003</v>
      </c>
      <c r="F106" s="57">
        <v>142.80000000000001</v>
      </c>
      <c r="G106" s="49">
        <v>104.6</v>
      </c>
      <c r="H106" s="339">
        <v>34.700000000000003</v>
      </c>
      <c r="I106" s="13"/>
      <c r="J106" s="189"/>
      <c r="K106" s="189"/>
      <c r="L106" s="189"/>
      <c r="M106" s="189"/>
      <c r="N106" s="189"/>
      <c r="O106" s="189"/>
    </row>
    <row r="107" spans="1:15" ht="32.1" customHeight="1">
      <c r="A107" s="660" t="s">
        <v>562</v>
      </c>
      <c r="B107" s="660"/>
      <c r="C107" s="660"/>
      <c r="D107" s="660"/>
      <c r="E107" s="660"/>
      <c r="F107" s="660"/>
      <c r="G107" s="660"/>
      <c r="H107" s="660"/>
    </row>
    <row r="108" spans="1:15" ht="15" customHeight="1">
      <c r="A108" s="47">
        <v>2020</v>
      </c>
      <c r="B108" s="383" t="s">
        <v>610</v>
      </c>
      <c r="C108" s="49">
        <v>488.5</v>
      </c>
      <c r="D108" s="49">
        <v>126.4</v>
      </c>
      <c r="E108" s="49">
        <v>20.6</v>
      </c>
      <c r="F108" s="57">
        <v>57.2</v>
      </c>
      <c r="G108" s="49">
        <v>-13.8</v>
      </c>
      <c r="H108" s="339">
        <v>28.7</v>
      </c>
      <c r="I108" s="13"/>
      <c r="J108" s="189"/>
      <c r="K108" s="189"/>
      <c r="L108" s="189"/>
      <c r="M108" s="189"/>
      <c r="N108" s="189"/>
      <c r="O108" s="189"/>
    </row>
    <row r="109" spans="1:15" ht="15" customHeight="1">
      <c r="A109" s="47"/>
      <c r="B109" s="383" t="s">
        <v>608</v>
      </c>
      <c r="C109" s="49">
        <v>793.6</v>
      </c>
      <c r="D109" s="49">
        <v>119.2</v>
      </c>
      <c r="E109" s="49">
        <v>32.5</v>
      </c>
      <c r="F109" s="57">
        <v>266.39999999999998</v>
      </c>
      <c r="G109" s="49">
        <v>-26.9</v>
      </c>
      <c r="H109" s="339">
        <v>55</v>
      </c>
      <c r="I109" s="13"/>
      <c r="J109" s="189"/>
      <c r="K109" s="189"/>
      <c r="L109" s="189"/>
      <c r="M109" s="189"/>
      <c r="N109" s="189"/>
      <c r="O109" s="189"/>
    </row>
    <row r="110" spans="1:15" ht="15" customHeight="1">
      <c r="A110" s="47"/>
      <c r="B110" s="383" t="s">
        <v>611</v>
      </c>
      <c r="C110" s="49">
        <v>1722.5</v>
      </c>
      <c r="D110" s="49">
        <v>404.7</v>
      </c>
      <c r="E110" s="49">
        <v>97.2</v>
      </c>
      <c r="F110" s="57">
        <v>540.6</v>
      </c>
      <c r="G110" s="49">
        <v>-31</v>
      </c>
      <c r="H110" s="339">
        <v>171.7</v>
      </c>
      <c r="I110" s="13"/>
      <c r="J110" s="189"/>
      <c r="K110" s="189"/>
      <c r="L110" s="189"/>
      <c r="M110" s="189"/>
      <c r="N110" s="189"/>
      <c r="O110" s="189"/>
    </row>
    <row r="111" spans="1:15" ht="15" customHeight="1">
      <c r="A111" s="47"/>
      <c r="B111" s="383" t="s">
        <v>609</v>
      </c>
      <c r="C111" s="49">
        <v>2781.3</v>
      </c>
      <c r="D111" s="49">
        <v>758.3</v>
      </c>
      <c r="E111" s="49">
        <v>206.6</v>
      </c>
      <c r="F111" s="57">
        <v>809.8</v>
      </c>
      <c r="G111" s="49">
        <v>-34.5</v>
      </c>
      <c r="H111" s="339">
        <v>387.9</v>
      </c>
      <c r="I111" s="13"/>
      <c r="J111" s="189"/>
      <c r="K111" s="189"/>
      <c r="L111" s="189"/>
      <c r="M111" s="189"/>
      <c r="N111" s="189"/>
      <c r="O111" s="189"/>
    </row>
    <row r="112" spans="1:15" ht="15" customHeight="1">
      <c r="A112" s="47">
        <v>2021</v>
      </c>
      <c r="B112" s="383" t="s">
        <v>610</v>
      </c>
      <c r="C112" s="49">
        <v>771.9</v>
      </c>
      <c r="D112" s="49">
        <v>319.10000000000002</v>
      </c>
      <c r="E112" s="49">
        <v>-11</v>
      </c>
      <c r="F112" s="57">
        <v>88.5</v>
      </c>
      <c r="G112" s="49">
        <v>-21.5</v>
      </c>
      <c r="H112" s="339">
        <v>49.3</v>
      </c>
      <c r="I112" s="13"/>
      <c r="J112" s="189"/>
      <c r="K112" s="189"/>
      <c r="L112" s="189"/>
      <c r="M112" s="189"/>
      <c r="N112" s="189"/>
      <c r="O112" s="189"/>
    </row>
    <row r="113" spans="1:15" ht="15" customHeight="1">
      <c r="A113" s="47"/>
      <c r="B113" s="383" t="s">
        <v>608</v>
      </c>
      <c r="C113" s="49">
        <v>2088.9</v>
      </c>
      <c r="D113" s="49">
        <v>629.29999999999995</v>
      </c>
      <c r="E113" s="49">
        <v>109.9</v>
      </c>
      <c r="F113" s="57">
        <v>374.4</v>
      </c>
      <c r="G113" s="49">
        <v>-30.3</v>
      </c>
      <c r="H113" s="339">
        <v>301.60000000000002</v>
      </c>
      <c r="I113" s="13"/>
      <c r="J113" s="189"/>
      <c r="K113" s="189"/>
      <c r="L113" s="189"/>
      <c r="M113" s="189"/>
      <c r="N113" s="189"/>
      <c r="O113" s="189"/>
    </row>
    <row r="114" spans="1:15" ht="15" customHeight="1">
      <c r="A114" s="47"/>
      <c r="B114" s="383" t="s">
        <v>611</v>
      </c>
      <c r="C114" s="49">
        <v>3429.5</v>
      </c>
      <c r="D114" s="49">
        <v>836.5</v>
      </c>
      <c r="E114" s="49">
        <v>158.6</v>
      </c>
      <c r="F114" s="57">
        <v>649.5</v>
      </c>
      <c r="G114" s="49">
        <v>-28.6</v>
      </c>
      <c r="H114" s="339">
        <v>865.2</v>
      </c>
      <c r="I114" s="13"/>
      <c r="J114" s="189"/>
      <c r="K114" s="189"/>
      <c r="L114" s="189"/>
      <c r="M114" s="189"/>
      <c r="N114" s="189"/>
      <c r="O114" s="189"/>
    </row>
    <row r="115" spans="1:15" ht="15" customHeight="1">
      <c r="A115" s="47"/>
      <c r="B115" s="383" t="s">
        <v>609</v>
      </c>
      <c r="C115" s="49">
        <v>5022.2</v>
      </c>
      <c r="D115" s="49">
        <v>1097.0999999999999</v>
      </c>
      <c r="E115" s="49">
        <v>308.2</v>
      </c>
      <c r="F115" s="57">
        <v>1110.0999999999999</v>
      </c>
      <c r="G115" s="49">
        <v>-69.599999999999994</v>
      </c>
      <c r="H115" s="339">
        <v>1060.0999999999999</v>
      </c>
      <c r="I115" s="13"/>
      <c r="J115" s="189"/>
      <c r="K115" s="189"/>
      <c r="L115" s="189"/>
      <c r="M115" s="189"/>
      <c r="N115" s="189"/>
      <c r="O115" s="189"/>
    </row>
    <row r="116" spans="1:15" ht="15" customHeight="1">
      <c r="A116" s="47">
        <v>2022</v>
      </c>
      <c r="B116" s="383" t="s">
        <v>610</v>
      </c>
      <c r="C116" s="49">
        <v>1941.7</v>
      </c>
      <c r="D116" s="49">
        <v>366.3</v>
      </c>
      <c r="E116" s="49">
        <v>28.4</v>
      </c>
      <c r="F116" s="57">
        <v>164</v>
      </c>
      <c r="G116" s="49">
        <v>-26.4</v>
      </c>
      <c r="H116" s="339">
        <v>311</v>
      </c>
      <c r="I116" s="13"/>
      <c r="J116" s="189"/>
      <c r="K116" s="189"/>
      <c r="L116" s="189"/>
      <c r="M116" s="189"/>
      <c r="N116" s="189"/>
      <c r="O116" s="189"/>
    </row>
    <row r="117" spans="1:15" ht="15" customHeight="1">
      <c r="A117" s="47"/>
      <c r="B117" s="383" t="s">
        <v>608</v>
      </c>
      <c r="C117" s="49">
        <v>3589.5</v>
      </c>
      <c r="D117" s="49">
        <v>811.8</v>
      </c>
      <c r="E117" s="49">
        <v>80.5</v>
      </c>
      <c r="F117" s="57">
        <v>476.3</v>
      </c>
      <c r="G117" s="49">
        <v>-57.5</v>
      </c>
      <c r="H117" s="339">
        <v>801.1</v>
      </c>
      <c r="I117" s="13"/>
      <c r="J117" s="189"/>
      <c r="K117" s="189"/>
      <c r="L117" s="189"/>
      <c r="M117" s="189"/>
      <c r="N117" s="189"/>
      <c r="O117" s="189"/>
    </row>
    <row r="118" spans="1:15" ht="15" customHeight="1">
      <c r="A118" s="47"/>
      <c r="B118" s="383" t="s">
        <v>611</v>
      </c>
      <c r="C118" s="49">
        <v>4995.5</v>
      </c>
      <c r="D118" s="49">
        <v>1289.8</v>
      </c>
      <c r="E118" s="49">
        <v>135</v>
      </c>
      <c r="F118" s="57">
        <v>839.1</v>
      </c>
      <c r="G118" s="49">
        <v>-22.8</v>
      </c>
      <c r="H118" s="339">
        <v>961.3</v>
      </c>
      <c r="I118" s="13"/>
      <c r="J118" s="189"/>
      <c r="K118" s="189"/>
      <c r="L118" s="189"/>
      <c r="M118" s="189"/>
      <c r="N118" s="189"/>
      <c r="O118" s="189"/>
    </row>
    <row r="119" spans="1:15" ht="15" customHeight="1">
      <c r="A119" s="698" t="s">
        <v>281</v>
      </c>
      <c r="B119" s="698"/>
      <c r="C119" s="698"/>
      <c r="D119" s="698"/>
      <c r="E119" s="698"/>
      <c r="F119" s="698"/>
      <c r="G119" s="698"/>
      <c r="H119" s="698"/>
      <c r="I119" s="13"/>
      <c r="J119" s="189"/>
      <c r="K119" s="189"/>
      <c r="L119" s="189"/>
      <c r="M119" s="189"/>
      <c r="N119" s="189"/>
      <c r="O119" s="189"/>
    </row>
    <row r="120" spans="1:15" ht="15" customHeight="1">
      <c r="A120" s="672" t="s">
        <v>282</v>
      </c>
      <c r="B120" s="701"/>
      <c r="C120" s="701"/>
      <c r="D120" s="701"/>
      <c r="E120" s="701"/>
      <c r="F120" s="701"/>
      <c r="G120" s="701"/>
      <c r="H120" s="701"/>
    </row>
    <row r="121" spans="1:15" ht="32.1" customHeight="1"/>
    <row r="122" spans="1:15" ht="20.100000000000001" customHeight="1">
      <c r="A122" s="189"/>
      <c r="B122" s="189"/>
      <c r="C122" s="189"/>
      <c r="D122" s="189"/>
      <c r="E122" s="189"/>
      <c r="F122" s="189"/>
      <c r="G122" s="189"/>
      <c r="H122" s="189"/>
    </row>
    <row r="123" spans="1:15" ht="15" customHeight="1">
      <c r="A123" s="189"/>
      <c r="B123" s="189"/>
      <c r="C123" s="189"/>
      <c r="D123" s="189"/>
      <c r="E123" s="189"/>
      <c r="F123" s="189"/>
      <c r="G123" s="189"/>
      <c r="H123" s="189"/>
    </row>
    <row r="124" spans="1:15" ht="15" customHeight="1">
      <c r="A124" s="189"/>
      <c r="B124" s="189"/>
      <c r="C124" s="189"/>
      <c r="D124" s="189"/>
      <c r="E124" s="189"/>
      <c r="F124" s="189"/>
      <c r="G124" s="189"/>
      <c r="H124" s="189"/>
    </row>
    <row r="125" spans="1:15" ht="15" customHeight="1">
      <c r="A125" s="189"/>
      <c r="B125" s="189"/>
      <c r="C125" s="189"/>
      <c r="D125" s="189"/>
      <c r="E125" s="189"/>
      <c r="F125" s="189"/>
      <c r="G125" s="189"/>
      <c r="H125" s="189"/>
    </row>
    <row r="126" spans="1:15" ht="15" customHeight="1">
      <c r="A126" s="189"/>
      <c r="B126" s="189"/>
    </row>
    <row r="127" spans="1:15" ht="15" customHeight="1">
      <c r="A127" s="189"/>
      <c r="B127" s="189"/>
    </row>
    <row r="128" spans="1:15" ht="15" customHeight="1">
      <c r="A128" s="189"/>
      <c r="B128" s="189"/>
    </row>
    <row r="129" spans="1:8" ht="15" customHeight="1">
      <c r="A129" s="189"/>
      <c r="B129" s="189"/>
      <c r="C129" s="189"/>
      <c r="D129" s="189"/>
      <c r="E129" s="189"/>
      <c r="F129" s="189"/>
      <c r="G129" s="189"/>
      <c r="H129" s="189"/>
    </row>
    <row r="130" spans="1:8" ht="32.1" customHeight="1">
      <c r="B130" s="189"/>
    </row>
    <row r="131" spans="1:8" ht="20.100000000000001" customHeight="1"/>
    <row r="132" spans="1:8" ht="15" customHeight="1"/>
    <row r="133" spans="1:8" ht="15" customHeight="1"/>
    <row r="134" spans="1:8" ht="15" customHeight="1"/>
    <row r="135" spans="1:8" ht="15" customHeight="1"/>
    <row r="136" spans="1:8" ht="15" customHeight="1">
      <c r="A136" s="189"/>
      <c r="B136" s="189"/>
      <c r="C136" s="189"/>
      <c r="D136" s="189"/>
      <c r="E136" s="189"/>
      <c r="F136" s="189"/>
      <c r="G136" s="189"/>
    </row>
    <row r="137" spans="1:8" ht="15" customHeight="1">
      <c r="A137" s="189"/>
      <c r="B137" s="189"/>
      <c r="C137" s="189"/>
      <c r="D137" s="189"/>
      <c r="E137" s="189"/>
      <c r="F137" s="189"/>
      <c r="G137" s="189"/>
    </row>
    <row r="138" spans="1:8" ht="15" customHeight="1">
      <c r="A138" s="189"/>
      <c r="B138" s="189"/>
      <c r="C138" s="189"/>
      <c r="D138" s="189"/>
      <c r="E138" s="189"/>
      <c r="F138" s="189"/>
      <c r="G138" s="189"/>
      <c r="H138" s="189"/>
    </row>
    <row r="139" spans="1:8" ht="32.1" customHeight="1"/>
    <row r="140" spans="1:8" ht="20.100000000000001" customHeight="1"/>
    <row r="141" spans="1:8" ht="15" customHeight="1"/>
    <row r="142" spans="1:8" ht="15" customHeight="1"/>
    <row r="143" spans="1:8" ht="15" customHeight="1">
      <c r="A143" s="189"/>
      <c r="B143" s="189"/>
      <c r="C143" s="189"/>
      <c r="D143" s="189"/>
      <c r="E143" s="189"/>
      <c r="F143" s="189"/>
      <c r="G143" s="189"/>
    </row>
    <row r="144" spans="1:8" ht="15" customHeight="1">
      <c r="A144" s="189"/>
      <c r="B144" s="189"/>
      <c r="C144" s="189"/>
      <c r="D144" s="189"/>
      <c r="E144" s="189"/>
      <c r="F144" s="189"/>
      <c r="G144" s="189"/>
    </row>
    <row r="145" spans="1:9" ht="15" customHeight="1">
      <c r="A145" s="189"/>
      <c r="B145" s="189"/>
      <c r="C145" s="189"/>
      <c r="D145" s="189"/>
      <c r="E145" s="189"/>
      <c r="F145" s="189"/>
      <c r="G145" s="189"/>
    </row>
    <row r="146" spans="1:9" ht="15" customHeight="1">
      <c r="A146" s="189"/>
      <c r="B146" s="189"/>
      <c r="C146" s="189"/>
      <c r="D146" s="189"/>
      <c r="E146" s="189"/>
      <c r="F146" s="189"/>
      <c r="G146" s="189"/>
    </row>
    <row r="147" spans="1:9" ht="15" customHeight="1">
      <c r="A147" s="189"/>
      <c r="B147" s="189"/>
      <c r="C147" s="189"/>
      <c r="D147" s="189"/>
      <c r="E147" s="189"/>
      <c r="F147" s="189"/>
      <c r="G147" s="189"/>
    </row>
    <row r="148" spans="1:9" s="14" customFormat="1" ht="32.1" customHeight="1">
      <c r="I148" s="369"/>
    </row>
    <row r="149" spans="1:9" ht="32.1" customHeight="1"/>
    <row r="150" spans="1:9" ht="20.100000000000001" customHeight="1"/>
    <row r="151" spans="1:9" ht="15" customHeight="1"/>
    <row r="152" spans="1:9" ht="15" customHeight="1"/>
    <row r="153" spans="1:9" ht="15" customHeight="1">
      <c r="A153" s="189"/>
      <c r="B153" s="189"/>
      <c r="C153" s="189"/>
      <c r="D153" s="189"/>
      <c r="E153" s="189"/>
      <c r="F153" s="189"/>
    </row>
    <row r="154" spans="1:9" ht="15" customHeight="1">
      <c r="A154" s="189"/>
      <c r="B154" s="189"/>
      <c r="C154" s="189"/>
      <c r="D154" s="189"/>
      <c r="E154" s="189"/>
      <c r="F154" s="189"/>
    </row>
    <row r="155" spans="1:9" ht="15" customHeight="1">
      <c r="A155" s="189"/>
      <c r="B155" s="189"/>
      <c r="C155" s="189"/>
      <c r="D155" s="189"/>
      <c r="E155" s="189"/>
      <c r="F155" s="189"/>
      <c r="G155" s="189"/>
    </row>
    <row r="156" spans="1:9" ht="15" customHeight="1">
      <c r="A156" s="189"/>
      <c r="B156" s="189"/>
      <c r="C156" s="189"/>
      <c r="D156" s="189"/>
      <c r="E156" s="189"/>
      <c r="F156" s="189"/>
      <c r="G156" s="189"/>
    </row>
    <row r="157" spans="1:9" ht="15" customHeight="1">
      <c r="A157" s="189"/>
      <c r="B157" s="189"/>
      <c r="C157" s="189"/>
      <c r="D157" s="189"/>
      <c r="E157" s="189"/>
      <c r="F157" s="189"/>
      <c r="G157" s="189"/>
    </row>
    <row r="158" spans="1:9" ht="32.1" customHeight="1"/>
    <row r="159" spans="1:9" ht="20.100000000000001" customHeight="1"/>
    <row r="160" spans="1:9" ht="15" customHeight="1"/>
    <row r="161" spans="1:9" ht="15" customHeight="1"/>
    <row r="162" spans="1:9" ht="15" customHeight="1">
      <c r="A162" s="189"/>
      <c r="B162" s="189"/>
      <c r="C162" s="189"/>
      <c r="D162" s="189"/>
      <c r="E162" s="189"/>
      <c r="F162" s="189"/>
    </row>
    <row r="163" spans="1:9" ht="15" customHeight="1">
      <c r="A163" s="189"/>
      <c r="B163" s="189"/>
      <c r="C163" s="189"/>
      <c r="D163" s="189"/>
      <c r="E163" s="189"/>
      <c r="F163" s="189"/>
    </row>
    <row r="164" spans="1:9" ht="15.75" customHeight="1">
      <c r="A164" s="189"/>
      <c r="B164" s="189"/>
      <c r="C164" s="189"/>
      <c r="D164" s="189"/>
      <c r="E164" s="189"/>
      <c r="F164" s="189"/>
      <c r="G164" s="189"/>
    </row>
    <row r="165" spans="1:9" ht="15.75" customHeight="1">
      <c r="A165" s="189"/>
      <c r="B165" s="189"/>
      <c r="C165" s="189"/>
      <c r="D165" s="189"/>
      <c r="E165" s="189"/>
      <c r="F165" s="189"/>
      <c r="G165" s="189"/>
    </row>
    <row r="166" spans="1:9" ht="15.75" customHeight="1">
      <c r="A166" s="189"/>
      <c r="B166" s="189"/>
      <c r="C166" s="189"/>
      <c r="D166" s="189"/>
      <c r="E166" s="189"/>
      <c r="F166" s="189"/>
      <c r="G166" s="189"/>
    </row>
    <row r="167" spans="1:9" ht="32.1" customHeight="1"/>
    <row r="168" spans="1:9" ht="20.100000000000001" customHeight="1">
      <c r="B168" s="189"/>
      <c r="C168" s="189"/>
      <c r="D168" s="189"/>
      <c r="E168" s="189"/>
      <c r="F168" s="189"/>
      <c r="G168" s="189"/>
    </row>
    <row r="169" spans="1:9" ht="15" customHeight="1">
      <c r="A169" s="9"/>
      <c r="B169" s="189"/>
      <c r="C169" s="189"/>
      <c r="D169" s="189"/>
      <c r="E169" s="189"/>
      <c r="F169" s="189"/>
      <c r="G169" s="189"/>
    </row>
    <row r="170" spans="1:9" ht="15" customHeight="1">
      <c r="A170" s="9"/>
      <c r="B170" s="189"/>
      <c r="C170" s="189"/>
      <c r="D170" s="189"/>
      <c r="E170" s="189"/>
      <c r="F170" s="189"/>
      <c r="G170" s="189"/>
    </row>
    <row r="171" spans="1:9" ht="15" customHeight="1">
      <c r="A171" s="13"/>
      <c r="B171" s="13"/>
      <c r="C171" s="13"/>
      <c r="D171" s="13"/>
      <c r="E171" s="13"/>
      <c r="F171" s="13"/>
      <c r="G171" s="189"/>
    </row>
    <row r="172" spans="1:9" ht="15" customHeight="1">
      <c r="A172" s="13"/>
      <c r="B172" s="13"/>
      <c r="C172" s="13"/>
      <c r="D172" s="13"/>
      <c r="E172" s="13"/>
      <c r="F172" s="13"/>
      <c r="G172" s="189"/>
    </row>
    <row r="173" spans="1:9" ht="15" customHeight="1">
      <c r="A173" s="189"/>
      <c r="B173" s="189"/>
      <c r="C173" s="189"/>
      <c r="D173" s="189"/>
      <c r="E173" s="189"/>
      <c r="F173" s="189"/>
      <c r="G173" s="189"/>
    </row>
    <row r="174" spans="1:9" ht="15" customHeight="1">
      <c r="A174" s="189"/>
      <c r="B174" s="189"/>
      <c r="C174" s="189"/>
      <c r="D174" s="189"/>
      <c r="E174" s="189"/>
      <c r="F174" s="189"/>
      <c r="G174" s="189"/>
    </row>
    <row r="175" spans="1:9" ht="15" customHeight="1">
      <c r="A175" s="189"/>
      <c r="B175" s="189"/>
      <c r="C175" s="189"/>
      <c r="D175" s="189"/>
      <c r="E175" s="189"/>
      <c r="F175" s="189"/>
      <c r="G175" s="189"/>
    </row>
    <row r="176" spans="1:9" s="14" customFormat="1" ht="32.1" customHeight="1">
      <c r="I176" s="369"/>
    </row>
    <row r="177" spans="1:9" ht="32.1" customHeight="1"/>
    <row r="178" spans="1:9" ht="20.100000000000001" customHeight="1"/>
    <row r="179" spans="1:9" ht="15" customHeight="1"/>
    <row r="180" spans="1:9" ht="15" customHeight="1"/>
    <row r="181" spans="1:9" ht="15" customHeight="1">
      <c r="B181" s="189"/>
      <c r="C181" s="189"/>
      <c r="D181" s="189"/>
      <c r="E181" s="189"/>
      <c r="F181" s="189"/>
      <c r="G181" s="189"/>
      <c r="H181" s="189"/>
      <c r="I181" s="13"/>
    </row>
    <row r="182" spans="1:9" ht="15" customHeight="1">
      <c r="B182" s="189"/>
      <c r="C182" s="189"/>
      <c r="D182" s="189"/>
      <c r="E182" s="189"/>
      <c r="F182" s="189"/>
      <c r="G182" s="189"/>
      <c r="H182" s="189"/>
      <c r="I182" s="13"/>
    </row>
    <row r="183" spans="1:9" ht="15" customHeight="1">
      <c r="A183" s="189"/>
      <c r="B183" s="189"/>
      <c r="C183" s="189"/>
      <c r="D183" s="189"/>
      <c r="E183" s="189"/>
      <c r="F183" s="189"/>
      <c r="G183" s="189"/>
    </row>
    <row r="184" spans="1:9" ht="15" customHeight="1">
      <c r="A184" s="189"/>
      <c r="B184" s="189"/>
      <c r="C184" s="189"/>
      <c r="D184" s="189"/>
      <c r="E184" s="189"/>
      <c r="F184" s="189"/>
      <c r="G184" s="189"/>
    </row>
    <row r="185" spans="1:9" ht="15" customHeight="1">
      <c r="A185" s="189"/>
      <c r="B185" s="189"/>
      <c r="C185" s="189"/>
      <c r="D185" s="189"/>
      <c r="E185" s="189"/>
      <c r="F185" s="189"/>
      <c r="G185" s="189"/>
    </row>
    <row r="186" spans="1:9" ht="32.1" customHeight="1"/>
    <row r="187" spans="1:9" ht="20.100000000000001" customHeight="1"/>
    <row r="188" spans="1:9" ht="15" customHeight="1"/>
    <row r="189" spans="1:9" ht="15" customHeight="1"/>
    <row r="190" spans="1:9" ht="15" customHeight="1">
      <c r="A190" s="189"/>
      <c r="B190" s="189"/>
      <c r="C190" s="189"/>
      <c r="D190" s="189"/>
      <c r="E190" s="189"/>
      <c r="F190" s="189"/>
      <c r="G190" s="189"/>
    </row>
    <row r="191" spans="1:9" ht="15" customHeight="1">
      <c r="A191" s="189"/>
      <c r="B191" s="189"/>
      <c r="C191" s="189"/>
      <c r="D191" s="189"/>
      <c r="E191" s="189"/>
      <c r="F191" s="189"/>
      <c r="G191" s="189"/>
    </row>
    <row r="192" spans="1:9" ht="15" customHeight="1">
      <c r="A192" s="189"/>
      <c r="B192" s="189"/>
      <c r="C192" s="189"/>
      <c r="D192" s="189"/>
      <c r="E192" s="189"/>
      <c r="F192" s="189"/>
      <c r="G192" s="189"/>
    </row>
    <row r="193" spans="1:8" ht="15" customHeight="1">
      <c r="A193" s="189"/>
      <c r="B193" s="189"/>
      <c r="C193" s="189"/>
      <c r="D193" s="189"/>
      <c r="E193" s="189"/>
      <c r="F193" s="189"/>
      <c r="G193" s="189"/>
    </row>
    <row r="194" spans="1:8" ht="15" customHeight="1">
      <c r="A194" s="189"/>
      <c r="B194" s="189"/>
      <c r="C194" s="189"/>
      <c r="D194" s="189"/>
      <c r="E194" s="189"/>
      <c r="F194" s="189"/>
      <c r="G194" s="189"/>
    </row>
    <row r="195" spans="1:8" ht="32.1" customHeight="1"/>
    <row r="196" spans="1:8" ht="20.100000000000001" customHeight="1">
      <c r="A196" s="9"/>
    </row>
    <row r="197" spans="1:8" ht="15" customHeight="1">
      <c r="A197" s="9"/>
    </row>
    <row r="198" spans="1:8" ht="15" customHeight="1">
      <c r="A198" s="9"/>
    </row>
    <row r="199" spans="1:8" ht="15" customHeight="1">
      <c r="A199" s="13"/>
      <c r="B199" s="13"/>
      <c r="C199" s="13"/>
      <c r="D199" s="13"/>
      <c r="E199" s="13"/>
      <c r="F199" s="13"/>
    </row>
    <row r="200" spans="1:8" ht="15" customHeight="1">
      <c r="A200" s="13"/>
      <c r="B200" s="13"/>
      <c r="C200" s="13"/>
      <c r="D200" s="13"/>
      <c r="E200" s="13"/>
      <c r="F200" s="13"/>
    </row>
    <row r="201" spans="1:8" ht="15" customHeight="1">
      <c r="A201" s="189"/>
      <c r="B201" s="189"/>
      <c r="C201" s="189"/>
      <c r="D201" s="189"/>
      <c r="E201" s="189"/>
      <c r="F201" s="189"/>
      <c r="G201" s="189"/>
    </row>
    <row r="202" spans="1:8" ht="15" customHeight="1">
      <c r="A202" s="189"/>
      <c r="B202" s="189"/>
      <c r="C202" s="189"/>
      <c r="D202" s="189"/>
      <c r="E202" s="189"/>
      <c r="F202" s="189"/>
      <c r="G202" s="189"/>
    </row>
    <row r="203" spans="1:8" ht="15" customHeight="1">
      <c r="A203" s="189"/>
      <c r="B203" s="189"/>
      <c r="C203" s="189"/>
      <c r="D203" s="189"/>
      <c r="E203" s="189"/>
      <c r="F203" s="189"/>
      <c r="G203" s="189"/>
    </row>
    <row r="204" spans="1:8" ht="32.1" customHeight="1">
      <c r="A204" s="9"/>
    </row>
    <row r="206" spans="1:8">
      <c r="C206" s="189"/>
      <c r="D206" s="189"/>
      <c r="E206" s="189"/>
      <c r="F206" s="189"/>
      <c r="G206" s="189"/>
      <c r="H206" s="189"/>
    </row>
    <row r="207" spans="1:8">
      <c r="C207" s="189"/>
      <c r="D207" s="189"/>
      <c r="E207" s="189"/>
      <c r="F207" s="189"/>
      <c r="G207" s="189"/>
      <c r="H207" s="189"/>
    </row>
  </sheetData>
  <mergeCells count="22">
    <mergeCell ref="A120:H120"/>
    <mergeCell ref="A5:B6"/>
    <mergeCell ref="A1:H1"/>
    <mergeCell ref="D5:H5"/>
    <mergeCell ref="A4:H4"/>
    <mergeCell ref="C5:C6"/>
    <mergeCell ref="A2:H2"/>
    <mergeCell ref="A3:H3"/>
    <mergeCell ref="A7:H7"/>
    <mergeCell ref="A19:H19"/>
    <mergeCell ref="A31:H31"/>
    <mergeCell ref="A44:H44"/>
    <mergeCell ref="A45:H45"/>
    <mergeCell ref="A57:H57"/>
    <mergeCell ref="A69:H69"/>
    <mergeCell ref="A43:H43"/>
    <mergeCell ref="A81:H81"/>
    <mergeCell ref="A119:H119"/>
    <mergeCell ref="A82:H82"/>
    <mergeCell ref="A83:H83"/>
    <mergeCell ref="A95:H95"/>
    <mergeCell ref="A107:H107"/>
  </mergeCells>
  <pageMargins left="0.19685039370078741" right="0.19685039370078741" top="0.19685039370078741" bottom="0.19685039370078741" header="0.31496062992125984" footer="0.31496062992125984"/>
  <pageSetup paperSize="9" scale="81" fitToHeight="0" orientation="portrait" horizontalDpi="300" verticalDpi="300"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AA7D6"/>
    <pageSetUpPr fitToPage="1"/>
  </sheetPr>
  <dimension ref="A1:P121"/>
  <sheetViews>
    <sheetView showGridLines="0" workbookViewId="0">
      <pane ySplit="4" topLeftCell="A5" activePane="bottomLeft" state="frozen"/>
      <selection activeCell="F16" sqref="F16"/>
      <selection pane="bottomLeft" activeCell="X1" sqref="X1"/>
    </sheetView>
  </sheetViews>
  <sheetFormatPr defaultColWidth="9.140625" defaultRowHeight="15"/>
  <cols>
    <col min="1" max="1" width="5.7109375" style="3" customWidth="1"/>
    <col min="2" max="2" width="12.7109375" style="3" customWidth="1"/>
    <col min="3" max="8" width="16.140625" style="3" customWidth="1"/>
    <col min="9" max="16384" width="9.140625" style="3"/>
  </cols>
  <sheetData>
    <row r="1" spans="1:16" s="14" customFormat="1" ht="35.1" customHeight="1">
      <c r="A1" s="717" t="s">
        <v>579</v>
      </c>
      <c r="B1" s="718"/>
      <c r="C1" s="718"/>
      <c r="D1" s="718"/>
      <c r="E1" s="718"/>
      <c r="F1" s="718"/>
      <c r="G1" s="718"/>
      <c r="H1" s="718"/>
    </row>
    <row r="2" spans="1:16" s="58" customFormat="1" ht="35.1" customHeight="1">
      <c r="A2" s="719" t="s">
        <v>578</v>
      </c>
      <c r="B2" s="719"/>
      <c r="C2" s="719"/>
      <c r="D2" s="719"/>
      <c r="E2" s="719"/>
      <c r="F2" s="719"/>
      <c r="G2" s="719"/>
      <c r="H2" s="719"/>
    </row>
    <row r="3" spans="1:16" s="58" customFormat="1" ht="15" customHeight="1">
      <c r="A3" s="702" t="s">
        <v>331</v>
      </c>
      <c r="B3" s="703"/>
      <c r="C3" s="676" t="s">
        <v>460</v>
      </c>
      <c r="D3" s="680" t="s">
        <v>467</v>
      </c>
      <c r="E3" s="681"/>
      <c r="F3" s="681"/>
      <c r="G3" s="681"/>
      <c r="H3" s="681"/>
    </row>
    <row r="4" spans="1:16" s="58" customFormat="1" ht="83.1" customHeight="1" thickBot="1">
      <c r="A4" s="686"/>
      <c r="B4" s="687"/>
      <c r="C4" s="708"/>
      <c r="D4" s="54" t="s">
        <v>468</v>
      </c>
      <c r="E4" s="54" t="s">
        <v>462</v>
      </c>
      <c r="F4" s="55" t="s">
        <v>463</v>
      </c>
      <c r="G4" s="54" t="s">
        <v>464</v>
      </c>
      <c r="H4" s="257" t="s">
        <v>566</v>
      </c>
    </row>
    <row r="5" spans="1:16" s="59" customFormat="1" ht="32.1" customHeight="1" thickTop="1">
      <c r="A5" s="713" t="s">
        <v>469</v>
      </c>
      <c r="B5" s="713"/>
      <c r="C5" s="713"/>
      <c r="D5" s="713"/>
      <c r="E5" s="713"/>
      <c r="F5" s="713"/>
      <c r="G5" s="713"/>
      <c r="H5" s="713"/>
      <c r="K5" s="58"/>
      <c r="L5" s="58"/>
      <c r="M5" s="58"/>
      <c r="N5" s="58"/>
      <c r="O5" s="58"/>
      <c r="P5" s="58"/>
    </row>
    <row r="6" spans="1:16" s="59" customFormat="1" ht="15" customHeight="1">
      <c r="A6" s="47">
        <v>2020</v>
      </c>
      <c r="B6" s="383" t="s">
        <v>610</v>
      </c>
      <c r="C6" s="49">
        <v>3.3</v>
      </c>
      <c r="D6" s="49">
        <v>4.2</v>
      </c>
      <c r="E6" s="170">
        <v>2.9</v>
      </c>
      <c r="F6" s="49">
        <v>1.6</v>
      </c>
      <c r="G6" s="170">
        <v>-4.9000000000000004</v>
      </c>
      <c r="H6" s="57">
        <v>8.1999999999999993</v>
      </c>
      <c r="K6" s="58"/>
      <c r="L6" s="58"/>
      <c r="M6" s="58"/>
      <c r="N6" s="58"/>
      <c r="O6" s="58"/>
      <c r="P6" s="58"/>
    </row>
    <row r="7" spans="1:16" s="59" customFormat="1" ht="15" customHeight="1">
      <c r="A7" s="47"/>
      <c r="B7" s="383" t="s">
        <v>608</v>
      </c>
      <c r="C7" s="49">
        <v>3</v>
      </c>
      <c r="D7" s="49">
        <v>2.7</v>
      </c>
      <c r="E7" s="170">
        <v>2.8</v>
      </c>
      <c r="F7" s="49">
        <v>2.2999999999999998</v>
      </c>
      <c r="G7" s="170">
        <v>-5.0999999999999996</v>
      </c>
      <c r="H7" s="57">
        <v>9.6999999999999993</v>
      </c>
      <c r="K7" s="58"/>
      <c r="L7" s="58"/>
      <c r="M7" s="58"/>
      <c r="N7" s="58"/>
      <c r="O7" s="58"/>
      <c r="P7" s="58"/>
    </row>
    <row r="8" spans="1:16" s="59" customFormat="1" ht="15" customHeight="1">
      <c r="A8" s="47"/>
      <c r="B8" s="383" t="s">
        <v>611</v>
      </c>
      <c r="C8" s="49">
        <v>3.9</v>
      </c>
      <c r="D8" s="49">
        <v>4.2</v>
      </c>
      <c r="E8" s="170">
        <v>5.0999999999999996</v>
      </c>
      <c r="F8" s="49">
        <v>3</v>
      </c>
      <c r="G8" s="170">
        <v>-4.4000000000000004</v>
      </c>
      <c r="H8" s="57">
        <v>8.4</v>
      </c>
      <c r="K8" s="58"/>
      <c r="L8" s="58"/>
      <c r="M8" s="58"/>
      <c r="N8" s="58"/>
      <c r="O8" s="58"/>
      <c r="P8" s="58"/>
    </row>
    <row r="9" spans="1:16" s="59" customFormat="1" ht="15" customHeight="1">
      <c r="A9" s="47"/>
      <c r="B9" s="383" t="s">
        <v>609</v>
      </c>
      <c r="C9" s="49">
        <v>4.3</v>
      </c>
      <c r="D9" s="49">
        <v>5.2</v>
      </c>
      <c r="E9" s="170">
        <v>7.3</v>
      </c>
      <c r="F9" s="49">
        <v>3.3</v>
      </c>
      <c r="G9" s="170">
        <v>-3.7</v>
      </c>
      <c r="H9" s="57">
        <v>6.8</v>
      </c>
      <c r="K9" s="58"/>
      <c r="L9" s="58"/>
      <c r="M9" s="58"/>
      <c r="N9" s="58"/>
      <c r="O9" s="58"/>
      <c r="P9" s="58"/>
    </row>
    <row r="10" spans="1:16" s="59" customFormat="1" ht="15" customHeight="1">
      <c r="A10" s="47">
        <v>2021</v>
      </c>
      <c r="B10" s="383" t="s">
        <v>610</v>
      </c>
      <c r="C10" s="49">
        <v>4.4000000000000004</v>
      </c>
      <c r="D10" s="49">
        <v>6</v>
      </c>
      <c r="E10" s="170">
        <v>-1.6</v>
      </c>
      <c r="F10" s="49">
        <v>1.6</v>
      </c>
      <c r="G10" s="170">
        <v>-4.8</v>
      </c>
      <c r="H10" s="57">
        <v>6.1</v>
      </c>
      <c r="K10" s="58"/>
      <c r="L10" s="58"/>
      <c r="M10" s="58"/>
      <c r="N10" s="58"/>
      <c r="O10" s="58"/>
      <c r="P10" s="58"/>
    </row>
    <row r="11" spans="1:16" s="59" customFormat="1" ht="15" customHeight="1">
      <c r="A11" s="47"/>
      <c r="B11" s="383" t="s">
        <v>608</v>
      </c>
      <c r="C11" s="49">
        <v>4.2</v>
      </c>
      <c r="D11" s="49">
        <v>5.0999999999999996</v>
      </c>
      <c r="E11" s="49">
        <v>7.3</v>
      </c>
      <c r="F11" s="49">
        <v>2.2999999999999998</v>
      </c>
      <c r="G11" s="49">
        <v>-4.4000000000000004</v>
      </c>
      <c r="H11" s="339">
        <v>5.6</v>
      </c>
      <c r="K11" s="58"/>
      <c r="L11" s="58"/>
      <c r="M11" s="58"/>
      <c r="N11" s="58"/>
      <c r="O11" s="58"/>
      <c r="P11" s="58"/>
    </row>
    <row r="12" spans="1:16" s="59" customFormat="1" ht="15" customHeight="1">
      <c r="A12" s="47"/>
      <c r="B12" s="383" t="s">
        <v>611</v>
      </c>
      <c r="C12" s="49">
        <v>4.2</v>
      </c>
      <c r="D12" s="49">
        <v>5</v>
      </c>
      <c r="E12" s="170">
        <v>6.8</v>
      </c>
      <c r="F12" s="49">
        <v>2.7</v>
      </c>
      <c r="G12" s="170">
        <v>-2.9</v>
      </c>
      <c r="H12" s="57">
        <v>5.3</v>
      </c>
      <c r="K12" s="58"/>
      <c r="L12" s="58"/>
      <c r="M12" s="58"/>
      <c r="N12" s="58"/>
      <c r="O12" s="58"/>
      <c r="P12" s="58"/>
    </row>
    <row r="13" spans="1:16" s="59" customFormat="1" ht="15" customHeight="1">
      <c r="A13" s="47"/>
      <c r="B13" s="383" t="s">
        <v>609</v>
      </c>
      <c r="C13" s="49">
        <v>4.5999999999999996</v>
      </c>
      <c r="D13" s="49">
        <v>4.7</v>
      </c>
      <c r="E13" s="49">
        <v>8.9</v>
      </c>
      <c r="F13" s="49">
        <v>3.4</v>
      </c>
      <c r="G13" s="49">
        <v>-4.3</v>
      </c>
      <c r="H13" s="57">
        <v>5.4</v>
      </c>
      <c r="K13" s="58"/>
      <c r="L13" s="58"/>
      <c r="M13" s="58"/>
      <c r="N13" s="58"/>
      <c r="O13" s="58"/>
      <c r="P13" s="58"/>
    </row>
    <row r="14" spans="1:16" s="59" customFormat="1" ht="15" customHeight="1">
      <c r="A14" s="47">
        <v>2022</v>
      </c>
      <c r="B14" s="383" t="s">
        <v>610</v>
      </c>
      <c r="C14" s="49">
        <v>8.4</v>
      </c>
      <c r="D14" s="49">
        <v>6.2</v>
      </c>
      <c r="E14" s="49">
        <v>6.2</v>
      </c>
      <c r="F14" s="49">
        <v>4.5</v>
      </c>
      <c r="G14" s="49">
        <v>-5</v>
      </c>
      <c r="H14" s="57">
        <v>8.3000000000000007</v>
      </c>
      <c r="K14" s="58"/>
      <c r="L14" s="58"/>
      <c r="M14" s="58"/>
      <c r="N14" s="58"/>
      <c r="O14" s="58"/>
      <c r="P14" s="58"/>
    </row>
    <row r="15" spans="1:16" s="59" customFormat="1" ht="15" customHeight="1">
      <c r="A15" s="47"/>
      <c r="B15" s="383" t="s">
        <v>608</v>
      </c>
      <c r="C15" s="49">
        <v>6.8</v>
      </c>
      <c r="D15" s="49">
        <v>6.3</v>
      </c>
      <c r="E15" s="49">
        <v>4.5999999999999996</v>
      </c>
      <c r="F15" s="49">
        <v>4.3</v>
      </c>
      <c r="G15" s="49">
        <v>-4.4000000000000004</v>
      </c>
      <c r="H15" s="57">
        <v>9.4</v>
      </c>
      <c r="K15" s="58"/>
      <c r="L15" s="58"/>
      <c r="M15" s="58"/>
      <c r="N15" s="58"/>
      <c r="O15" s="58"/>
      <c r="P15" s="58"/>
    </row>
    <row r="16" spans="1:16" s="59" customFormat="1" ht="15" customHeight="1">
      <c r="A16" s="47"/>
      <c r="B16" s="383" t="s">
        <v>611</v>
      </c>
      <c r="C16" s="49">
        <v>6.5</v>
      </c>
      <c r="D16" s="49">
        <v>7</v>
      </c>
      <c r="E16" s="49">
        <v>5</v>
      </c>
      <c r="F16" s="49">
        <v>4.0999999999999996</v>
      </c>
      <c r="G16" s="49">
        <v>-0.6</v>
      </c>
      <c r="H16" s="57">
        <v>10.1</v>
      </c>
      <c r="K16" s="58"/>
      <c r="L16" s="58"/>
      <c r="M16" s="58"/>
      <c r="N16" s="58"/>
      <c r="O16" s="58"/>
      <c r="P16" s="58"/>
    </row>
    <row r="17" spans="1:16" s="59" customFormat="1" ht="32.1" customHeight="1">
      <c r="A17" s="660" t="s">
        <v>470</v>
      </c>
      <c r="B17" s="660"/>
      <c r="C17" s="660"/>
      <c r="D17" s="660"/>
      <c r="E17" s="660"/>
      <c r="F17" s="660"/>
      <c r="G17" s="660"/>
      <c r="H17" s="660"/>
      <c r="K17" s="58"/>
      <c r="L17" s="58"/>
      <c r="M17" s="58"/>
      <c r="N17" s="58"/>
      <c r="O17" s="58"/>
      <c r="P17" s="58"/>
    </row>
    <row r="18" spans="1:16" s="59" customFormat="1" ht="15" customHeight="1">
      <c r="A18" s="47">
        <v>2020</v>
      </c>
      <c r="B18" s="383" t="s">
        <v>610</v>
      </c>
      <c r="C18" s="171">
        <v>96.7</v>
      </c>
      <c r="D18" s="171">
        <v>96.6</v>
      </c>
      <c r="E18" s="171">
        <v>96.2</v>
      </c>
      <c r="F18" s="171">
        <v>98.9</v>
      </c>
      <c r="G18" s="171">
        <v>102.3</v>
      </c>
      <c r="H18" s="109">
        <v>97.2</v>
      </c>
      <c r="K18" s="58"/>
      <c r="L18" s="58"/>
      <c r="M18" s="58"/>
      <c r="N18" s="58"/>
      <c r="O18" s="58"/>
      <c r="P18" s="58"/>
    </row>
    <row r="19" spans="1:16" s="59" customFormat="1" ht="15" customHeight="1">
      <c r="A19" s="47"/>
      <c r="B19" s="383" t="s">
        <v>608</v>
      </c>
      <c r="C19" s="340">
        <v>97.2</v>
      </c>
      <c r="D19" s="340">
        <v>98.1</v>
      </c>
      <c r="E19" s="340">
        <v>97</v>
      </c>
      <c r="F19" s="340">
        <v>97.9</v>
      </c>
      <c r="G19" s="340">
        <v>102.1</v>
      </c>
      <c r="H19" s="317">
        <v>96.7</v>
      </c>
      <c r="K19" s="58"/>
      <c r="L19" s="58"/>
      <c r="M19" s="58"/>
      <c r="N19" s="58"/>
      <c r="O19" s="58"/>
      <c r="P19" s="58"/>
    </row>
    <row r="20" spans="1:16" s="59" customFormat="1" ht="15" customHeight="1">
      <c r="A20" s="47"/>
      <c r="B20" s="383" t="s">
        <v>611</v>
      </c>
      <c r="C20" s="49">
        <v>96.2</v>
      </c>
      <c r="D20" s="49">
        <v>96.3</v>
      </c>
      <c r="E20" s="170">
        <v>94.8</v>
      </c>
      <c r="F20" s="49">
        <v>97.3</v>
      </c>
      <c r="G20" s="170">
        <v>101.5</v>
      </c>
      <c r="H20" s="57">
        <v>93.1</v>
      </c>
      <c r="K20" s="58"/>
      <c r="L20" s="58"/>
      <c r="M20" s="58"/>
      <c r="N20" s="58"/>
      <c r="O20" s="58"/>
      <c r="P20" s="58"/>
    </row>
    <row r="21" spans="1:16" s="59" customFormat="1" ht="15" customHeight="1">
      <c r="A21" s="47"/>
      <c r="B21" s="383" t="s">
        <v>609</v>
      </c>
      <c r="C21" s="49">
        <v>95.8</v>
      </c>
      <c r="D21" s="49">
        <v>95.4</v>
      </c>
      <c r="E21" s="170">
        <v>93.2</v>
      </c>
      <c r="F21" s="49">
        <v>97.2</v>
      </c>
      <c r="G21" s="49">
        <v>101</v>
      </c>
      <c r="H21" s="57">
        <v>90.5</v>
      </c>
      <c r="K21" s="58"/>
      <c r="L21" s="58"/>
      <c r="M21" s="58"/>
      <c r="N21" s="58"/>
      <c r="O21" s="58"/>
      <c r="P21" s="58"/>
    </row>
    <row r="22" spans="1:16" s="59" customFormat="1" ht="15" customHeight="1">
      <c r="A22" s="47">
        <v>2021</v>
      </c>
      <c r="B22" s="383" t="s">
        <v>610</v>
      </c>
      <c r="C22" s="49">
        <v>95.5</v>
      </c>
      <c r="D22" s="49">
        <v>93.7</v>
      </c>
      <c r="E22" s="49">
        <v>100</v>
      </c>
      <c r="F22" s="49">
        <v>98.5</v>
      </c>
      <c r="G22" s="170">
        <v>103.9</v>
      </c>
      <c r="H22" s="57">
        <v>95.3</v>
      </c>
      <c r="K22" s="58"/>
      <c r="L22" s="58"/>
      <c r="M22" s="58"/>
      <c r="N22" s="58"/>
      <c r="O22" s="58"/>
      <c r="P22" s="58"/>
    </row>
    <row r="23" spans="1:16" s="59" customFormat="1" ht="15" customHeight="1">
      <c r="A23" s="47"/>
      <c r="B23" s="383" t="s">
        <v>608</v>
      </c>
      <c r="C23" s="49">
        <v>94.2</v>
      </c>
      <c r="D23" s="49">
        <v>93.9</v>
      </c>
      <c r="E23" s="49">
        <v>91.3</v>
      </c>
      <c r="F23" s="49">
        <v>97.4</v>
      </c>
      <c r="G23" s="49">
        <v>102.5</v>
      </c>
      <c r="H23" s="339">
        <v>87.4</v>
      </c>
      <c r="K23" s="58"/>
      <c r="L23" s="58"/>
      <c r="M23" s="58"/>
      <c r="N23" s="58"/>
      <c r="O23" s="58"/>
      <c r="P23" s="58"/>
    </row>
    <row r="24" spans="1:16" s="59" customFormat="1" ht="15" customHeight="1">
      <c r="A24" s="47"/>
      <c r="B24" s="383" t="s">
        <v>611</v>
      </c>
      <c r="C24" s="49">
        <v>94</v>
      </c>
      <c r="D24" s="49">
        <v>94.6</v>
      </c>
      <c r="E24" s="49">
        <v>92.1</v>
      </c>
      <c r="F24" s="49">
        <v>97.1</v>
      </c>
      <c r="G24" s="49">
        <v>101.4</v>
      </c>
      <c r="H24" s="339">
        <v>81.400000000000006</v>
      </c>
      <c r="K24" s="58"/>
      <c r="L24" s="58"/>
      <c r="M24" s="58"/>
      <c r="N24" s="58"/>
      <c r="O24" s="58"/>
      <c r="P24" s="58"/>
    </row>
    <row r="25" spans="1:16" s="59" customFormat="1" ht="15" customHeight="1">
      <c r="A25" s="47"/>
      <c r="B25" s="383" t="s">
        <v>609</v>
      </c>
      <c r="C25" s="49">
        <v>93.9</v>
      </c>
      <c r="D25" s="49">
        <v>94.7</v>
      </c>
      <c r="E25" s="49">
        <v>91</v>
      </c>
      <c r="F25" s="49">
        <v>96.8</v>
      </c>
      <c r="G25" s="49">
        <v>102.7</v>
      </c>
      <c r="H25" s="57">
        <v>82.9</v>
      </c>
      <c r="K25" s="58"/>
      <c r="L25" s="58"/>
      <c r="M25" s="58"/>
      <c r="N25" s="58"/>
      <c r="O25" s="58"/>
      <c r="P25" s="58"/>
    </row>
    <row r="26" spans="1:16" s="59" customFormat="1" ht="15" customHeight="1">
      <c r="A26" s="47">
        <v>2022</v>
      </c>
      <c r="B26" s="383" t="s">
        <v>610</v>
      </c>
      <c r="C26" s="49">
        <v>91.5</v>
      </c>
      <c r="D26" s="49">
        <v>93.5</v>
      </c>
      <c r="E26" s="49">
        <v>93.1</v>
      </c>
      <c r="F26" s="49">
        <v>97.7</v>
      </c>
      <c r="G26" s="49">
        <v>103.8</v>
      </c>
      <c r="H26" s="57">
        <v>81.7</v>
      </c>
      <c r="K26" s="58"/>
      <c r="L26" s="58"/>
      <c r="M26" s="58"/>
      <c r="N26" s="58"/>
      <c r="O26" s="58"/>
      <c r="P26" s="58"/>
    </row>
    <row r="27" spans="1:16" s="59" customFormat="1" ht="15" customHeight="1">
      <c r="A27" s="47"/>
      <c r="B27" s="383" t="s">
        <v>608</v>
      </c>
      <c r="C27" s="49">
        <v>92.5</v>
      </c>
      <c r="D27" s="49">
        <v>93.3</v>
      </c>
      <c r="E27" s="49">
        <v>95.5</v>
      </c>
      <c r="F27" s="49">
        <v>97.1</v>
      </c>
      <c r="G27" s="49">
        <v>103.9</v>
      </c>
      <c r="H27" s="57">
        <v>80.7</v>
      </c>
      <c r="K27" s="58"/>
      <c r="L27" s="58"/>
      <c r="M27" s="58"/>
      <c r="N27" s="58"/>
      <c r="O27" s="58"/>
      <c r="P27" s="58"/>
    </row>
    <row r="28" spans="1:16" s="59" customFormat="1" ht="15" customHeight="1">
      <c r="A28" s="47"/>
      <c r="B28" s="383" t="s">
        <v>611</v>
      </c>
      <c r="C28" s="49">
        <v>93</v>
      </c>
      <c r="D28" s="49">
        <v>93.1</v>
      </c>
      <c r="E28" s="49">
        <v>95.2</v>
      </c>
      <c r="F28" s="49">
        <v>96.8</v>
      </c>
      <c r="G28" s="49">
        <v>100.5</v>
      </c>
      <c r="H28" s="57">
        <v>83.1</v>
      </c>
      <c r="K28" s="58"/>
      <c r="L28" s="58"/>
      <c r="M28" s="58"/>
      <c r="N28" s="58"/>
      <c r="O28" s="58"/>
      <c r="P28" s="58"/>
    </row>
    <row r="29" spans="1:16" s="59" customFormat="1" ht="32.1" customHeight="1">
      <c r="A29" s="660" t="s">
        <v>471</v>
      </c>
      <c r="B29" s="660"/>
      <c r="C29" s="660"/>
      <c r="D29" s="660"/>
      <c r="E29" s="660"/>
      <c r="F29" s="660"/>
      <c r="G29" s="660"/>
      <c r="H29" s="660"/>
      <c r="K29" s="58"/>
      <c r="L29" s="58"/>
      <c r="M29" s="58"/>
      <c r="N29" s="58"/>
      <c r="O29" s="58"/>
      <c r="P29" s="58"/>
    </row>
    <row r="30" spans="1:16" s="59" customFormat="1" ht="15" customHeight="1">
      <c r="A30" s="47">
        <v>2020</v>
      </c>
      <c r="B30" s="383" t="s">
        <v>610</v>
      </c>
      <c r="C30" s="171">
        <v>3.3</v>
      </c>
      <c r="D30" s="171">
        <v>3.4</v>
      </c>
      <c r="E30" s="171">
        <v>3.8</v>
      </c>
      <c r="F30" s="171">
        <v>1.1000000000000001</v>
      </c>
      <c r="G30" s="171">
        <v>-2.2999999999999998</v>
      </c>
      <c r="H30" s="109">
        <v>2.8</v>
      </c>
      <c r="K30" s="58"/>
      <c r="L30" s="58"/>
      <c r="M30" s="58"/>
      <c r="N30" s="58"/>
      <c r="O30" s="58"/>
      <c r="P30" s="58"/>
    </row>
    <row r="31" spans="1:16" s="59" customFormat="1" ht="15" customHeight="1">
      <c r="A31" s="47"/>
      <c r="B31" s="383" t="s">
        <v>608</v>
      </c>
      <c r="C31" s="171">
        <v>2.8</v>
      </c>
      <c r="D31" s="171">
        <v>1.9</v>
      </c>
      <c r="E31" s="171">
        <v>3</v>
      </c>
      <c r="F31" s="171">
        <v>2.1</v>
      </c>
      <c r="G31" s="171">
        <v>-2.1</v>
      </c>
      <c r="H31" s="109">
        <v>3.3</v>
      </c>
      <c r="K31" s="58"/>
      <c r="L31" s="58"/>
      <c r="M31" s="58"/>
      <c r="N31" s="58"/>
      <c r="O31" s="58"/>
      <c r="P31" s="58"/>
    </row>
    <row r="32" spans="1:16" s="59" customFormat="1" ht="15" customHeight="1">
      <c r="A32" s="47"/>
      <c r="B32" s="383" t="s">
        <v>611</v>
      </c>
      <c r="C32" s="49">
        <v>3.8</v>
      </c>
      <c r="D32" s="49">
        <v>3.7</v>
      </c>
      <c r="E32" s="170">
        <v>5.2</v>
      </c>
      <c r="F32" s="49">
        <v>2.7</v>
      </c>
      <c r="G32" s="170">
        <v>-1.5</v>
      </c>
      <c r="H32" s="57">
        <v>6.9</v>
      </c>
      <c r="K32" s="58"/>
      <c r="L32" s="58"/>
      <c r="M32" s="58"/>
      <c r="N32" s="58"/>
      <c r="O32" s="58"/>
      <c r="P32" s="58"/>
    </row>
    <row r="33" spans="1:16" s="59" customFormat="1" ht="15" customHeight="1">
      <c r="A33" s="47"/>
      <c r="B33" s="383" t="s">
        <v>609</v>
      </c>
      <c r="C33" s="49">
        <v>4.2</v>
      </c>
      <c r="D33" s="49">
        <v>4.5999999999999996</v>
      </c>
      <c r="E33" s="170">
        <v>6.8</v>
      </c>
      <c r="F33" s="49">
        <v>2.8</v>
      </c>
      <c r="G33" s="49">
        <v>-1</v>
      </c>
      <c r="H33" s="57">
        <v>9.5</v>
      </c>
      <c r="K33" s="58"/>
      <c r="L33" s="58"/>
      <c r="M33" s="58"/>
      <c r="N33" s="58"/>
      <c r="O33" s="58"/>
      <c r="P33" s="58"/>
    </row>
    <row r="34" spans="1:16" s="59" customFormat="1" ht="15" customHeight="1">
      <c r="A34" s="47">
        <v>2021</v>
      </c>
      <c r="B34" s="383" t="s">
        <v>610</v>
      </c>
      <c r="C34" s="49">
        <v>4.5</v>
      </c>
      <c r="D34" s="49">
        <v>6.3</v>
      </c>
      <c r="E34" s="49">
        <v>0</v>
      </c>
      <c r="F34" s="49">
        <v>1.5</v>
      </c>
      <c r="G34" s="170">
        <v>-3.9</v>
      </c>
      <c r="H34" s="57">
        <v>4.7</v>
      </c>
      <c r="K34" s="58"/>
      <c r="L34" s="58"/>
      <c r="M34" s="58"/>
      <c r="N34" s="58"/>
      <c r="O34" s="58"/>
      <c r="P34" s="58"/>
    </row>
    <row r="35" spans="1:16" s="59" customFormat="1" ht="15" customHeight="1">
      <c r="A35" s="47"/>
      <c r="B35" s="383" t="s">
        <v>608</v>
      </c>
      <c r="C35" s="49">
        <v>5.8</v>
      </c>
      <c r="D35" s="49">
        <v>6.1</v>
      </c>
      <c r="E35" s="49">
        <v>8.6999999999999993</v>
      </c>
      <c r="F35" s="49">
        <v>2.6</v>
      </c>
      <c r="G35" s="49">
        <v>-2.5</v>
      </c>
      <c r="H35" s="339">
        <v>12.6</v>
      </c>
      <c r="K35" s="58"/>
      <c r="L35" s="58"/>
      <c r="M35" s="58"/>
      <c r="N35" s="58"/>
      <c r="O35" s="58"/>
      <c r="P35" s="58"/>
    </row>
    <row r="36" spans="1:16" s="59" customFormat="1" ht="15" customHeight="1">
      <c r="A36" s="47"/>
      <c r="B36" s="383" t="s">
        <v>611</v>
      </c>
      <c r="C36" s="49">
        <v>6</v>
      </c>
      <c r="D36" s="49">
        <v>5.4</v>
      </c>
      <c r="E36" s="170">
        <v>7.9</v>
      </c>
      <c r="F36" s="49">
        <v>2.9</v>
      </c>
      <c r="G36" s="170">
        <v>-1.4</v>
      </c>
      <c r="H36" s="57">
        <v>18.600000000000001</v>
      </c>
      <c r="K36" s="58"/>
      <c r="L36" s="58"/>
      <c r="M36" s="58"/>
      <c r="N36" s="58"/>
      <c r="O36" s="58"/>
      <c r="P36" s="58"/>
    </row>
    <row r="37" spans="1:16" s="59" customFormat="1" ht="15" customHeight="1">
      <c r="A37" s="47"/>
      <c r="B37" s="383" t="s">
        <v>609</v>
      </c>
      <c r="C37" s="49">
        <v>6.1</v>
      </c>
      <c r="D37" s="49">
        <v>5.3</v>
      </c>
      <c r="E37" s="49">
        <v>9</v>
      </c>
      <c r="F37" s="49">
        <v>3.2</v>
      </c>
      <c r="G37" s="49">
        <v>-2.7</v>
      </c>
      <c r="H37" s="57">
        <v>17.100000000000001</v>
      </c>
      <c r="K37" s="58"/>
      <c r="L37" s="58"/>
      <c r="M37" s="58"/>
      <c r="N37" s="58"/>
      <c r="O37" s="58"/>
      <c r="P37" s="58"/>
    </row>
    <row r="38" spans="1:16" s="59" customFormat="1" ht="15" customHeight="1">
      <c r="A38" s="47">
        <v>2022</v>
      </c>
      <c r="B38" s="383" t="s">
        <v>610</v>
      </c>
      <c r="C38" s="49">
        <v>8.5</v>
      </c>
      <c r="D38" s="49">
        <v>6.5</v>
      </c>
      <c r="E38" s="49">
        <v>6.9</v>
      </c>
      <c r="F38" s="49">
        <v>2.2999999999999998</v>
      </c>
      <c r="G38" s="49">
        <v>-3.8</v>
      </c>
      <c r="H38" s="57">
        <v>18.3</v>
      </c>
      <c r="K38" s="58"/>
      <c r="L38" s="58"/>
      <c r="M38" s="58"/>
      <c r="N38" s="58"/>
      <c r="O38" s="58"/>
      <c r="P38" s="58"/>
    </row>
    <row r="39" spans="1:16" s="59" customFormat="1" ht="15" customHeight="1">
      <c r="A39" s="47"/>
      <c r="B39" s="383" t="s">
        <v>608</v>
      </c>
      <c r="C39" s="49">
        <v>7.5</v>
      </c>
      <c r="D39" s="49">
        <v>6.7</v>
      </c>
      <c r="E39" s="49">
        <v>4.5</v>
      </c>
      <c r="F39" s="49">
        <v>2.9</v>
      </c>
      <c r="G39" s="49">
        <v>-3.9</v>
      </c>
      <c r="H39" s="57">
        <v>19.3</v>
      </c>
      <c r="K39" s="58"/>
      <c r="L39" s="58"/>
      <c r="M39" s="58"/>
      <c r="N39" s="58"/>
      <c r="O39" s="58"/>
      <c r="P39" s="58"/>
    </row>
    <row r="40" spans="1:16" s="59" customFormat="1" ht="15" customHeight="1">
      <c r="A40" s="47"/>
      <c r="B40" s="383" t="s">
        <v>611</v>
      </c>
      <c r="C40" s="49">
        <v>7</v>
      </c>
      <c r="D40" s="49">
        <v>6.9</v>
      </c>
      <c r="E40" s="49">
        <v>4.8</v>
      </c>
      <c r="F40" s="49">
        <v>3.2</v>
      </c>
      <c r="G40" s="49">
        <v>-0.5</v>
      </c>
      <c r="H40" s="57">
        <v>16.899999999999999</v>
      </c>
      <c r="K40" s="58"/>
      <c r="L40" s="58"/>
      <c r="M40" s="58"/>
      <c r="N40" s="58"/>
      <c r="O40" s="58"/>
      <c r="P40" s="58"/>
    </row>
    <row r="41" spans="1:16" s="59" customFormat="1" ht="32.1" customHeight="1">
      <c r="A41" s="660" t="s">
        <v>646</v>
      </c>
      <c r="B41" s="660"/>
      <c r="C41" s="660"/>
      <c r="D41" s="660"/>
      <c r="E41" s="660"/>
      <c r="F41" s="660"/>
      <c r="G41" s="660"/>
      <c r="H41" s="660"/>
      <c r="K41" s="58"/>
      <c r="L41" s="58"/>
      <c r="M41" s="58"/>
      <c r="N41" s="58"/>
      <c r="O41" s="58"/>
      <c r="P41" s="58"/>
    </row>
    <row r="42" spans="1:16" s="59" customFormat="1" ht="15" customHeight="1">
      <c r="A42" s="47">
        <v>2020</v>
      </c>
      <c r="B42" s="383" t="s">
        <v>610</v>
      </c>
      <c r="C42" s="171">
        <v>2.6</v>
      </c>
      <c r="D42" s="171">
        <v>2.6</v>
      </c>
      <c r="E42" s="171">
        <v>3.1</v>
      </c>
      <c r="F42" s="171">
        <v>0.8</v>
      </c>
      <c r="G42" s="171">
        <v>-2.6</v>
      </c>
      <c r="H42" s="109">
        <v>2</v>
      </c>
      <c r="K42" s="58"/>
      <c r="L42" s="58"/>
      <c r="M42" s="58"/>
      <c r="N42" s="58"/>
      <c r="O42" s="58"/>
      <c r="P42" s="58"/>
    </row>
    <row r="43" spans="1:16" s="59" customFormat="1" ht="15" customHeight="1">
      <c r="A43" s="47"/>
      <c r="B43" s="383" t="s">
        <v>608</v>
      </c>
      <c r="C43" s="171">
        <v>2.2000000000000002</v>
      </c>
      <c r="D43" s="171">
        <v>1.4</v>
      </c>
      <c r="E43" s="171">
        <v>2.2999999999999998</v>
      </c>
      <c r="F43" s="171">
        <v>1.8</v>
      </c>
      <c r="G43" s="171">
        <v>-2.4</v>
      </c>
      <c r="H43" s="109">
        <v>1.9</v>
      </c>
      <c r="K43" s="58"/>
      <c r="L43" s="58"/>
      <c r="M43" s="58"/>
      <c r="N43" s="58"/>
      <c r="O43" s="58"/>
      <c r="P43" s="58"/>
    </row>
    <row r="44" spans="1:16" s="59" customFormat="1" ht="15" customHeight="1">
      <c r="A44" s="47"/>
      <c r="B44" s="383" t="s">
        <v>611</v>
      </c>
      <c r="C44" s="49">
        <v>3.1</v>
      </c>
      <c r="D44" s="49">
        <v>3</v>
      </c>
      <c r="E44" s="170">
        <v>4.5</v>
      </c>
      <c r="F44" s="49">
        <v>2.4</v>
      </c>
      <c r="G44" s="170">
        <v>-1.9</v>
      </c>
      <c r="H44" s="57">
        <v>4.0999999999999996</v>
      </c>
      <c r="K44" s="58"/>
      <c r="L44" s="58"/>
      <c r="M44" s="58"/>
      <c r="N44" s="58"/>
      <c r="O44" s="58"/>
      <c r="P44" s="58"/>
    </row>
    <row r="45" spans="1:16" s="59" customFormat="1" ht="15" customHeight="1">
      <c r="A45" s="47"/>
      <c r="B45" s="383" t="s">
        <v>609</v>
      </c>
      <c r="C45" s="49">
        <v>3.5</v>
      </c>
      <c r="D45" s="49">
        <v>4</v>
      </c>
      <c r="E45" s="170">
        <v>5.8</v>
      </c>
      <c r="F45" s="49">
        <v>2.5</v>
      </c>
      <c r="G45" s="170">
        <v>-1.6</v>
      </c>
      <c r="H45" s="57">
        <v>6.4</v>
      </c>
      <c r="K45" s="58"/>
      <c r="L45" s="58"/>
      <c r="M45" s="58"/>
      <c r="N45" s="58"/>
      <c r="O45" s="58"/>
      <c r="P45" s="58"/>
    </row>
    <row r="46" spans="1:16" s="59" customFormat="1" ht="15" customHeight="1">
      <c r="A46" s="47">
        <v>2021</v>
      </c>
      <c r="B46" s="383" t="s">
        <v>610</v>
      </c>
      <c r="C46" s="340">
        <v>3.7</v>
      </c>
      <c r="D46" s="340">
        <v>5.4</v>
      </c>
      <c r="E46" s="340">
        <v>-1.8</v>
      </c>
      <c r="F46" s="340">
        <v>1</v>
      </c>
      <c r="G46" s="340">
        <v>-4.0999999999999996</v>
      </c>
      <c r="H46" s="317">
        <v>3.4</v>
      </c>
      <c r="K46" s="58"/>
      <c r="L46" s="58"/>
      <c r="M46" s="58"/>
      <c r="N46" s="58"/>
      <c r="O46" s="58"/>
      <c r="P46" s="58"/>
    </row>
    <row r="47" spans="1:16" s="59" customFormat="1" ht="15" customHeight="1">
      <c r="A47" s="47"/>
      <c r="B47" s="383" t="s">
        <v>608</v>
      </c>
      <c r="C47" s="49">
        <v>4.8</v>
      </c>
      <c r="D47" s="49">
        <v>5.3</v>
      </c>
      <c r="E47" s="49">
        <v>7.1</v>
      </c>
      <c r="F47" s="49">
        <v>2.1</v>
      </c>
      <c r="G47" s="49">
        <v>-2.7</v>
      </c>
      <c r="H47" s="339">
        <v>9.1999999999999993</v>
      </c>
      <c r="K47" s="58"/>
      <c r="L47" s="58"/>
      <c r="M47" s="58"/>
      <c r="N47" s="58"/>
      <c r="O47" s="58"/>
      <c r="P47" s="58"/>
    </row>
    <row r="48" spans="1:16" s="59" customFormat="1" ht="15" customHeight="1">
      <c r="A48" s="47"/>
      <c r="B48" s="383" t="s">
        <v>611</v>
      </c>
      <c r="C48" s="49">
        <v>5.2</v>
      </c>
      <c r="D48" s="49">
        <v>4.7</v>
      </c>
      <c r="E48" s="170">
        <v>6.7</v>
      </c>
      <c r="F48" s="49">
        <v>2.4</v>
      </c>
      <c r="G48" s="170">
        <v>-1.7</v>
      </c>
      <c r="H48" s="57">
        <v>16.100000000000001</v>
      </c>
      <c r="K48" s="58"/>
      <c r="L48" s="58"/>
      <c r="M48" s="58"/>
      <c r="N48" s="58"/>
      <c r="O48" s="58"/>
      <c r="P48" s="58"/>
    </row>
    <row r="49" spans="1:16" s="59" customFormat="1" ht="15" customHeight="1">
      <c r="A49" s="47"/>
      <c r="B49" s="383" t="s">
        <v>609</v>
      </c>
      <c r="C49" s="49">
        <v>5.3</v>
      </c>
      <c r="D49" s="49">
        <v>4.5</v>
      </c>
      <c r="E49" s="49">
        <v>8.1</v>
      </c>
      <c r="F49" s="49">
        <v>2.9</v>
      </c>
      <c r="G49" s="49">
        <v>-3</v>
      </c>
      <c r="H49" s="57">
        <v>15.3</v>
      </c>
      <c r="K49" s="58"/>
      <c r="L49" s="58"/>
      <c r="M49" s="58"/>
      <c r="N49" s="58"/>
      <c r="O49" s="58"/>
      <c r="P49" s="58"/>
    </row>
    <row r="50" spans="1:16" s="59" customFormat="1" ht="15" customHeight="1">
      <c r="A50" s="47">
        <v>2022</v>
      </c>
      <c r="B50" s="383" t="s">
        <v>610</v>
      </c>
      <c r="C50" s="49">
        <v>7.6</v>
      </c>
      <c r="D50" s="49">
        <v>5.7</v>
      </c>
      <c r="E50" s="49">
        <v>5.7</v>
      </c>
      <c r="F50" s="49">
        <v>1.6</v>
      </c>
      <c r="G50" s="49">
        <v>-4.4000000000000004</v>
      </c>
      <c r="H50" s="57">
        <v>16.3</v>
      </c>
      <c r="K50" s="58"/>
      <c r="L50" s="58"/>
      <c r="M50" s="58"/>
      <c r="N50" s="58"/>
      <c r="O50" s="58"/>
      <c r="P50" s="58"/>
    </row>
    <row r="51" spans="1:16" s="59" customFormat="1" ht="15" customHeight="1">
      <c r="A51" s="47"/>
      <c r="B51" s="383" t="s">
        <v>608</v>
      </c>
      <c r="C51" s="49">
        <v>6.7</v>
      </c>
      <c r="D51" s="49">
        <v>5.8</v>
      </c>
      <c r="E51" s="49">
        <v>3.9</v>
      </c>
      <c r="F51" s="49">
        <v>2.2999999999999998</v>
      </c>
      <c r="G51" s="49">
        <v>-4.2</v>
      </c>
      <c r="H51" s="57">
        <v>19.600000000000001</v>
      </c>
      <c r="K51" s="58"/>
      <c r="L51" s="58"/>
      <c r="M51" s="58"/>
      <c r="N51" s="58"/>
      <c r="O51" s="58"/>
      <c r="P51" s="58"/>
    </row>
    <row r="52" spans="1:16" s="59" customFormat="1" ht="15" customHeight="1">
      <c r="A52" s="47"/>
      <c r="B52" s="383" t="s">
        <v>611</v>
      </c>
      <c r="C52" s="49">
        <v>6.1</v>
      </c>
      <c r="D52" s="49">
        <v>6.1</v>
      </c>
      <c r="E52" s="49">
        <v>4.0999999999999996</v>
      </c>
      <c r="F52" s="49">
        <v>2.6</v>
      </c>
      <c r="G52" s="49">
        <v>-1</v>
      </c>
      <c r="H52" s="57">
        <v>15.7</v>
      </c>
      <c r="K52" s="58"/>
      <c r="L52" s="58"/>
      <c r="M52" s="58"/>
      <c r="N52" s="58"/>
      <c r="O52" s="58"/>
      <c r="P52" s="58"/>
    </row>
    <row r="53" spans="1:16" s="59" customFormat="1" ht="32.1" customHeight="1">
      <c r="A53" s="660" t="s">
        <v>472</v>
      </c>
      <c r="B53" s="660"/>
      <c r="C53" s="660"/>
      <c r="D53" s="660"/>
      <c r="E53" s="660"/>
      <c r="F53" s="660"/>
      <c r="G53" s="660"/>
      <c r="H53" s="660"/>
      <c r="K53" s="58"/>
      <c r="L53" s="58"/>
      <c r="M53" s="58"/>
      <c r="N53" s="58"/>
      <c r="O53" s="58"/>
      <c r="P53" s="58"/>
    </row>
    <row r="54" spans="1:16" s="59" customFormat="1" ht="15" customHeight="1">
      <c r="A54" s="47">
        <v>2020</v>
      </c>
      <c r="B54" s="383" t="s">
        <v>610</v>
      </c>
      <c r="C54" s="49">
        <v>38.5</v>
      </c>
      <c r="D54" s="49">
        <v>52.7</v>
      </c>
      <c r="E54" s="170">
        <v>38.799999999999997</v>
      </c>
      <c r="F54" s="49">
        <v>32.299999999999997</v>
      </c>
      <c r="G54" s="49">
        <v>48.3</v>
      </c>
      <c r="H54" s="57">
        <v>15.1</v>
      </c>
      <c r="K54" s="58"/>
      <c r="L54" s="58"/>
      <c r="M54" s="58"/>
      <c r="N54" s="58"/>
      <c r="O54" s="58"/>
      <c r="P54" s="58"/>
    </row>
    <row r="55" spans="1:16" s="59" customFormat="1" ht="15" customHeight="1">
      <c r="A55" s="47"/>
      <c r="B55" s="383" t="s">
        <v>608</v>
      </c>
      <c r="C55" s="49">
        <v>36.5</v>
      </c>
      <c r="D55" s="49">
        <v>58.5</v>
      </c>
      <c r="E55" s="170">
        <v>40.9</v>
      </c>
      <c r="F55" s="49">
        <v>31.7</v>
      </c>
      <c r="G55" s="49">
        <v>49.6</v>
      </c>
      <c r="H55" s="57">
        <v>13.5</v>
      </c>
      <c r="K55" s="58"/>
      <c r="L55" s="58"/>
      <c r="M55" s="58"/>
      <c r="N55" s="58"/>
      <c r="O55" s="58"/>
      <c r="P55" s="58"/>
    </row>
    <row r="56" spans="1:16" s="59" customFormat="1" ht="15" customHeight="1">
      <c r="A56" s="47"/>
      <c r="B56" s="383" t="s">
        <v>611</v>
      </c>
      <c r="C56" s="49">
        <v>39.4</v>
      </c>
      <c r="D56" s="49">
        <v>61.2</v>
      </c>
      <c r="E56" s="170">
        <v>50.3</v>
      </c>
      <c r="F56" s="49">
        <v>30.9</v>
      </c>
      <c r="G56" s="170">
        <v>57.3</v>
      </c>
      <c r="H56" s="57">
        <v>14.1</v>
      </c>
      <c r="K56" s="58"/>
      <c r="L56" s="58"/>
      <c r="M56" s="58"/>
      <c r="N56" s="58"/>
      <c r="O56" s="58"/>
      <c r="P56" s="58"/>
    </row>
    <row r="57" spans="1:16" s="59" customFormat="1" ht="15" customHeight="1">
      <c r="A57" s="47"/>
      <c r="B57" s="383" t="s">
        <v>609</v>
      </c>
      <c r="C57" s="49">
        <v>37.799999999999997</v>
      </c>
      <c r="D57" s="49">
        <v>60.3</v>
      </c>
      <c r="E57" s="49">
        <v>47.3</v>
      </c>
      <c r="F57" s="49">
        <v>31.9</v>
      </c>
      <c r="G57" s="49">
        <v>60.8</v>
      </c>
      <c r="H57" s="339">
        <v>13.6</v>
      </c>
      <c r="I57" s="47"/>
      <c r="K57" s="58"/>
      <c r="L57" s="58"/>
      <c r="M57" s="58"/>
      <c r="N57" s="58"/>
      <c r="O57" s="58"/>
      <c r="P57" s="58"/>
    </row>
    <row r="58" spans="1:16" s="59" customFormat="1" ht="15" customHeight="1">
      <c r="A58" s="47">
        <v>2021</v>
      </c>
      <c r="B58" s="383" t="s">
        <v>610</v>
      </c>
      <c r="C58" s="49">
        <v>37.200000000000003</v>
      </c>
      <c r="D58" s="49">
        <v>54.6</v>
      </c>
      <c r="E58" s="49">
        <v>73.3</v>
      </c>
      <c r="F58" s="49">
        <v>30.8</v>
      </c>
      <c r="G58" s="49">
        <v>36.200000000000003</v>
      </c>
      <c r="H58" s="339">
        <v>12.9</v>
      </c>
      <c r="I58" s="47"/>
      <c r="K58" s="58"/>
      <c r="L58" s="58"/>
      <c r="M58" s="58"/>
      <c r="N58" s="58"/>
      <c r="O58" s="58"/>
      <c r="P58" s="58"/>
    </row>
    <row r="59" spans="1:16" s="59" customFormat="1" ht="15" customHeight="1">
      <c r="A59" s="47"/>
      <c r="B59" s="383" t="s">
        <v>608</v>
      </c>
      <c r="C59" s="49">
        <v>37.700000000000003</v>
      </c>
      <c r="D59" s="49">
        <v>55.9</v>
      </c>
      <c r="E59" s="49">
        <v>71.400000000000006</v>
      </c>
      <c r="F59" s="49">
        <v>21.6</v>
      </c>
      <c r="G59" s="49">
        <v>31.6</v>
      </c>
      <c r="H59" s="339">
        <v>17.2</v>
      </c>
      <c r="I59" s="47"/>
      <c r="K59" s="58"/>
      <c r="L59" s="58"/>
      <c r="M59" s="58"/>
      <c r="N59" s="58"/>
      <c r="O59" s="58"/>
      <c r="P59" s="58"/>
    </row>
    <row r="60" spans="1:16" s="59" customFormat="1" ht="15" customHeight="1">
      <c r="A60" s="47"/>
      <c r="B60" s="383" t="s">
        <v>611</v>
      </c>
      <c r="C60" s="49">
        <v>35.700000000000003</v>
      </c>
      <c r="D60" s="49">
        <v>56.2</v>
      </c>
      <c r="E60" s="170">
        <v>68.5</v>
      </c>
      <c r="F60" s="49">
        <v>24.3</v>
      </c>
      <c r="G60" s="170">
        <v>28.6</v>
      </c>
      <c r="H60" s="57">
        <v>13.7</v>
      </c>
      <c r="I60" s="47"/>
      <c r="K60" s="58"/>
      <c r="L60" s="58"/>
      <c r="M60" s="58"/>
      <c r="N60" s="58"/>
      <c r="O60" s="58"/>
      <c r="P60" s="58"/>
    </row>
    <row r="61" spans="1:16" s="59" customFormat="1" ht="15" customHeight="1">
      <c r="A61" s="47"/>
      <c r="B61" s="383" t="s">
        <v>609</v>
      </c>
      <c r="C61" s="49">
        <v>38.9</v>
      </c>
      <c r="D61" s="49">
        <v>53</v>
      </c>
      <c r="E61" s="49">
        <v>74.7</v>
      </c>
      <c r="F61" s="49">
        <v>26.8</v>
      </c>
      <c r="G61" s="49">
        <v>34.299999999999997</v>
      </c>
      <c r="H61" s="57">
        <v>18.399999999999999</v>
      </c>
      <c r="I61" s="47"/>
      <c r="K61" s="58"/>
      <c r="L61" s="58"/>
      <c r="M61" s="58"/>
      <c r="N61" s="58"/>
      <c r="O61" s="58"/>
      <c r="P61" s="58"/>
    </row>
    <row r="62" spans="1:16" s="59" customFormat="1" ht="15" customHeight="1">
      <c r="A62" s="47">
        <v>2022</v>
      </c>
      <c r="B62" s="383" t="s">
        <v>610</v>
      </c>
      <c r="C62" s="49">
        <v>39.1</v>
      </c>
      <c r="D62" s="49">
        <v>44.3</v>
      </c>
      <c r="E62" s="49">
        <v>86.9</v>
      </c>
      <c r="F62" s="49">
        <v>33.299999999999997</v>
      </c>
      <c r="G62" s="49">
        <v>24.1</v>
      </c>
      <c r="H62" s="57">
        <v>17.600000000000001</v>
      </c>
      <c r="I62" s="47"/>
      <c r="K62" s="58"/>
      <c r="L62" s="58"/>
      <c r="M62" s="58"/>
      <c r="N62" s="58"/>
      <c r="O62" s="58"/>
      <c r="P62" s="58"/>
    </row>
    <row r="63" spans="1:16" s="59" customFormat="1" ht="15" customHeight="1">
      <c r="A63" s="47"/>
      <c r="B63" s="383" t="s">
        <v>608</v>
      </c>
      <c r="C63" s="49">
        <v>37.1</v>
      </c>
      <c r="D63" s="49">
        <v>42.5</v>
      </c>
      <c r="E63" s="49">
        <v>46.6</v>
      </c>
      <c r="F63" s="49">
        <v>27.1</v>
      </c>
      <c r="G63" s="49">
        <v>25.3</v>
      </c>
      <c r="H63" s="57">
        <v>14</v>
      </c>
      <c r="I63" s="47"/>
      <c r="K63" s="58"/>
      <c r="L63" s="58"/>
      <c r="M63" s="58"/>
      <c r="N63" s="58"/>
      <c r="O63" s="58"/>
      <c r="P63" s="58"/>
    </row>
    <row r="64" spans="1:16" s="59" customFormat="1" ht="15" customHeight="1">
      <c r="A64" s="47"/>
      <c r="B64" s="383" t="s">
        <v>611</v>
      </c>
      <c r="C64" s="49">
        <v>38.799999999999997</v>
      </c>
      <c r="D64" s="49">
        <v>45.7</v>
      </c>
      <c r="E64" s="49">
        <v>47.4</v>
      </c>
      <c r="F64" s="49">
        <v>30.7</v>
      </c>
      <c r="G64" s="49">
        <v>34.4</v>
      </c>
      <c r="H64" s="57">
        <v>16.899999999999999</v>
      </c>
      <c r="I64" s="47"/>
      <c r="K64" s="58"/>
      <c r="L64" s="58"/>
      <c r="M64" s="58"/>
      <c r="N64" s="58"/>
      <c r="O64" s="58"/>
      <c r="P64" s="58"/>
    </row>
    <row r="65" spans="1:16" s="59" customFormat="1" ht="32.1" customHeight="1">
      <c r="A65" s="660" t="s">
        <v>473</v>
      </c>
      <c r="B65" s="660"/>
      <c r="C65" s="660"/>
      <c r="D65" s="660"/>
      <c r="E65" s="660"/>
      <c r="F65" s="660"/>
      <c r="G65" s="660"/>
      <c r="H65" s="660"/>
      <c r="I65" s="47"/>
      <c r="K65" s="58"/>
      <c r="L65" s="58"/>
      <c r="M65" s="58"/>
      <c r="N65" s="58"/>
      <c r="O65" s="58"/>
      <c r="P65" s="58"/>
    </row>
    <row r="66" spans="1:16" s="59" customFormat="1" ht="15" customHeight="1">
      <c r="A66" s="47">
        <v>2020</v>
      </c>
      <c r="B66" s="383" t="s">
        <v>610</v>
      </c>
      <c r="C66" s="171">
        <v>106.9</v>
      </c>
      <c r="D66" s="171">
        <v>118.8</v>
      </c>
      <c r="E66" s="171">
        <v>134</v>
      </c>
      <c r="F66" s="171">
        <v>78.2</v>
      </c>
      <c r="G66" s="171">
        <v>134.69999999999999</v>
      </c>
      <c r="H66" s="109">
        <v>86.7</v>
      </c>
      <c r="K66" s="58"/>
      <c r="L66" s="58"/>
      <c r="M66" s="58"/>
      <c r="N66" s="58"/>
      <c r="O66" s="58"/>
      <c r="P66" s="58"/>
    </row>
    <row r="67" spans="1:16" s="59" customFormat="1" ht="15" customHeight="1">
      <c r="A67" s="47"/>
      <c r="B67" s="383" t="s">
        <v>608</v>
      </c>
      <c r="C67" s="171">
        <v>98.6</v>
      </c>
      <c r="D67" s="171">
        <v>122</v>
      </c>
      <c r="E67" s="171">
        <v>132.69999999999999</v>
      </c>
      <c r="F67" s="171">
        <v>74.900000000000006</v>
      </c>
      <c r="G67" s="171">
        <v>133.19999999999999</v>
      </c>
      <c r="H67" s="109">
        <v>81.7</v>
      </c>
      <c r="K67" s="58"/>
      <c r="L67" s="58"/>
      <c r="M67" s="58"/>
      <c r="N67" s="58"/>
      <c r="O67" s="58"/>
      <c r="P67" s="58"/>
    </row>
    <row r="68" spans="1:16" s="59" customFormat="1" ht="15" customHeight="1">
      <c r="A68" s="47"/>
      <c r="B68" s="383" t="s">
        <v>611</v>
      </c>
      <c r="C68" s="49">
        <v>104.1</v>
      </c>
      <c r="D68" s="49">
        <v>128.5</v>
      </c>
      <c r="E68" s="170">
        <v>141.4</v>
      </c>
      <c r="F68" s="49">
        <v>71.3</v>
      </c>
      <c r="G68" s="49">
        <v>134</v>
      </c>
      <c r="H68" s="57">
        <v>83.5</v>
      </c>
      <c r="K68" s="58"/>
      <c r="L68" s="58"/>
      <c r="M68" s="58"/>
      <c r="N68" s="58"/>
      <c r="O68" s="58"/>
      <c r="P68" s="58"/>
    </row>
    <row r="69" spans="1:16" s="59" customFormat="1" ht="15" customHeight="1">
      <c r="A69" s="47"/>
      <c r="B69" s="383" t="s">
        <v>609</v>
      </c>
      <c r="C69" s="49">
        <v>97.2</v>
      </c>
      <c r="D69" s="49">
        <v>130.80000000000001</v>
      </c>
      <c r="E69" s="49">
        <v>148.19999999999999</v>
      </c>
      <c r="F69" s="49">
        <v>67.400000000000006</v>
      </c>
      <c r="G69" s="49">
        <v>123.9</v>
      </c>
      <c r="H69" s="339">
        <v>70.5</v>
      </c>
      <c r="I69" s="47"/>
      <c r="K69" s="58"/>
      <c r="L69" s="58"/>
      <c r="M69" s="58"/>
      <c r="N69" s="58"/>
      <c r="O69" s="58"/>
      <c r="P69" s="58"/>
    </row>
    <row r="70" spans="1:16" s="59" customFormat="1" ht="15" customHeight="1">
      <c r="A70" s="47">
        <v>2021</v>
      </c>
      <c r="B70" s="383" t="s">
        <v>610</v>
      </c>
      <c r="C70" s="49">
        <v>99.1</v>
      </c>
      <c r="D70" s="49">
        <v>132.69999999999999</v>
      </c>
      <c r="E70" s="49">
        <v>171.2</v>
      </c>
      <c r="F70" s="49">
        <v>67.900000000000006</v>
      </c>
      <c r="G70" s="49">
        <v>103.5</v>
      </c>
      <c r="H70" s="339">
        <v>70.900000000000006</v>
      </c>
      <c r="I70" s="47"/>
      <c r="K70" s="58"/>
      <c r="L70" s="58"/>
      <c r="M70" s="58"/>
      <c r="N70" s="58"/>
      <c r="O70" s="58"/>
      <c r="P70" s="58"/>
    </row>
    <row r="71" spans="1:16" s="59" customFormat="1" ht="15" customHeight="1">
      <c r="A71" s="47"/>
      <c r="B71" s="383" t="s">
        <v>608</v>
      </c>
      <c r="C71" s="49">
        <v>102.3</v>
      </c>
      <c r="D71" s="49">
        <v>129.5</v>
      </c>
      <c r="E71" s="49">
        <v>171.2</v>
      </c>
      <c r="F71" s="49">
        <v>66</v>
      </c>
      <c r="G71" s="49">
        <v>105.9</v>
      </c>
      <c r="H71" s="339">
        <v>77.5</v>
      </c>
      <c r="I71" s="47"/>
      <c r="K71" s="58"/>
      <c r="L71" s="58"/>
      <c r="M71" s="58"/>
      <c r="N71" s="58"/>
      <c r="O71" s="58"/>
      <c r="P71" s="58"/>
    </row>
    <row r="72" spans="1:16" s="59" customFormat="1" ht="15" customHeight="1">
      <c r="A72" s="47"/>
      <c r="B72" s="383" t="s">
        <v>611</v>
      </c>
      <c r="C72" s="49">
        <v>97.2</v>
      </c>
      <c r="D72" s="49">
        <v>126.5</v>
      </c>
      <c r="E72" s="170">
        <v>170.7</v>
      </c>
      <c r="F72" s="49">
        <v>70.7</v>
      </c>
      <c r="G72" s="170">
        <v>105.9</v>
      </c>
      <c r="H72" s="57">
        <v>75.7</v>
      </c>
      <c r="I72" s="47"/>
      <c r="K72" s="58"/>
      <c r="L72" s="58"/>
      <c r="M72" s="58"/>
      <c r="N72" s="58"/>
      <c r="O72" s="58"/>
      <c r="P72" s="58"/>
    </row>
    <row r="73" spans="1:16" s="59" customFormat="1" ht="15" customHeight="1">
      <c r="A73" s="47"/>
      <c r="B73" s="383" t="s">
        <v>609</v>
      </c>
      <c r="C73" s="49">
        <v>103.5</v>
      </c>
      <c r="D73" s="49">
        <v>117.4</v>
      </c>
      <c r="E73" s="49">
        <v>172.2</v>
      </c>
      <c r="F73" s="49">
        <v>69.099999999999994</v>
      </c>
      <c r="G73" s="49">
        <v>100.9</v>
      </c>
      <c r="H73" s="57">
        <v>86</v>
      </c>
      <c r="I73" s="47"/>
      <c r="K73" s="58"/>
      <c r="L73" s="58"/>
      <c r="M73" s="58"/>
      <c r="N73" s="58"/>
      <c r="O73" s="58"/>
      <c r="P73" s="58"/>
    </row>
    <row r="74" spans="1:16" s="59" customFormat="1" ht="15" customHeight="1">
      <c r="A74" s="47">
        <v>2022</v>
      </c>
      <c r="B74" s="383" t="s">
        <v>610</v>
      </c>
      <c r="C74" s="49">
        <v>102.5</v>
      </c>
      <c r="D74" s="49">
        <v>118.3</v>
      </c>
      <c r="E74" s="49">
        <v>155.80000000000001</v>
      </c>
      <c r="F74" s="49">
        <v>73.099999999999994</v>
      </c>
      <c r="G74" s="49">
        <v>99.3</v>
      </c>
      <c r="H74" s="57">
        <v>81.900000000000006</v>
      </c>
      <c r="I74" s="47"/>
      <c r="K74" s="58"/>
      <c r="L74" s="58"/>
      <c r="M74" s="58"/>
      <c r="N74" s="58"/>
      <c r="O74" s="58"/>
      <c r="P74" s="58"/>
    </row>
    <row r="75" spans="1:16" s="59" customFormat="1" ht="15" customHeight="1">
      <c r="A75" s="47"/>
      <c r="B75" s="383" t="s">
        <v>608</v>
      </c>
      <c r="C75" s="49">
        <v>103.1</v>
      </c>
      <c r="D75" s="49">
        <v>114.6</v>
      </c>
      <c r="E75" s="49">
        <v>154.4</v>
      </c>
      <c r="F75" s="49">
        <v>72.8</v>
      </c>
      <c r="G75" s="49">
        <v>114</v>
      </c>
      <c r="H75" s="57">
        <v>79.900000000000006</v>
      </c>
      <c r="I75" s="47"/>
      <c r="K75" s="58"/>
      <c r="L75" s="58"/>
      <c r="M75" s="58"/>
      <c r="N75" s="58"/>
      <c r="O75" s="58"/>
      <c r="P75" s="58"/>
    </row>
    <row r="76" spans="1:16" s="59" customFormat="1" ht="15" customHeight="1">
      <c r="A76" s="47"/>
      <c r="B76" s="383" t="s">
        <v>611</v>
      </c>
      <c r="C76" s="49">
        <v>104.7</v>
      </c>
      <c r="D76" s="49">
        <v>119.4</v>
      </c>
      <c r="E76" s="49">
        <v>152.30000000000001</v>
      </c>
      <c r="F76" s="49">
        <v>76.2</v>
      </c>
      <c r="G76" s="49">
        <v>121.4</v>
      </c>
      <c r="H76" s="57">
        <v>88</v>
      </c>
      <c r="I76" s="47"/>
      <c r="K76" s="58"/>
      <c r="L76" s="58"/>
      <c r="M76" s="58"/>
      <c r="N76" s="58"/>
      <c r="O76" s="58"/>
      <c r="P76" s="58"/>
    </row>
    <row r="77" spans="1:16" s="59" customFormat="1" ht="32.1" customHeight="1">
      <c r="A77" s="660" t="s">
        <v>474</v>
      </c>
      <c r="B77" s="660"/>
      <c r="C77" s="660"/>
      <c r="D77" s="660"/>
      <c r="E77" s="660"/>
      <c r="F77" s="660"/>
      <c r="G77" s="660"/>
      <c r="H77" s="660"/>
      <c r="K77" s="58"/>
      <c r="L77" s="58"/>
      <c r="M77" s="58"/>
      <c r="N77" s="58"/>
      <c r="O77" s="58"/>
      <c r="P77" s="58"/>
    </row>
    <row r="78" spans="1:16">
      <c r="A78" s="47">
        <v>2020</v>
      </c>
      <c r="B78" s="383" t="s">
        <v>610</v>
      </c>
      <c r="C78" s="341">
        <v>451</v>
      </c>
      <c r="D78" s="341">
        <v>85</v>
      </c>
      <c r="E78" s="341">
        <v>30</v>
      </c>
      <c r="F78" s="341">
        <v>84</v>
      </c>
      <c r="G78" s="341">
        <v>18</v>
      </c>
      <c r="H78" s="342">
        <v>76</v>
      </c>
      <c r="K78" s="58"/>
      <c r="L78" s="58"/>
      <c r="M78" s="58"/>
      <c r="N78" s="58"/>
      <c r="O78" s="58"/>
      <c r="P78" s="58"/>
    </row>
    <row r="79" spans="1:16">
      <c r="A79" s="47"/>
      <c r="B79" s="383" t="s">
        <v>608</v>
      </c>
      <c r="C79" s="341">
        <v>477</v>
      </c>
      <c r="D79" s="341">
        <v>89</v>
      </c>
      <c r="E79" s="341">
        <v>32</v>
      </c>
      <c r="F79" s="341">
        <v>87</v>
      </c>
      <c r="G79" s="341">
        <v>20</v>
      </c>
      <c r="H79" s="342">
        <v>79</v>
      </c>
      <c r="K79" s="58"/>
      <c r="L79" s="58"/>
      <c r="M79" s="58"/>
      <c r="N79" s="58"/>
      <c r="O79" s="58"/>
      <c r="P79" s="58"/>
    </row>
    <row r="80" spans="1:16">
      <c r="A80" s="47"/>
      <c r="B80" s="383" t="s">
        <v>611</v>
      </c>
      <c r="C80" s="341">
        <v>486</v>
      </c>
      <c r="D80" s="341">
        <v>91</v>
      </c>
      <c r="E80" s="341">
        <v>33</v>
      </c>
      <c r="F80" s="341">
        <v>89</v>
      </c>
      <c r="G80" s="341">
        <v>20</v>
      </c>
      <c r="H80" s="342">
        <v>80</v>
      </c>
      <c r="K80" s="58"/>
      <c r="L80" s="58"/>
      <c r="M80" s="58"/>
      <c r="N80" s="58"/>
      <c r="O80" s="58"/>
      <c r="P80" s="58"/>
    </row>
    <row r="81" spans="1:16">
      <c r="A81" s="47"/>
      <c r="B81" s="383" t="s">
        <v>609</v>
      </c>
      <c r="C81" s="413">
        <v>494</v>
      </c>
      <c r="D81" s="413">
        <v>92</v>
      </c>
      <c r="E81" s="413">
        <v>34</v>
      </c>
      <c r="F81" s="413">
        <v>91</v>
      </c>
      <c r="G81" s="413">
        <v>20</v>
      </c>
      <c r="H81" s="414">
        <v>84</v>
      </c>
      <c r="K81" s="58"/>
      <c r="L81" s="58"/>
      <c r="M81" s="58"/>
      <c r="N81" s="58"/>
      <c r="O81" s="58"/>
      <c r="P81" s="58"/>
    </row>
    <row r="82" spans="1:16">
      <c r="A82" s="47">
        <v>2021</v>
      </c>
      <c r="B82" s="383" t="s">
        <v>610</v>
      </c>
      <c r="C82" s="413">
        <v>451</v>
      </c>
      <c r="D82" s="413">
        <v>81</v>
      </c>
      <c r="E82" s="413">
        <v>30</v>
      </c>
      <c r="F82" s="413">
        <v>86</v>
      </c>
      <c r="G82" s="413">
        <v>19</v>
      </c>
      <c r="H82" s="414">
        <v>79</v>
      </c>
      <c r="K82" s="58"/>
      <c r="L82" s="58"/>
      <c r="M82" s="58"/>
      <c r="N82" s="58"/>
      <c r="O82" s="58"/>
      <c r="P82" s="58"/>
    </row>
    <row r="83" spans="1:16">
      <c r="A83" s="47"/>
      <c r="B83" s="383" t="s">
        <v>608</v>
      </c>
      <c r="C83" s="413">
        <v>467</v>
      </c>
      <c r="D83" s="413">
        <v>84</v>
      </c>
      <c r="E83" s="413">
        <v>32</v>
      </c>
      <c r="F83" s="413">
        <v>89</v>
      </c>
      <c r="G83" s="413">
        <v>19</v>
      </c>
      <c r="H83" s="414">
        <v>84</v>
      </c>
      <c r="K83" s="58"/>
      <c r="L83" s="58"/>
      <c r="M83" s="58"/>
      <c r="N83" s="58"/>
      <c r="O83" s="58"/>
      <c r="P83" s="58"/>
    </row>
    <row r="84" spans="1:16">
      <c r="A84" s="47"/>
      <c r="B84" s="383" t="s">
        <v>611</v>
      </c>
      <c r="C84" s="215">
        <v>476</v>
      </c>
      <c r="D84" s="215">
        <v>86</v>
      </c>
      <c r="E84" s="170">
        <v>32</v>
      </c>
      <c r="F84" s="215">
        <v>91</v>
      </c>
      <c r="G84" s="170">
        <v>19</v>
      </c>
      <c r="H84" s="216">
        <v>85</v>
      </c>
      <c r="K84" s="58"/>
      <c r="L84" s="58"/>
      <c r="M84" s="58"/>
      <c r="N84" s="58"/>
      <c r="O84" s="58"/>
      <c r="P84" s="58"/>
    </row>
    <row r="85" spans="1:16">
      <c r="A85" s="47"/>
      <c r="B85" s="383" t="s">
        <v>609</v>
      </c>
      <c r="C85" s="215">
        <v>489</v>
      </c>
      <c r="D85" s="215">
        <v>89</v>
      </c>
      <c r="E85" s="215">
        <v>33</v>
      </c>
      <c r="F85" s="215">
        <v>93</v>
      </c>
      <c r="G85" s="215">
        <v>19</v>
      </c>
      <c r="H85" s="216">
        <v>84</v>
      </c>
      <c r="K85" s="58"/>
      <c r="L85" s="58"/>
      <c r="M85" s="58"/>
      <c r="N85" s="58"/>
      <c r="O85" s="58"/>
      <c r="P85" s="58"/>
    </row>
    <row r="86" spans="1:16">
      <c r="A86" s="47">
        <v>2022</v>
      </c>
      <c r="B86" s="383" t="s">
        <v>610</v>
      </c>
      <c r="C86" s="215">
        <v>467</v>
      </c>
      <c r="D86" s="215">
        <v>83</v>
      </c>
      <c r="E86" s="215">
        <v>25</v>
      </c>
      <c r="F86" s="215">
        <v>84</v>
      </c>
      <c r="G86" s="215">
        <v>23</v>
      </c>
      <c r="H86" s="216">
        <v>79</v>
      </c>
      <c r="K86" s="58"/>
      <c r="L86" s="58"/>
      <c r="M86" s="58"/>
      <c r="N86" s="58"/>
      <c r="O86" s="58"/>
      <c r="P86" s="58"/>
    </row>
    <row r="87" spans="1:16">
      <c r="A87" s="47"/>
      <c r="B87" s="383" t="s">
        <v>608</v>
      </c>
      <c r="C87" s="215">
        <v>489</v>
      </c>
      <c r="D87" s="215">
        <v>87</v>
      </c>
      <c r="E87" s="215">
        <v>31</v>
      </c>
      <c r="F87" s="215">
        <v>86</v>
      </c>
      <c r="G87" s="215">
        <v>25</v>
      </c>
      <c r="H87" s="216">
        <v>81</v>
      </c>
      <c r="K87" s="58"/>
      <c r="L87" s="58"/>
      <c r="M87" s="58"/>
      <c r="N87" s="58"/>
      <c r="O87" s="58"/>
      <c r="P87" s="58"/>
    </row>
    <row r="88" spans="1:16">
      <c r="A88" s="47"/>
      <c r="B88" s="383" t="s">
        <v>611</v>
      </c>
      <c r="C88" s="215">
        <v>496</v>
      </c>
      <c r="D88" s="215">
        <v>88</v>
      </c>
      <c r="E88" s="215">
        <v>32</v>
      </c>
      <c r="F88" s="215">
        <v>87</v>
      </c>
      <c r="G88" s="215">
        <v>26</v>
      </c>
      <c r="H88" s="216">
        <v>83</v>
      </c>
      <c r="K88" s="58"/>
      <c r="L88" s="58"/>
      <c r="M88" s="58"/>
      <c r="N88" s="58"/>
      <c r="O88" s="58"/>
      <c r="P88" s="58"/>
    </row>
    <row r="89" spans="1:16" s="59" customFormat="1" ht="32.1" customHeight="1">
      <c r="A89" s="660" t="s">
        <v>475</v>
      </c>
      <c r="B89" s="660"/>
      <c r="C89" s="660"/>
      <c r="D89" s="660"/>
      <c r="E89" s="660"/>
      <c r="F89" s="660"/>
      <c r="G89" s="660"/>
      <c r="H89" s="660"/>
      <c r="J89" s="415"/>
      <c r="K89" s="58"/>
      <c r="L89" s="58"/>
      <c r="M89" s="58"/>
      <c r="N89" s="58"/>
      <c r="O89" s="58"/>
      <c r="P89" s="58"/>
    </row>
    <row r="90" spans="1:16">
      <c r="A90" s="47">
        <v>2020</v>
      </c>
      <c r="B90" s="383" t="s">
        <v>610</v>
      </c>
      <c r="C90" s="171">
        <v>66.075388026607541</v>
      </c>
      <c r="D90" s="171">
        <v>68.235294117647058</v>
      </c>
      <c r="E90" s="171">
        <v>63.333333333333329</v>
      </c>
      <c r="F90" s="171">
        <v>64.285714285714292</v>
      </c>
      <c r="G90" s="171">
        <v>44.444444444444443</v>
      </c>
      <c r="H90" s="109">
        <v>72.368421052631575</v>
      </c>
      <c r="J90" s="415"/>
      <c r="K90" s="58"/>
      <c r="L90" s="58"/>
      <c r="M90" s="58"/>
      <c r="N90" s="58"/>
      <c r="O90" s="58"/>
      <c r="P90" s="58"/>
    </row>
    <row r="91" spans="1:16">
      <c r="A91" s="47"/>
      <c r="B91" s="383" t="s">
        <v>608</v>
      </c>
      <c r="C91" s="171">
        <v>69.599999999999994</v>
      </c>
      <c r="D91" s="171">
        <v>67.400000000000006</v>
      </c>
      <c r="E91" s="171">
        <v>65.599999999999994</v>
      </c>
      <c r="F91" s="171">
        <v>75.900000000000006</v>
      </c>
      <c r="G91" s="171">
        <v>50</v>
      </c>
      <c r="H91" s="109">
        <v>70.900000000000006</v>
      </c>
      <c r="J91" s="416"/>
      <c r="K91" s="58"/>
      <c r="L91" s="58"/>
      <c r="M91" s="58"/>
      <c r="N91" s="58"/>
      <c r="O91" s="58"/>
      <c r="P91" s="58"/>
    </row>
    <row r="92" spans="1:16">
      <c r="A92" s="47"/>
      <c r="B92" s="383" t="s">
        <v>611</v>
      </c>
      <c r="C92" s="49">
        <v>72.599999999999994</v>
      </c>
      <c r="D92" s="49">
        <v>72.5</v>
      </c>
      <c r="E92" s="49">
        <v>72.7</v>
      </c>
      <c r="F92" s="49">
        <v>77.5</v>
      </c>
      <c r="G92" s="49">
        <v>50</v>
      </c>
      <c r="H92" s="57">
        <v>77.5</v>
      </c>
      <c r="K92" s="58"/>
      <c r="L92" s="58"/>
      <c r="M92" s="58"/>
      <c r="N92" s="58"/>
      <c r="O92" s="58"/>
      <c r="P92" s="58"/>
    </row>
    <row r="93" spans="1:16">
      <c r="A93" s="47"/>
      <c r="B93" s="383" t="s">
        <v>609</v>
      </c>
      <c r="C93" s="49">
        <v>76.099999999999994</v>
      </c>
      <c r="D93" s="49">
        <v>77.2</v>
      </c>
      <c r="E93" s="49">
        <v>73.5</v>
      </c>
      <c r="F93" s="49">
        <v>79.099999999999994</v>
      </c>
      <c r="G93" s="49">
        <v>45</v>
      </c>
      <c r="H93" s="57">
        <v>82.1</v>
      </c>
      <c r="K93" s="58"/>
      <c r="L93" s="58"/>
      <c r="M93" s="58"/>
      <c r="N93" s="58"/>
      <c r="O93" s="58"/>
      <c r="P93" s="58"/>
    </row>
    <row r="94" spans="1:16">
      <c r="A94" s="47">
        <v>2021</v>
      </c>
      <c r="B94" s="383" t="s">
        <v>610</v>
      </c>
      <c r="C94" s="49">
        <v>71</v>
      </c>
      <c r="D94" s="49">
        <v>72.8</v>
      </c>
      <c r="E94" s="170">
        <v>53.3</v>
      </c>
      <c r="F94" s="49">
        <v>75.599999999999994</v>
      </c>
      <c r="G94" s="170">
        <v>63.2</v>
      </c>
      <c r="H94" s="57">
        <v>79.7</v>
      </c>
      <c r="K94" s="58"/>
      <c r="L94" s="58"/>
      <c r="M94" s="58"/>
      <c r="N94" s="58"/>
      <c r="O94" s="58"/>
      <c r="P94" s="58"/>
    </row>
    <row r="95" spans="1:16">
      <c r="A95" s="47"/>
      <c r="B95" s="383" t="s">
        <v>608</v>
      </c>
      <c r="C95" s="49">
        <v>76.400000000000006</v>
      </c>
      <c r="D95" s="49">
        <v>73.8</v>
      </c>
      <c r="E95" s="49">
        <v>75</v>
      </c>
      <c r="F95" s="49">
        <v>86.5</v>
      </c>
      <c r="G95" s="49">
        <v>52.6</v>
      </c>
      <c r="H95" s="57">
        <v>81</v>
      </c>
      <c r="K95" s="58"/>
      <c r="L95" s="58"/>
      <c r="M95" s="58"/>
      <c r="N95" s="58"/>
      <c r="O95" s="58"/>
      <c r="P95" s="58"/>
    </row>
    <row r="96" spans="1:16">
      <c r="A96" s="47"/>
      <c r="B96" s="383" t="s">
        <v>611</v>
      </c>
      <c r="C96" s="49">
        <v>80.7</v>
      </c>
      <c r="D96" s="49">
        <v>75.599999999999994</v>
      </c>
      <c r="E96" s="49">
        <v>81.3</v>
      </c>
      <c r="F96" s="49">
        <v>85.7</v>
      </c>
      <c r="G96" s="49">
        <v>68.400000000000006</v>
      </c>
      <c r="H96" s="57">
        <v>85.9</v>
      </c>
      <c r="K96" s="58"/>
      <c r="L96" s="58"/>
      <c r="M96" s="58"/>
      <c r="N96" s="58"/>
      <c r="O96" s="58"/>
      <c r="P96" s="58"/>
    </row>
    <row r="97" spans="1:16">
      <c r="A97" s="47"/>
      <c r="B97" s="383" t="s">
        <v>609</v>
      </c>
      <c r="C97" s="49">
        <v>82.4</v>
      </c>
      <c r="D97" s="49">
        <v>83.1</v>
      </c>
      <c r="E97" s="49">
        <v>81.8</v>
      </c>
      <c r="F97" s="49">
        <v>83.9</v>
      </c>
      <c r="G97" s="49">
        <v>57.9</v>
      </c>
      <c r="H97" s="57">
        <v>85.7</v>
      </c>
      <c r="K97" s="58"/>
      <c r="L97" s="58"/>
      <c r="M97" s="58"/>
      <c r="N97" s="58"/>
      <c r="O97" s="58"/>
      <c r="P97" s="58"/>
    </row>
    <row r="98" spans="1:16">
      <c r="A98" s="47">
        <v>2022</v>
      </c>
      <c r="B98" s="383" t="s">
        <v>610</v>
      </c>
      <c r="C98" s="49">
        <v>69.400000000000006</v>
      </c>
      <c r="D98" s="49">
        <v>73.5</v>
      </c>
      <c r="E98" s="49">
        <v>60</v>
      </c>
      <c r="F98" s="49">
        <v>69</v>
      </c>
      <c r="G98" s="49">
        <v>56.5</v>
      </c>
      <c r="H98" s="57">
        <v>74.7</v>
      </c>
      <c r="K98" s="58"/>
      <c r="L98" s="58"/>
      <c r="M98" s="58"/>
      <c r="N98" s="58"/>
      <c r="O98" s="58"/>
      <c r="P98" s="58"/>
    </row>
    <row r="99" spans="1:16">
      <c r="A99" s="47"/>
      <c r="B99" s="383" t="s">
        <v>608</v>
      </c>
      <c r="C99" s="49">
        <v>74.400000000000006</v>
      </c>
      <c r="D99" s="49">
        <v>78.2</v>
      </c>
      <c r="E99" s="49">
        <v>61.3</v>
      </c>
      <c r="F99" s="49">
        <v>77.900000000000006</v>
      </c>
      <c r="G99" s="49">
        <v>64</v>
      </c>
      <c r="H99" s="57">
        <v>76.5</v>
      </c>
      <c r="K99" s="58"/>
      <c r="L99" s="58"/>
      <c r="M99" s="58"/>
      <c r="N99" s="58"/>
      <c r="O99" s="58"/>
      <c r="P99" s="58"/>
    </row>
    <row r="100" spans="1:16">
      <c r="A100" s="47"/>
      <c r="B100" s="383" t="s">
        <v>611</v>
      </c>
      <c r="C100" s="49">
        <v>73.2</v>
      </c>
      <c r="D100" s="49">
        <v>78.400000000000006</v>
      </c>
      <c r="E100" s="49">
        <v>56.3</v>
      </c>
      <c r="F100" s="49">
        <v>74.7</v>
      </c>
      <c r="G100" s="49">
        <v>65.400000000000006</v>
      </c>
      <c r="H100" s="57">
        <v>72.3</v>
      </c>
      <c r="K100" s="58"/>
      <c r="L100" s="58"/>
      <c r="M100" s="58"/>
      <c r="N100" s="58"/>
      <c r="O100" s="58"/>
      <c r="P100" s="58"/>
    </row>
    <row r="101" spans="1:16" s="59" customFormat="1" ht="32.1" customHeight="1">
      <c r="A101" s="660" t="s">
        <v>476</v>
      </c>
      <c r="B101" s="660"/>
      <c r="C101" s="660"/>
      <c r="D101" s="660"/>
      <c r="E101" s="660"/>
      <c r="F101" s="660"/>
      <c r="G101" s="660"/>
      <c r="H101" s="660"/>
      <c r="K101" s="58"/>
      <c r="L101" s="58"/>
      <c r="M101" s="58"/>
      <c r="N101" s="58"/>
      <c r="O101" s="58"/>
      <c r="P101" s="58"/>
    </row>
    <row r="102" spans="1:16">
      <c r="A102" s="47">
        <v>2020</v>
      </c>
      <c r="B102" s="383" t="s">
        <v>610</v>
      </c>
      <c r="C102" s="171">
        <v>74.279660079016736</v>
      </c>
      <c r="D102" s="171">
        <v>68.863794539364207</v>
      </c>
      <c r="E102" s="171">
        <v>83.923891766194885</v>
      </c>
      <c r="F102" s="171">
        <v>78.438763073980539</v>
      </c>
      <c r="G102" s="171">
        <v>50.082193422279474</v>
      </c>
      <c r="H102" s="109">
        <v>75.991368513265584</v>
      </c>
      <c r="K102" s="58"/>
      <c r="L102" s="58"/>
      <c r="M102" s="58"/>
      <c r="N102" s="58"/>
      <c r="O102" s="58"/>
      <c r="P102" s="58"/>
    </row>
    <row r="103" spans="1:16">
      <c r="A103" s="47"/>
      <c r="B103" s="383" t="s">
        <v>608</v>
      </c>
      <c r="C103" s="171">
        <v>76.599999999999994</v>
      </c>
      <c r="D103" s="171">
        <v>65.099999999999994</v>
      </c>
      <c r="E103" s="171">
        <v>78.900000000000006</v>
      </c>
      <c r="F103" s="171">
        <v>88.8</v>
      </c>
      <c r="G103" s="171">
        <v>60.4</v>
      </c>
      <c r="H103" s="109">
        <v>80.599999999999994</v>
      </c>
      <c r="K103" s="58"/>
      <c r="L103" s="58"/>
      <c r="M103" s="58"/>
      <c r="N103" s="58"/>
      <c r="O103" s="58"/>
      <c r="P103" s="58"/>
    </row>
    <row r="104" spans="1:16">
      <c r="A104" s="47"/>
      <c r="B104" s="383" t="s">
        <v>611</v>
      </c>
      <c r="C104" s="49">
        <v>80.3</v>
      </c>
      <c r="D104" s="49">
        <v>79.7</v>
      </c>
      <c r="E104" s="49">
        <v>91.8</v>
      </c>
      <c r="F104" s="49">
        <v>90.2</v>
      </c>
      <c r="G104" s="49">
        <v>45.6</v>
      </c>
      <c r="H104" s="57">
        <v>83.4</v>
      </c>
      <c r="K104" s="58"/>
      <c r="L104" s="58"/>
      <c r="M104" s="58"/>
      <c r="N104" s="58"/>
      <c r="O104" s="58"/>
      <c r="P104" s="58"/>
    </row>
    <row r="105" spans="1:16">
      <c r="A105" s="47"/>
      <c r="B105" s="383" t="s">
        <v>609</v>
      </c>
      <c r="C105" s="49">
        <v>82.8</v>
      </c>
      <c r="D105" s="49">
        <v>85.3</v>
      </c>
      <c r="E105" s="170">
        <v>92.6</v>
      </c>
      <c r="F105" s="49">
        <v>90</v>
      </c>
      <c r="G105" s="170">
        <v>35.4</v>
      </c>
      <c r="H105" s="57">
        <v>96.2</v>
      </c>
      <c r="K105" s="58"/>
      <c r="L105" s="58"/>
      <c r="M105" s="58"/>
      <c r="N105" s="58"/>
      <c r="O105" s="58"/>
      <c r="P105" s="58"/>
    </row>
    <row r="106" spans="1:16">
      <c r="A106" s="47">
        <v>2021</v>
      </c>
      <c r="B106" s="383" t="s">
        <v>610</v>
      </c>
      <c r="C106" s="49">
        <v>67.599999999999994</v>
      </c>
      <c r="D106" s="49">
        <v>87.5</v>
      </c>
      <c r="E106" s="170">
        <v>74.099999999999994</v>
      </c>
      <c r="F106" s="49">
        <v>44.7</v>
      </c>
      <c r="G106" s="170">
        <v>70.599999999999994</v>
      </c>
      <c r="H106" s="57">
        <v>88.5</v>
      </c>
      <c r="K106" s="58"/>
      <c r="L106" s="58"/>
      <c r="M106" s="58"/>
      <c r="N106" s="58"/>
      <c r="O106" s="58"/>
      <c r="P106" s="58"/>
    </row>
    <row r="107" spans="1:16">
      <c r="A107" s="47"/>
      <c r="B107" s="383" t="s">
        <v>608</v>
      </c>
      <c r="C107" s="49">
        <v>73.3</v>
      </c>
      <c r="D107" s="49">
        <v>84.1</v>
      </c>
      <c r="E107" s="170">
        <v>82.4</v>
      </c>
      <c r="F107" s="49">
        <v>55.4</v>
      </c>
      <c r="G107" s="170">
        <v>64.3</v>
      </c>
      <c r="H107" s="57">
        <v>92.3</v>
      </c>
      <c r="K107" s="58"/>
      <c r="L107" s="58"/>
      <c r="M107" s="58"/>
      <c r="N107" s="58"/>
      <c r="O107" s="58"/>
      <c r="P107" s="58"/>
    </row>
    <row r="108" spans="1:16">
      <c r="A108" s="47"/>
      <c r="B108" s="383" t="s">
        <v>611</v>
      </c>
      <c r="C108" s="49">
        <v>87</v>
      </c>
      <c r="D108" s="49">
        <v>84.4</v>
      </c>
      <c r="E108" s="49">
        <v>91.6</v>
      </c>
      <c r="F108" s="49">
        <v>87.4</v>
      </c>
      <c r="G108" s="49">
        <v>64.5</v>
      </c>
      <c r="H108" s="57">
        <v>94.3</v>
      </c>
      <c r="K108" s="58"/>
      <c r="L108" s="58"/>
      <c r="M108" s="58"/>
      <c r="N108" s="58"/>
      <c r="O108" s="58"/>
      <c r="P108" s="58"/>
    </row>
    <row r="109" spans="1:16">
      <c r="A109" s="47"/>
      <c r="B109" s="383" t="s">
        <v>609</v>
      </c>
      <c r="C109" s="49">
        <v>91</v>
      </c>
      <c r="D109" s="49">
        <v>89.4</v>
      </c>
      <c r="E109" s="49">
        <v>94.3</v>
      </c>
      <c r="F109" s="49">
        <v>92.5</v>
      </c>
      <c r="G109" s="49">
        <v>59.1</v>
      </c>
      <c r="H109" s="57">
        <v>97.8</v>
      </c>
      <c r="K109" s="58"/>
      <c r="L109" s="58"/>
      <c r="M109" s="58"/>
      <c r="N109" s="58"/>
      <c r="O109" s="58"/>
      <c r="P109" s="58"/>
    </row>
    <row r="110" spans="1:16">
      <c r="A110" s="47">
        <v>2022</v>
      </c>
      <c r="B110" s="383" t="s">
        <v>610</v>
      </c>
      <c r="C110" s="49">
        <v>70.2</v>
      </c>
      <c r="D110" s="49">
        <v>86.6</v>
      </c>
      <c r="E110" s="49">
        <v>77.599999999999994</v>
      </c>
      <c r="F110" s="49">
        <v>53.3</v>
      </c>
      <c r="G110" s="49">
        <v>51.5</v>
      </c>
      <c r="H110" s="57">
        <v>81.8</v>
      </c>
      <c r="K110" s="58"/>
      <c r="L110" s="58"/>
      <c r="M110" s="58"/>
      <c r="N110" s="58"/>
      <c r="O110" s="58"/>
      <c r="P110" s="58"/>
    </row>
    <row r="111" spans="1:16">
      <c r="A111" s="47"/>
      <c r="B111" s="383" t="s">
        <v>608</v>
      </c>
      <c r="C111" s="49">
        <v>72.099999999999994</v>
      </c>
      <c r="D111" s="49">
        <v>82.7</v>
      </c>
      <c r="E111" s="49">
        <v>81.5</v>
      </c>
      <c r="F111" s="49">
        <v>53.6</v>
      </c>
      <c r="G111" s="49">
        <v>63.1</v>
      </c>
      <c r="H111" s="57">
        <v>82.5</v>
      </c>
      <c r="K111" s="58"/>
      <c r="L111" s="58"/>
      <c r="M111" s="58"/>
      <c r="N111" s="58"/>
      <c r="O111" s="58"/>
      <c r="P111" s="58"/>
    </row>
    <row r="112" spans="1:16">
      <c r="A112" s="47"/>
      <c r="B112" s="383" t="s">
        <v>611</v>
      </c>
      <c r="C112" s="49">
        <v>83.4</v>
      </c>
      <c r="D112" s="49">
        <v>87.9</v>
      </c>
      <c r="E112" s="49">
        <v>77.099999999999994</v>
      </c>
      <c r="F112" s="49">
        <v>84.9</v>
      </c>
      <c r="G112" s="49">
        <v>61.8</v>
      </c>
      <c r="H112" s="57">
        <v>81.7</v>
      </c>
      <c r="K112" s="58"/>
      <c r="L112" s="58"/>
      <c r="M112" s="58"/>
      <c r="N112" s="58"/>
      <c r="O112" s="58"/>
      <c r="P112" s="58"/>
    </row>
    <row r="113" spans="1:8" s="59" customFormat="1" ht="15" customHeight="1">
      <c r="A113" s="673" t="s">
        <v>284</v>
      </c>
      <c r="B113" s="673"/>
      <c r="C113" s="673"/>
      <c r="D113" s="673"/>
      <c r="E113" s="673"/>
      <c r="F113" s="673"/>
      <c r="G113" s="673"/>
      <c r="H113" s="673"/>
    </row>
    <row r="114" spans="1:8" s="59" customFormat="1" ht="15" customHeight="1">
      <c r="A114" s="674" t="s">
        <v>285</v>
      </c>
      <c r="B114" s="716"/>
      <c r="C114" s="716"/>
      <c r="D114" s="716"/>
      <c r="E114" s="716"/>
      <c r="F114" s="716"/>
      <c r="G114" s="716"/>
      <c r="H114" s="716"/>
    </row>
    <row r="121" spans="1:8">
      <c r="C121" s="48"/>
    </row>
  </sheetData>
  <mergeCells count="16">
    <mergeCell ref="A114:H114"/>
    <mergeCell ref="A1:H1"/>
    <mergeCell ref="A3:B4"/>
    <mergeCell ref="C3:C4"/>
    <mergeCell ref="D3:H3"/>
    <mergeCell ref="A113:H113"/>
    <mergeCell ref="A2:H2"/>
    <mergeCell ref="A5:H5"/>
    <mergeCell ref="A17:H17"/>
    <mergeCell ref="A29:H29"/>
    <mergeCell ref="A41:H41"/>
    <mergeCell ref="A53:H53"/>
    <mergeCell ref="A65:H65"/>
    <mergeCell ref="A77:H77"/>
    <mergeCell ref="A89:H89"/>
    <mergeCell ref="A101:H101"/>
  </mergeCells>
  <pageMargins left="0.19685039370078741" right="0.19685039370078741" top="0.39370078740157483" bottom="0.39370078740157483" header="0.31496062992125984" footer="0.31496062992125984"/>
  <pageSetup paperSize="9" scale="76" fitToHeight="0" orientation="portrait" horizontalDpi="300" verticalDpi="300"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AA7D6"/>
  </sheetPr>
  <dimension ref="A1:P36"/>
  <sheetViews>
    <sheetView showGridLines="0" workbookViewId="0">
      <selection activeCell="V1" sqref="V1"/>
    </sheetView>
  </sheetViews>
  <sheetFormatPr defaultColWidth="9.140625" defaultRowHeight="15"/>
  <cols>
    <col min="1" max="1" width="5.7109375" style="3" customWidth="1"/>
    <col min="2" max="2" width="12.7109375" style="3" customWidth="1"/>
    <col min="3" max="14" width="14.7109375" style="3" customWidth="1"/>
    <col min="15" max="16384" width="9.140625" style="3"/>
  </cols>
  <sheetData>
    <row r="1" spans="1:16" s="14" customFormat="1" ht="20.100000000000001" customHeight="1">
      <c r="A1" s="724" t="s">
        <v>580</v>
      </c>
      <c r="B1" s="724"/>
      <c r="C1" s="724"/>
      <c r="D1" s="724"/>
      <c r="E1" s="724"/>
      <c r="F1" s="724"/>
      <c r="G1" s="724"/>
      <c r="H1" s="724"/>
      <c r="I1" s="724"/>
      <c r="J1" s="724"/>
      <c r="K1" s="724"/>
      <c r="L1" s="724"/>
      <c r="M1" s="724"/>
      <c r="N1" s="724"/>
    </row>
    <row r="2" spans="1:16" s="14" customFormat="1" ht="18" customHeight="1">
      <c r="A2" s="726" t="s">
        <v>286</v>
      </c>
      <c r="B2" s="726"/>
      <c r="C2" s="726"/>
      <c r="D2" s="726"/>
      <c r="E2" s="726"/>
      <c r="F2" s="726"/>
      <c r="G2" s="726"/>
      <c r="H2" s="726"/>
      <c r="I2" s="726"/>
      <c r="J2" s="726"/>
      <c r="K2" s="726"/>
      <c r="L2" s="726"/>
      <c r="M2" s="726"/>
      <c r="N2" s="726"/>
    </row>
    <row r="3" spans="1:16" s="14" customFormat="1" ht="20.100000000000001" customHeight="1">
      <c r="A3" s="727" t="s">
        <v>581</v>
      </c>
      <c r="B3" s="728"/>
      <c r="C3" s="728"/>
      <c r="D3" s="728"/>
      <c r="E3" s="728"/>
      <c r="F3" s="728"/>
      <c r="G3" s="728"/>
      <c r="H3" s="728"/>
      <c r="I3" s="728"/>
      <c r="J3" s="728"/>
      <c r="K3" s="728"/>
      <c r="L3" s="728"/>
      <c r="M3" s="728"/>
      <c r="N3" s="728"/>
    </row>
    <row r="4" spans="1:16" s="14" customFormat="1" ht="18" customHeight="1">
      <c r="A4" s="729" t="s">
        <v>288</v>
      </c>
      <c r="B4" s="728"/>
      <c r="C4" s="728"/>
      <c r="D4" s="728"/>
      <c r="E4" s="728"/>
      <c r="F4" s="728"/>
      <c r="G4" s="728"/>
      <c r="H4" s="728"/>
      <c r="I4" s="728"/>
      <c r="J4" s="728"/>
      <c r="K4" s="728"/>
      <c r="L4" s="728"/>
      <c r="M4" s="728"/>
      <c r="N4" s="728"/>
    </row>
    <row r="5" spans="1:16" s="172" customFormat="1" ht="15" customHeight="1">
      <c r="A5" s="702" t="s">
        <v>331</v>
      </c>
      <c r="B5" s="703"/>
      <c r="C5" s="720" t="s">
        <v>477</v>
      </c>
      <c r="D5" s="694"/>
      <c r="E5" s="694"/>
      <c r="F5" s="694"/>
      <c r="G5" s="694"/>
      <c r="H5" s="694"/>
      <c r="I5" s="721"/>
      <c r="J5" s="720" t="s">
        <v>602</v>
      </c>
      <c r="K5" s="694"/>
      <c r="L5" s="694"/>
      <c r="M5" s="721"/>
      <c r="N5" s="695" t="s">
        <v>478</v>
      </c>
    </row>
    <row r="6" spans="1:16" s="172" customFormat="1" ht="15" customHeight="1">
      <c r="A6" s="660"/>
      <c r="B6" s="685"/>
      <c r="C6" s="676" t="s">
        <v>445</v>
      </c>
      <c r="D6" s="720" t="s">
        <v>479</v>
      </c>
      <c r="E6" s="694"/>
      <c r="F6" s="721"/>
      <c r="G6" s="695" t="s">
        <v>480</v>
      </c>
      <c r="H6" s="722"/>
      <c r="I6" s="676" t="s">
        <v>481</v>
      </c>
      <c r="J6" s="676" t="s">
        <v>350</v>
      </c>
      <c r="K6" s="720" t="s">
        <v>482</v>
      </c>
      <c r="L6" s="694"/>
      <c r="M6" s="721"/>
      <c r="N6" s="725"/>
    </row>
    <row r="7" spans="1:16" s="58" customFormat="1" ht="23.25" customHeight="1">
      <c r="A7" s="660"/>
      <c r="B7" s="685"/>
      <c r="C7" s="693"/>
      <c r="D7" s="676" t="s">
        <v>365</v>
      </c>
      <c r="E7" s="720" t="s">
        <v>482</v>
      </c>
      <c r="F7" s="721"/>
      <c r="G7" s="696"/>
      <c r="H7" s="723"/>
      <c r="I7" s="693"/>
      <c r="J7" s="693"/>
      <c r="K7" s="676" t="s">
        <v>483</v>
      </c>
      <c r="L7" s="676" t="s">
        <v>484</v>
      </c>
      <c r="M7" s="676" t="s">
        <v>485</v>
      </c>
      <c r="N7" s="725"/>
    </row>
    <row r="8" spans="1:16" s="58" customFormat="1" ht="78" customHeight="1">
      <c r="A8" s="660"/>
      <c r="B8" s="685"/>
      <c r="C8" s="677"/>
      <c r="D8" s="677"/>
      <c r="E8" s="53" t="s">
        <v>486</v>
      </c>
      <c r="F8" s="53" t="s">
        <v>487</v>
      </c>
      <c r="G8" s="53" t="s">
        <v>365</v>
      </c>
      <c r="H8" s="53" t="s">
        <v>488</v>
      </c>
      <c r="I8" s="677"/>
      <c r="J8" s="677"/>
      <c r="K8" s="677"/>
      <c r="L8" s="677"/>
      <c r="M8" s="677"/>
      <c r="N8" s="696"/>
    </row>
    <row r="9" spans="1:16" s="58" customFormat="1" ht="15" customHeight="1" thickBot="1">
      <c r="A9" s="686"/>
      <c r="B9" s="687"/>
      <c r="C9" s="675" t="s">
        <v>563</v>
      </c>
      <c r="D9" s="663"/>
      <c r="E9" s="663"/>
      <c r="F9" s="663"/>
      <c r="G9" s="663"/>
      <c r="H9" s="663"/>
      <c r="I9" s="663"/>
      <c r="J9" s="663"/>
      <c r="K9" s="663"/>
      <c r="L9" s="663"/>
      <c r="M9" s="663"/>
      <c r="N9" s="663"/>
    </row>
    <row r="10" spans="1:16" s="59" customFormat="1" ht="20.100000000000001" customHeight="1" thickTop="1">
      <c r="A10" s="47">
        <v>2020</v>
      </c>
      <c r="B10" s="383" t="s">
        <v>610</v>
      </c>
      <c r="C10" s="56">
        <v>31027.7</v>
      </c>
      <c r="D10" s="56">
        <v>7644.3</v>
      </c>
      <c r="E10" s="49">
        <v>787.1</v>
      </c>
      <c r="F10" s="56">
        <v>4160.8999999999996</v>
      </c>
      <c r="G10" s="56">
        <v>14218.3</v>
      </c>
      <c r="H10" s="56">
        <v>8502.9</v>
      </c>
      <c r="I10" s="61">
        <v>8002.8</v>
      </c>
      <c r="J10" s="61">
        <v>20786.8</v>
      </c>
      <c r="K10" s="61">
        <v>7262.9</v>
      </c>
      <c r="L10" s="61">
        <v>8246.6</v>
      </c>
      <c r="M10" s="61">
        <v>1181.4000000000001</v>
      </c>
      <c r="N10" s="62">
        <v>17781.599999999999</v>
      </c>
      <c r="O10" s="63"/>
      <c r="P10" s="63"/>
    </row>
    <row r="11" spans="1:16" s="59" customFormat="1" ht="20.100000000000001" customHeight="1">
      <c r="A11" s="47"/>
      <c r="B11" s="383" t="s">
        <v>608</v>
      </c>
      <c r="C11" s="56">
        <v>30784.799999999999</v>
      </c>
      <c r="D11" s="56">
        <v>7546.9</v>
      </c>
      <c r="E11" s="49">
        <v>837.9</v>
      </c>
      <c r="F11" s="56">
        <v>3926.4</v>
      </c>
      <c r="G11" s="56">
        <v>13880.3</v>
      </c>
      <c r="H11" s="56">
        <v>7802.9</v>
      </c>
      <c r="I11" s="61">
        <v>8168.4</v>
      </c>
      <c r="J11" s="61">
        <v>22358.7</v>
      </c>
      <c r="K11" s="61">
        <v>9789.6</v>
      </c>
      <c r="L11" s="61">
        <v>7920</v>
      </c>
      <c r="M11" s="61">
        <v>1278.5</v>
      </c>
      <c r="N11" s="62">
        <v>15645.9</v>
      </c>
      <c r="O11" s="63"/>
      <c r="P11" s="63"/>
    </row>
    <row r="12" spans="1:16" s="59" customFormat="1" ht="20.100000000000001" customHeight="1">
      <c r="A12" s="47"/>
      <c r="B12" s="383" t="s">
        <v>611</v>
      </c>
      <c r="C12" s="56">
        <v>32372.6</v>
      </c>
      <c r="D12" s="56">
        <v>7619.8</v>
      </c>
      <c r="E12" s="49">
        <v>758.7</v>
      </c>
      <c r="F12" s="56">
        <v>3971.5</v>
      </c>
      <c r="G12" s="56">
        <v>14709.4</v>
      </c>
      <c r="H12" s="56">
        <v>8332.2000000000007</v>
      </c>
      <c r="I12" s="61">
        <v>8946.4</v>
      </c>
      <c r="J12" s="61">
        <v>22734.1</v>
      </c>
      <c r="K12" s="61">
        <v>9215.6</v>
      </c>
      <c r="L12" s="61">
        <v>8246.2999999999993</v>
      </c>
      <c r="M12" s="61">
        <v>1223.0999999999999</v>
      </c>
      <c r="N12" s="62">
        <v>16394.8</v>
      </c>
      <c r="O12" s="63"/>
      <c r="P12" s="63"/>
    </row>
    <row r="13" spans="1:16" s="59" customFormat="1" ht="20.100000000000001" customHeight="1">
      <c r="A13" s="47"/>
      <c r="B13" s="383" t="s">
        <v>609</v>
      </c>
      <c r="C13" s="56">
        <v>32105.9</v>
      </c>
      <c r="D13" s="56">
        <v>8190.7</v>
      </c>
      <c r="E13" s="49">
        <v>900.1</v>
      </c>
      <c r="F13" s="56">
        <v>4139.2</v>
      </c>
      <c r="G13" s="56">
        <v>14030.7</v>
      </c>
      <c r="H13" s="56">
        <v>9057.4</v>
      </c>
      <c r="I13" s="61">
        <v>8949.7000000000007</v>
      </c>
      <c r="J13" s="61">
        <v>23651</v>
      </c>
      <c r="K13" s="61">
        <v>8665.6</v>
      </c>
      <c r="L13" s="61">
        <v>8853.9</v>
      </c>
      <c r="M13" s="61">
        <v>1344.2</v>
      </c>
      <c r="N13" s="62">
        <v>16090.6</v>
      </c>
      <c r="O13" s="63"/>
      <c r="P13" s="63"/>
    </row>
    <row r="14" spans="1:16" s="59" customFormat="1" ht="20.100000000000001" customHeight="1">
      <c r="A14" s="47">
        <v>2021</v>
      </c>
      <c r="B14" s="383" t="s">
        <v>610</v>
      </c>
      <c r="C14" s="56">
        <v>33271.1</v>
      </c>
      <c r="D14" s="56">
        <v>8393.7000000000007</v>
      </c>
      <c r="E14" s="49">
        <v>881.3</v>
      </c>
      <c r="F14" s="56">
        <v>4249.5</v>
      </c>
      <c r="G14" s="56">
        <v>14858.9</v>
      </c>
      <c r="H14" s="56">
        <v>9732.6</v>
      </c>
      <c r="I14" s="61">
        <v>8923.2999999999993</v>
      </c>
      <c r="J14" s="61">
        <v>24005</v>
      </c>
      <c r="K14" s="61">
        <v>8769.5</v>
      </c>
      <c r="L14" s="61">
        <v>9267.9</v>
      </c>
      <c r="M14" s="61">
        <v>1465.3</v>
      </c>
      <c r="N14" s="62">
        <v>16085.5</v>
      </c>
      <c r="O14" s="63"/>
      <c r="P14" s="63"/>
    </row>
    <row r="15" spans="1:16" s="59" customFormat="1" ht="20.100000000000001" customHeight="1">
      <c r="A15" s="47"/>
      <c r="B15" s="383" t="s">
        <v>608</v>
      </c>
      <c r="C15" s="56">
        <v>33435.9</v>
      </c>
      <c r="D15" s="56">
        <v>8510.9</v>
      </c>
      <c r="E15" s="49">
        <v>830.4</v>
      </c>
      <c r="F15" s="56">
        <v>4458.8999999999996</v>
      </c>
      <c r="G15" s="56">
        <v>15061.7</v>
      </c>
      <c r="H15" s="56">
        <v>9810.5</v>
      </c>
      <c r="I15" s="61">
        <v>8804.2999999999993</v>
      </c>
      <c r="J15" s="61">
        <v>23334.2</v>
      </c>
      <c r="K15" s="61">
        <v>8274.2000000000007</v>
      </c>
      <c r="L15" s="61">
        <v>8769.5</v>
      </c>
      <c r="M15" s="61">
        <v>1238.5999999999999</v>
      </c>
      <c r="N15" s="62">
        <v>16366.2</v>
      </c>
      <c r="O15" s="63"/>
      <c r="P15" s="63"/>
    </row>
    <row r="16" spans="1:16" s="59" customFormat="1" ht="20.100000000000001" customHeight="1">
      <c r="A16" s="47"/>
      <c r="B16" s="383" t="s">
        <v>611</v>
      </c>
      <c r="C16" s="56">
        <v>33768.199999999997</v>
      </c>
      <c r="D16" s="56">
        <v>8750.4</v>
      </c>
      <c r="E16" s="49">
        <v>739.6</v>
      </c>
      <c r="F16" s="56">
        <v>4583.8999999999996</v>
      </c>
      <c r="G16" s="56">
        <v>15219.4</v>
      </c>
      <c r="H16" s="56">
        <v>10260.299999999999</v>
      </c>
      <c r="I16" s="61">
        <v>8829</v>
      </c>
      <c r="J16" s="61">
        <v>24746.2</v>
      </c>
      <c r="K16" s="61">
        <v>9387.2000000000007</v>
      </c>
      <c r="L16" s="61">
        <v>9748.1</v>
      </c>
      <c r="M16" s="61">
        <v>1308.9000000000001</v>
      </c>
      <c r="N16" s="62">
        <v>15355.9</v>
      </c>
      <c r="O16" s="63"/>
      <c r="P16" s="63"/>
    </row>
    <row r="17" spans="1:16" s="59" customFormat="1" ht="20.100000000000001" customHeight="1">
      <c r="A17" s="47"/>
      <c r="B17" s="383" t="s">
        <v>609</v>
      </c>
      <c r="C17" s="56">
        <v>36086.800000000003</v>
      </c>
      <c r="D17" s="56">
        <v>9926.6</v>
      </c>
      <c r="E17" s="49">
        <v>926.5</v>
      </c>
      <c r="F17" s="56">
        <v>4997.8</v>
      </c>
      <c r="G17" s="56">
        <v>15793.2</v>
      </c>
      <c r="H17" s="56">
        <v>10464.299999999999</v>
      </c>
      <c r="I17" s="61">
        <v>9505.4</v>
      </c>
      <c r="J17" s="61">
        <v>24435.8</v>
      </c>
      <c r="K17" s="61">
        <v>7805.5</v>
      </c>
      <c r="L17" s="61">
        <v>10749.8</v>
      </c>
      <c r="M17" s="61">
        <v>1497.9</v>
      </c>
      <c r="N17" s="62">
        <v>17732.900000000001</v>
      </c>
      <c r="O17" s="63"/>
      <c r="P17" s="63"/>
    </row>
    <row r="18" spans="1:16" s="59" customFormat="1" ht="20.100000000000001" customHeight="1">
      <c r="A18" s="47">
        <v>2022</v>
      </c>
      <c r="B18" s="383" t="s">
        <v>610</v>
      </c>
      <c r="C18" s="56">
        <v>39300.300000000003</v>
      </c>
      <c r="D18" s="56">
        <v>10598.5</v>
      </c>
      <c r="E18" s="49">
        <v>902.6</v>
      </c>
      <c r="F18" s="56">
        <v>5449.2</v>
      </c>
      <c r="G18" s="56">
        <v>17166.3</v>
      </c>
      <c r="H18" s="56">
        <v>11557.3</v>
      </c>
      <c r="I18" s="61">
        <v>10598.5</v>
      </c>
      <c r="J18" s="61">
        <v>27079.5</v>
      </c>
      <c r="K18" s="61">
        <v>9783.2999999999993</v>
      </c>
      <c r="L18" s="61">
        <v>11266.8</v>
      </c>
      <c r="M18" s="61">
        <v>1548</v>
      </c>
      <c r="N18" s="62">
        <v>17865.3</v>
      </c>
      <c r="O18" s="63"/>
      <c r="P18" s="63"/>
    </row>
    <row r="19" spans="1:16" s="59" customFormat="1" ht="20.100000000000001" customHeight="1">
      <c r="A19" s="47"/>
      <c r="B19" s="383" t="s">
        <v>608</v>
      </c>
      <c r="C19" s="56">
        <v>41101.1</v>
      </c>
      <c r="D19" s="56">
        <v>11151.9</v>
      </c>
      <c r="E19" s="49">
        <v>962.2</v>
      </c>
      <c r="F19" s="56">
        <v>5644</v>
      </c>
      <c r="G19" s="56">
        <v>18534.099999999999</v>
      </c>
      <c r="H19" s="56">
        <v>12293.8</v>
      </c>
      <c r="I19" s="61">
        <v>10426.4</v>
      </c>
      <c r="J19" s="61">
        <v>28095.5</v>
      </c>
      <c r="K19" s="61">
        <v>10313.200000000001</v>
      </c>
      <c r="L19" s="61">
        <v>11359.1</v>
      </c>
      <c r="M19" s="61">
        <v>1445.8</v>
      </c>
      <c r="N19" s="62">
        <v>18838.3</v>
      </c>
      <c r="O19" s="63"/>
      <c r="P19" s="63"/>
    </row>
    <row r="20" spans="1:16" s="59" customFormat="1" ht="20.100000000000001" customHeight="1">
      <c r="A20" s="47"/>
      <c r="B20" s="383" t="s">
        <v>611</v>
      </c>
      <c r="C20" s="56">
        <v>42571.3</v>
      </c>
      <c r="D20" s="56">
        <v>11482</v>
      </c>
      <c r="E20" s="49">
        <v>872.8</v>
      </c>
      <c r="F20" s="56">
        <v>5711.7</v>
      </c>
      <c r="G20" s="56">
        <v>18847</v>
      </c>
      <c r="H20" s="56">
        <v>13025.3</v>
      </c>
      <c r="I20" s="61">
        <v>11112.7</v>
      </c>
      <c r="J20" s="61">
        <v>28627.4</v>
      </c>
      <c r="K20" s="61">
        <v>9969.9</v>
      </c>
      <c r="L20" s="61">
        <v>11749.7</v>
      </c>
      <c r="M20" s="61">
        <v>1532.6</v>
      </c>
      <c r="N20" s="62">
        <v>19854.599999999999</v>
      </c>
      <c r="O20" s="63"/>
      <c r="P20" s="63"/>
    </row>
    <row r="21" spans="1:16" s="59" customFormat="1" ht="15" customHeight="1">
      <c r="A21" s="47"/>
      <c r="B21" s="60"/>
      <c r="C21" s="173"/>
      <c r="D21" s="173"/>
      <c r="E21" s="173"/>
      <c r="F21" s="173"/>
      <c r="G21" s="173"/>
      <c r="H21" s="173"/>
      <c r="I21" s="173"/>
      <c r="J21" s="173"/>
      <c r="K21" s="173"/>
      <c r="L21" s="173"/>
      <c r="M21" s="173"/>
      <c r="N21" s="108"/>
      <c r="O21" s="63"/>
      <c r="P21" s="63"/>
    </row>
    <row r="22" spans="1:16" s="174" customFormat="1" ht="15" customHeight="1">
      <c r="A22" s="673" t="s">
        <v>287</v>
      </c>
      <c r="B22" s="673"/>
      <c r="C22" s="673"/>
      <c r="D22" s="673"/>
      <c r="E22" s="673"/>
      <c r="F22" s="673"/>
      <c r="G22" s="673"/>
      <c r="H22" s="673"/>
      <c r="I22" s="673"/>
      <c r="J22" s="673"/>
      <c r="K22" s="673"/>
      <c r="L22" s="673"/>
      <c r="M22" s="673"/>
      <c r="N22" s="673"/>
    </row>
    <row r="23" spans="1:16" s="174" customFormat="1" ht="15" customHeight="1">
      <c r="A23" s="672" t="s">
        <v>301</v>
      </c>
      <c r="B23" s="701"/>
      <c r="C23" s="701"/>
      <c r="D23" s="701"/>
      <c r="E23" s="701"/>
      <c r="F23" s="701"/>
      <c r="G23" s="701"/>
      <c r="H23" s="701"/>
      <c r="I23" s="701"/>
      <c r="J23" s="701"/>
      <c r="K23" s="701"/>
      <c r="L23" s="701"/>
      <c r="M23" s="701"/>
      <c r="N23" s="701"/>
    </row>
    <row r="24" spans="1:16">
      <c r="J24" s="189"/>
      <c r="K24" s="189"/>
      <c r="L24" s="189"/>
      <c r="M24" s="189"/>
    </row>
    <row r="25" spans="1:16">
      <c r="J25" s="189"/>
      <c r="K25" s="189"/>
      <c r="L25" s="189"/>
      <c r="M25" s="189"/>
      <c r="N25" s="189"/>
    </row>
    <row r="26" spans="1:16" s="14" customFormat="1">
      <c r="J26" s="15"/>
      <c r="N26" s="15"/>
    </row>
    <row r="27" spans="1:16" s="14" customFormat="1">
      <c r="C27" s="15"/>
      <c r="D27" s="15"/>
      <c r="E27" s="15"/>
      <c r="F27" s="15"/>
      <c r="G27" s="15"/>
      <c r="H27" s="15"/>
      <c r="I27" s="15"/>
      <c r="J27" s="15"/>
      <c r="K27" s="15"/>
      <c r="L27" s="15"/>
      <c r="M27" s="15"/>
      <c r="N27" s="15"/>
    </row>
    <row r="28" spans="1:16" s="14" customFormat="1">
      <c r="C28" s="15"/>
      <c r="D28" s="15"/>
      <c r="E28" s="15"/>
      <c r="F28" s="15"/>
      <c r="G28" s="15"/>
      <c r="H28" s="15"/>
      <c r="I28" s="15"/>
      <c r="J28" s="15"/>
      <c r="K28" s="15"/>
      <c r="L28" s="15"/>
      <c r="M28" s="15"/>
      <c r="N28" s="15"/>
    </row>
    <row r="29" spans="1:16" s="14" customFormat="1">
      <c r="J29" s="15"/>
      <c r="K29" s="15"/>
      <c r="L29" s="15"/>
      <c r="M29" s="15"/>
    </row>
    <row r="30" spans="1:16" s="14" customFormat="1">
      <c r="J30" s="15"/>
    </row>
    <row r="31" spans="1:16" s="14" customFormat="1">
      <c r="J31" s="15"/>
      <c r="M31" s="15"/>
    </row>
    <row r="32" spans="1:16" s="14" customFormat="1">
      <c r="J32" s="15"/>
    </row>
    <row r="33" spans="10:11">
      <c r="J33" s="189"/>
    </row>
    <row r="34" spans="10:11">
      <c r="J34" s="189"/>
    </row>
    <row r="35" spans="10:11">
      <c r="J35" s="189"/>
    </row>
    <row r="36" spans="10:11">
      <c r="J36" s="189"/>
      <c r="K36" s="189"/>
    </row>
  </sheetData>
  <mergeCells count="22">
    <mergeCell ref="A1:N1"/>
    <mergeCell ref="C5:I5"/>
    <mergeCell ref="C6:C8"/>
    <mergeCell ref="D6:F6"/>
    <mergeCell ref="J5:M5"/>
    <mergeCell ref="N5:N8"/>
    <mergeCell ref="J6:J8"/>
    <mergeCell ref="K6:M6"/>
    <mergeCell ref="K7:K8"/>
    <mergeCell ref="L7:L8"/>
    <mergeCell ref="M7:M8"/>
    <mergeCell ref="A2:N2"/>
    <mergeCell ref="A3:N3"/>
    <mergeCell ref="A4:N4"/>
    <mergeCell ref="C9:N9"/>
    <mergeCell ref="A23:N23"/>
    <mergeCell ref="D7:D8"/>
    <mergeCell ref="E7:F7"/>
    <mergeCell ref="G6:H7"/>
    <mergeCell ref="I6:I8"/>
    <mergeCell ref="A5:B9"/>
    <mergeCell ref="A22:N22"/>
  </mergeCells>
  <pageMargins left="0.70866141732283472" right="0.70866141732283472" top="0.74803149606299213" bottom="0.74803149606299213" header="0.31496062992125984" footer="0.31496062992125984"/>
  <pageSetup paperSize="9" fitToHeight="0" orientation="landscape" horizontalDpi="300" verticalDpi="300"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AA7D6"/>
    <pageSetUpPr fitToPage="1"/>
  </sheetPr>
  <dimension ref="A1:K24"/>
  <sheetViews>
    <sheetView showGridLines="0" workbookViewId="0">
      <selection activeCell="U1" sqref="U1"/>
    </sheetView>
  </sheetViews>
  <sheetFormatPr defaultColWidth="9.140625" defaultRowHeight="21" customHeight="1"/>
  <cols>
    <col min="1" max="1" width="40.7109375" style="200" customWidth="1"/>
    <col min="2" max="2" width="2.7109375" style="200" customWidth="1"/>
    <col min="3" max="9" width="13.7109375" style="200" customWidth="1"/>
    <col min="10" max="16384" width="9.140625" style="200"/>
  </cols>
  <sheetData>
    <row r="1" spans="1:11" s="236" customFormat="1" ht="21" customHeight="1">
      <c r="A1" s="732" t="s">
        <v>582</v>
      </c>
      <c r="B1" s="732"/>
      <c r="C1" s="732"/>
      <c r="D1" s="732"/>
      <c r="E1" s="732"/>
      <c r="F1" s="732"/>
      <c r="G1" s="733"/>
      <c r="H1" s="733"/>
      <c r="I1" s="733"/>
    </row>
    <row r="2" spans="1:11" s="236" customFormat="1" ht="21" customHeight="1">
      <c r="A2" s="656" t="s">
        <v>583</v>
      </c>
      <c r="B2" s="656"/>
      <c r="C2" s="656"/>
      <c r="D2" s="656"/>
      <c r="E2" s="656"/>
      <c r="F2" s="656"/>
      <c r="G2" s="656"/>
      <c r="H2" s="656"/>
      <c r="I2" s="656"/>
    </row>
    <row r="3" spans="1:11" s="42" customFormat="1" ht="21" customHeight="1">
      <c r="A3" s="739" t="s">
        <v>331</v>
      </c>
      <c r="B3" s="740"/>
      <c r="C3" s="736" t="s">
        <v>356</v>
      </c>
      <c r="D3" s="737" t="s">
        <v>489</v>
      </c>
      <c r="E3" s="738"/>
      <c r="F3" s="738"/>
      <c r="G3" s="738"/>
      <c r="H3" s="738"/>
      <c r="I3" s="738"/>
    </row>
    <row r="4" spans="1:11" s="42" customFormat="1" ht="21" customHeight="1">
      <c r="A4" s="629"/>
      <c r="B4" s="630"/>
      <c r="C4" s="584"/>
      <c r="D4" s="737" t="s">
        <v>490</v>
      </c>
      <c r="E4" s="738"/>
      <c r="F4" s="744"/>
      <c r="G4" s="737" t="s">
        <v>480</v>
      </c>
      <c r="H4" s="744"/>
      <c r="I4" s="745" t="s">
        <v>491</v>
      </c>
    </row>
    <row r="5" spans="1:11" s="42" customFormat="1" ht="21" customHeight="1">
      <c r="A5" s="741" t="s">
        <v>688</v>
      </c>
      <c r="B5" s="742"/>
      <c r="C5" s="584"/>
      <c r="D5" s="736" t="s">
        <v>365</v>
      </c>
      <c r="E5" s="737" t="s">
        <v>492</v>
      </c>
      <c r="F5" s="744"/>
      <c r="G5" s="736" t="s">
        <v>365</v>
      </c>
      <c r="H5" s="736" t="s">
        <v>493</v>
      </c>
      <c r="I5" s="746"/>
    </row>
    <row r="6" spans="1:11" s="42" customFormat="1" ht="21" customHeight="1">
      <c r="A6" s="741"/>
      <c r="B6" s="742"/>
      <c r="C6" s="578"/>
      <c r="D6" s="578"/>
      <c r="E6" s="535" t="s">
        <v>494</v>
      </c>
      <c r="F6" s="527" t="s">
        <v>487</v>
      </c>
      <c r="G6" s="578"/>
      <c r="H6" s="578"/>
      <c r="I6" s="612"/>
    </row>
    <row r="7" spans="1:11" s="42" customFormat="1" ht="21" customHeight="1" thickBot="1">
      <c r="A7" s="619"/>
      <c r="B7" s="743"/>
      <c r="C7" s="734" t="s">
        <v>564</v>
      </c>
      <c r="D7" s="735"/>
      <c r="E7" s="735"/>
      <c r="F7" s="735"/>
      <c r="G7" s="735"/>
      <c r="H7" s="735"/>
      <c r="I7" s="735"/>
    </row>
    <row r="8" spans="1:11" s="2" customFormat="1" ht="21" customHeight="1" thickTop="1">
      <c r="A8" s="175" t="s">
        <v>53</v>
      </c>
      <c r="B8" s="175" t="s">
        <v>151</v>
      </c>
      <c r="C8" s="536">
        <v>42571.3</v>
      </c>
      <c r="D8" s="536">
        <v>11482</v>
      </c>
      <c r="E8" s="536">
        <v>872.8</v>
      </c>
      <c r="F8" s="536">
        <v>5711.7</v>
      </c>
      <c r="G8" s="536">
        <v>18847</v>
      </c>
      <c r="H8" s="536">
        <v>13025.3</v>
      </c>
      <c r="I8" s="537">
        <v>11112.7</v>
      </c>
    </row>
    <row r="9" spans="1:11" s="2" customFormat="1" ht="21" customHeight="1">
      <c r="A9" s="312" t="s">
        <v>54</v>
      </c>
      <c r="B9" s="175" t="s">
        <v>152</v>
      </c>
      <c r="C9" s="536">
        <v>41101.1</v>
      </c>
      <c r="D9" s="536">
        <v>11151.9</v>
      </c>
      <c r="E9" s="536">
        <v>962.2</v>
      </c>
      <c r="F9" s="536">
        <v>5644</v>
      </c>
      <c r="G9" s="536">
        <v>18534.099999999999</v>
      </c>
      <c r="H9" s="536">
        <v>12293.8</v>
      </c>
      <c r="I9" s="537">
        <v>10426.4</v>
      </c>
      <c r="J9" s="64"/>
      <c r="K9" s="19"/>
    </row>
    <row r="10" spans="1:11" s="2" customFormat="1" ht="21" customHeight="1">
      <c r="A10" s="17" t="s">
        <v>55</v>
      </c>
      <c r="B10" s="17"/>
      <c r="C10" s="538"/>
      <c r="D10" s="538"/>
      <c r="E10" s="538"/>
      <c r="F10" s="538"/>
      <c r="G10" s="538"/>
      <c r="H10" s="538"/>
      <c r="I10" s="259"/>
      <c r="J10" s="19"/>
      <c r="K10" s="19"/>
    </row>
    <row r="11" spans="1:11" s="2" customFormat="1" ht="21" customHeight="1">
      <c r="A11" s="281" t="s">
        <v>56</v>
      </c>
      <c r="B11" s="17"/>
      <c r="C11" s="538"/>
      <c r="D11" s="538"/>
      <c r="E11" s="538"/>
      <c r="F11" s="538"/>
      <c r="G11" s="538"/>
      <c r="H11" s="538"/>
      <c r="I11" s="259"/>
      <c r="J11" s="19"/>
      <c r="K11" s="19"/>
    </row>
    <row r="12" spans="1:11" s="2" customFormat="1" ht="21" customHeight="1">
      <c r="A12" s="40" t="s">
        <v>174</v>
      </c>
      <c r="B12" s="17" t="s">
        <v>151</v>
      </c>
      <c r="C12" s="538">
        <v>12328.3</v>
      </c>
      <c r="D12" s="538">
        <v>4061</v>
      </c>
      <c r="E12" s="538">
        <v>843.9</v>
      </c>
      <c r="F12" s="538">
        <v>428.2</v>
      </c>
      <c r="G12" s="538">
        <v>4868</v>
      </c>
      <c r="H12" s="538">
        <v>4372.1000000000004</v>
      </c>
      <c r="I12" s="259">
        <v>3020.3</v>
      </c>
      <c r="J12" s="19"/>
      <c r="K12" s="19"/>
    </row>
    <row r="13" spans="1:11" s="2" customFormat="1" ht="21" customHeight="1">
      <c r="A13" s="282" t="s">
        <v>159</v>
      </c>
      <c r="B13" s="17" t="s">
        <v>152</v>
      </c>
      <c r="C13" s="538">
        <v>11824.7</v>
      </c>
      <c r="D13" s="538">
        <v>3973.1</v>
      </c>
      <c r="E13" s="538">
        <v>914.6</v>
      </c>
      <c r="F13" s="538">
        <v>443.2</v>
      </c>
      <c r="G13" s="538">
        <v>4761.5</v>
      </c>
      <c r="H13" s="538">
        <v>4226</v>
      </c>
      <c r="I13" s="259">
        <v>2810.5</v>
      </c>
      <c r="J13" s="64"/>
      <c r="K13" s="19"/>
    </row>
    <row r="14" spans="1:11" s="2" customFormat="1" ht="21" customHeight="1">
      <c r="A14" s="17" t="s">
        <v>175</v>
      </c>
      <c r="B14" s="17" t="s">
        <v>151</v>
      </c>
      <c r="C14" s="538">
        <v>2181</v>
      </c>
      <c r="D14" s="538">
        <v>366.1</v>
      </c>
      <c r="E14" s="538">
        <v>3.7</v>
      </c>
      <c r="F14" s="538">
        <v>67.3</v>
      </c>
      <c r="G14" s="538">
        <v>1141.5</v>
      </c>
      <c r="H14" s="538">
        <v>1083.0999999999999</v>
      </c>
      <c r="I14" s="259">
        <v>515</v>
      </c>
    </row>
    <row r="15" spans="1:11" s="2" customFormat="1" ht="21" customHeight="1">
      <c r="A15" s="281" t="s">
        <v>128</v>
      </c>
      <c r="B15" s="17" t="s">
        <v>152</v>
      </c>
      <c r="C15" s="538">
        <v>2087</v>
      </c>
      <c r="D15" s="538">
        <v>348</v>
      </c>
      <c r="E15" s="538">
        <v>7.3</v>
      </c>
      <c r="F15" s="538">
        <v>61.2</v>
      </c>
      <c r="G15" s="538">
        <v>1129.0999999999999</v>
      </c>
      <c r="H15" s="538">
        <v>1053</v>
      </c>
      <c r="I15" s="259">
        <v>487.8</v>
      </c>
      <c r="J15" s="64"/>
    </row>
    <row r="16" spans="1:11" s="2" customFormat="1" ht="21" customHeight="1">
      <c r="A16" s="65" t="s">
        <v>289</v>
      </c>
      <c r="B16" s="17" t="s">
        <v>151</v>
      </c>
      <c r="C16" s="538">
        <v>11106.3</v>
      </c>
      <c r="D16" s="538">
        <v>5035.3</v>
      </c>
      <c r="E16" s="538">
        <v>8.1</v>
      </c>
      <c r="F16" s="538">
        <v>4825.8999999999996</v>
      </c>
      <c r="G16" s="538">
        <v>3545.7</v>
      </c>
      <c r="H16" s="538">
        <v>3272.2</v>
      </c>
      <c r="I16" s="259">
        <v>2394.6999999999998</v>
      </c>
    </row>
    <row r="17" spans="1:10" s="2" customFormat="1" ht="21" customHeight="1">
      <c r="A17" s="281" t="s">
        <v>248</v>
      </c>
      <c r="B17" s="17" t="s">
        <v>152</v>
      </c>
      <c r="C17" s="538">
        <v>10745</v>
      </c>
      <c r="D17" s="538">
        <v>4979.3</v>
      </c>
      <c r="E17" s="538">
        <v>21.1</v>
      </c>
      <c r="F17" s="538">
        <v>4755.3999999999996</v>
      </c>
      <c r="G17" s="538">
        <v>3543.7</v>
      </c>
      <c r="H17" s="538">
        <v>2791.7</v>
      </c>
      <c r="I17" s="259">
        <v>2107.1</v>
      </c>
      <c r="J17" s="64"/>
    </row>
    <row r="18" spans="1:10" s="2" customFormat="1" ht="21" customHeight="1">
      <c r="A18" s="17" t="s">
        <v>176</v>
      </c>
      <c r="B18" s="17" t="s">
        <v>151</v>
      </c>
      <c r="C18" s="538">
        <v>948.4</v>
      </c>
      <c r="D18" s="538">
        <v>83.5</v>
      </c>
      <c r="E18" s="538" t="s">
        <v>170</v>
      </c>
      <c r="F18" s="538">
        <v>39.1</v>
      </c>
      <c r="G18" s="538">
        <v>603.4</v>
      </c>
      <c r="H18" s="538">
        <v>472.9</v>
      </c>
      <c r="I18" s="259">
        <v>238.9</v>
      </c>
      <c r="J18" s="64"/>
    </row>
    <row r="19" spans="1:10" s="2" customFormat="1" ht="21" customHeight="1">
      <c r="A19" s="281" t="s">
        <v>130</v>
      </c>
      <c r="B19" s="17" t="s">
        <v>152</v>
      </c>
      <c r="C19" s="538">
        <v>878.9</v>
      </c>
      <c r="D19" s="538">
        <v>77.8</v>
      </c>
      <c r="E19" s="538" t="s">
        <v>170</v>
      </c>
      <c r="F19" s="538">
        <v>41.4</v>
      </c>
      <c r="G19" s="538">
        <v>602.20000000000005</v>
      </c>
      <c r="H19" s="538">
        <v>460.5</v>
      </c>
      <c r="I19" s="259">
        <v>172.1</v>
      </c>
      <c r="J19" s="64"/>
    </row>
    <row r="20" spans="1:10" s="2" customFormat="1" ht="21" customHeight="1">
      <c r="A20" s="40" t="s">
        <v>290</v>
      </c>
      <c r="B20" s="17" t="s">
        <v>151</v>
      </c>
      <c r="C20" s="538">
        <v>6803.8</v>
      </c>
      <c r="D20" s="538">
        <v>233.1</v>
      </c>
      <c r="E20" s="538" t="s">
        <v>170</v>
      </c>
      <c r="F20" s="538">
        <v>224.2</v>
      </c>
      <c r="G20" s="538">
        <v>5189.3999999999996</v>
      </c>
      <c r="H20" s="538">
        <v>1319.9</v>
      </c>
      <c r="I20" s="259">
        <v>1231.7</v>
      </c>
    </row>
    <row r="21" spans="1:10" s="2" customFormat="1" ht="21" customHeight="1">
      <c r="A21" s="281" t="s">
        <v>177</v>
      </c>
      <c r="B21" s="176" t="s">
        <v>152</v>
      </c>
      <c r="C21" s="538">
        <v>6697.1</v>
      </c>
      <c r="D21" s="538">
        <v>239.1</v>
      </c>
      <c r="E21" s="538" t="s">
        <v>170</v>
      </c>
      <c r="F21" s="538">
        <v>231.6</v>
      </c>
      <c r="G21" s="538">
        <v>5197.3</v>
      </c>
      <c r="H21" s="538">
        <v>1304.8</v>
      </c>
      <c r="I21" s="259">
        <v>1101.5</v>
      </c>
    </row>
    <row r="22" spans="1:10" s="2" customFormat="1" ht="21" customHeight="1">
      <c r="A22" s="270"/>
      <c r="B22" s="37"/>
      <c r="C22" s="177"/>
      <c r="D22" s="177"/>
      <c r="E22" s="177"/>
      <c r="F22" s="177"/>
      <c r="G22" s="177"/>
      <c r="H22" s="177"/>
      <c r="I22" s="64"/>
    </row>
    <row r="23" spans="1:10" s="2" customFormat="1" ht="21" customHeight="1">
      <c r="A23" s="731" t="s">
        <v>291</v>
      </c>
      <c r="B23" s="731"/>
      <c r="C23" s="731"/>
      <c r="D23" s="731"/>
      <c r="E23" s="731"/>
      <c r="F23" s="731"/>
      <c r="G23" s="731"/>
      <c r="H23" s="731"/>
      <c r="I23" s="731"/>
    </row>
    <row r="24" spans="1:10" s="2" customFormat="1" ht="21" customHeight="1">
      <c r="A24" s="730" t="s">
        <v>292</v>
      </c>
      <c r="B24" s="730"/>
      <c r="C24" s="730"/>
      <c r="D24" s="730"/>
      <c r="E24" s="730"/>
      <c r="F24" s="730"/>
      <c r="G24" s="730"/>
      <c r="H24" s="730"/>
      <c r="I24" s="730"/>
    </row>
  </sheetData>
  <mergeCells count="16">
    <mergeCell ref="A24:I24"/>
    <mergeCell ref="A23:I23"/>
    <mergeCell ref="A1:I1"/>
    <mergeCell ref="C7:I7"/>
    <mergeCell ref="C3:C6"/>
    <mergeCell ref="D3:I3"/>
    <mergeCell ref="A3:B4"/>
    <mergeCell ref="A5:B7"/>
    <mergeCell ref="A2:I2"/>
    <mergeCell ref="D4:F4"/>
    <mergeCell ref="G4:H4"/>
    <mergeCell ref="I4:I6"/>
    <mergeCell ref="D5:D6"/>
    <mergeCell ref="E5:F5"/>
    <mergeCell ref="G5:G6"/>
    <mergeCell ref="H5:H6"/>
  </mergeCells>
  <pageMargins left="0.23622047244094491" right="0.23622047244094491" top="0.74803149606299213" bottom="0.74803149606299213" header="0.31496062992125984" footer="0.31496062992125984"/>
  <pageSetup paperSize="9" scale="92" orientation="landscape"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AA7D6"/>
    <pageSetUpPr fitToPage="1"/>
  </sheetPr>
  <dimension ref="A1:L70"/>
  <sheetViews>
    <sheetView showGridLines="0" zoomScaleNormal="100" workbookViewId="0">
      <pane ySplit="6" topLeftCell="A7" activePane="bottomLeft" state="frozen"/>
      <selection sqref="A1:U1"/>
      <selection pane="bottomLeft" activeCell="Q1" sqref="Q1"/>
    </sheetView>
  </sheetViews>
  <sheetFormatPr defaultColWidth="9.140625" defaultRowHeight="15"/>
  <cols>
    <col min="1" max="1" width="49.5703125" style="236" customWidth="1"/>
    <col min="2" max="2" width="20.28515625" style="139" customWidth="1"/>
    <col min="3" max="3" width="20.85546875" style="139" customWidth="1"/>
    <col min="4" max="4" width="17.28515625" style="139" customWidth="1"/>
    <col min="5" max="5" width="11.5703125" style="242" customWidth="1"/>
    <col min="6" max="6" width="9.140625" style="242"/>
    <col min="7" max="7" width="43.42578125" style="236" customWidth="1"/>
    <col min="8" max="16384" width="9.140625" style="236"/>
  </cols>
  <sheetData>
    <row r="1" spans="1:9" ht="20.100000000000001" customHeight="1">
      <c r="A1" s="560" t="s">
        <v>659</v>
      </c>
      <c r="B1" s="561"/>
      <c r="C1" s="561"/>
      <c r="D1" s="561"/>
    </row>
    <row r="2" spans="1:9">
      <c r="A2" s="572" t="s">
        <v>650</v>
      </c>
      <c r="B2" s="573"/>
      <c r="C2" s="573"/>
      <c r="D2" s="573"/>
    </row>
    <row r="3" spans="1:9" ht="17.25" customHeight="1">
      <c r="A3" s="562" t="s">
        <v>331</v>
      </c>
      <c r="B3" s="244" t="s">
        <v>0</v>
      </c>
      <c r="C3" s="567" t="s">
        <v>2</v>
      </c>
      <c r="D3" s="568"/>
    </row>
    <row r="4" spans="1:9" ht="17.25" customHeight="1">
      <c r="A4" s="563"/>
      <c r="B4" s="292" t="s">
        <v>1</v>
      </c>
      <c r="C4" s="569" t="s">
        <v>3</v>
      </c>
      <c r="D4" s="570"/>
    </row>
    <row r="5" spans="1:9" ht="17.25" customHeight="1">
      <c r="A5" s="563"/>
      <c r="B5" s="567" t="s">
        <v>4</v>
      </c>
      <c r="C5" s="567"/>
      <c r="D5" s="245" t="s">
        <v>6</v>
      </c>
    </row>
    <row r="6" spans="1:9" ht="17.25" customHeight="1" thickBot="1">
      <c r="A6" s="564"/>
      <c r="B6" s="571" t="s">
        <v>5</v>
      </c>
      <c r="C6" s="571"/>
      <c r="D6" s="293" t="s">
        <v>7</v>
      </c>
    </row>
    <row r="7" spans="1:9" ht="18" customHeight="1" thickTop="1">
      <c r="A7" s="124" t="s">
        <v>235</v>
      </c>
      <c r="B7" s="117">
        <v>2892.1</v>
      </c>
      <c r="C7" s="117">
        <v>673.9</v>
      </c>
      <c r="D7" s="118">
        <v>23.3</v>
      </c>
      <c r="E7" s="474"/>
      <c r="F7" s="460"/>
      <c r="G7" s="242"/>
      <c r="H7" s="242"/>
      <c r="I7" s="242"/>
    </row>
    <row r="8" spans="1:9">
      <c r="A8" s="307" t="s">
        <v>569</v>
      </c>
      <c r="B8" s="125"/>
      <c r="C8" s="125"/>
      <c r="D8" s="118"/>
      <c r="E8" s="475"/>
      <c r="F8" s="320"/>
      <c r="G8" s="242"/>
      <c r="H8" s="242"/>
      <c r="I8" s="242"/>
    </row>
    <row r="9" spans="1:9">
      <c r="A9" s="116" t="s">
        <v>249</v>
      </c>
      <c r="B9" s="117">
        <v>498.5</v>
      </c>
      <c r="C9" s="117">
        <v>190.8</v>
      </c>
      <c r="D9" s="118">
        <v>38.299999999999997</v>
      </c>
      <c r="E9" s="475"/>
      <c r="F9" s="320"/>
      <c r="G9" s="242"/>
      <c r="H9" s="242"/>
      <c r="I9" s="242"/>
    </row>
    <row r="10" spans="1:9">
      <c r="A10" s="307" t="s">
        <v>570</v>
      </c>
      <c r="B10" s="128"/>
      <c r="C10" s="128"/>
      <c r="D10" s="118"/>
      <c r="G10" s="242"/>
      <c r="H10" s="242"/>
      <c r="I10" s="242"/>
    </row>
    <row r="11" spans="1:9">
      <c r="A11" s="130" t="s">
        <v>8</v>
      </c>
      <c r="B11" s="128"/>
      <c r="C11" s="128"/>
      <c r="D11" s="118"/>
      <c r="G11" s="242"/>
      <c r="H11" s="242"/>
      <c r="I11" s="242"/>
    </row>
    <row r="12" spans="1:9">
      <c r="A12" s="294" t="s">
        <v>9</v>
      </c>
      <c r="B12" s="128"/>
      <c r="C12" s="128"/>
      <c r="D12" s="118"/>
      <c r="G12" s="242"/>
      <c r="H12" s="242"/>
      <c r="I12" s="242"/>
    </row>
    <row r="13" spans="1:9">
      <c r="A13" s="131" t="s">
        <v>10</v>
      </c>
      <c r="B13" s="128">
        <v>230.8</v>
      </c>
      <c r="C13" s="128">
        <v>39.4</v>
      </c>
      <c r="D13" s="129">
        <v>17</v>
      </c>
      <c r="G13" s="242"/>
      <c r="H13" s="242"/>
      <c r="I13" s="242"/>
    </row>
    <row r="14" spans="1:9">
      <c r="A14" s="295" t="s">
        <v>11</v>
      </c>
      <c r="B14" s="128"/>
      <c r="C14" s="128"/>
      <c r="D14" s="129"/>
      <c r="G14" s="242"/>
      <c r="H14" s="242"/>
      <c r="I14" s="242"/>
    </row>
    <row r="15" spans="1:9">
      <c r="A15" s="131" t="s">
        <v>12</v>
      </c>
      <c r="B15" s="128">
        <v>29.2</v>
      </c>
      <c r="C15" s="128">
        <v>10.5</v>
      </c>
      <c r="D15" s="129">
        <v>35.9</v>
      </c>
      <c r="G15" s="242"/>
      <c r="H15" s="242"/>
      <c r="I15" s="242"/>
    </row>
    <row r="16" spans="1:9">
      <c r="A16" s="295" t="s">
        <v>13</v>
      </c>
      <c r="B16" s="128"/>
      <c r="C16" s="128"/>
      <c r="D16" s="129"/>
      <c r="G16" s="242"/>
      <c r="H16" s="242"/>
      <c r="I16" s="242"/>
    </row>
    <row r="17" spans="1:10">
      <c r="A17" s="131" t="s">
        <v>236</v>
      </c>
      <c r="B17" s="128">
        <v>79.3</v>
      </c>
      <c r="C17" s="128">
        <v>41</v>
      </c>
      <c r="D17" s="129">
        <v>51.7</v>
      </c>
      <c r="G17" s="242"/>
      <c r="H17" s="242"/>
      <c r="I17" s="242"/>
    </row>
    <row r="18" spans="1:10">
      <c r="A18" s="295" t="s">
        <v>238</v>
      </c>
      <c r="B18" s="128"/>
      <c r="C18" s="128"/>
      <c r="D18" s="129"/>
      <c r="G18" s="242"/>
      <c r="H18" s="242"/>
      <c r="I18" s="242"/>
    </row>
    <row r="19" spans="1:10">
      <c r="A19" s="131" t="s">
        <v>14</v>
      </c>
      <c r="B19" s="128">
        <v>27.6</v>
      </c>
      <c r="C19" s="128">
        <v>9.1</v>
      </c>
      <c r="D19" s="129">
        <v>33</v>
      </c>
      <c r="G19" s="242"/>
      <c r="H19" s="242"/>
      <c r="I19" s="242"/>
    </row>
    <row r="20" spans="1:10">
      <c r="A20" s="295" t="s">
        <v>15</v>
      </c>
      <c r="B20" s="128"/>
      <c r="C20" s="128"/>
      <c r="D20" s="129"/>
      <c r="G20" s="242"/>
      <c r="H20" s="242"/>
      <c r="I20" s="242"/>
      <c r="J20" s="242"/>
    </row>
    <row r="21" spans="1:10">
      <c r="A21" s="116" t="s">
        <v>250</v>
      </c>
      <c r="B21" s="117">
        <v>54</v>
      </c>
      <c r="C21" s="117">
        <v>6.4</v>
      </c>
      <c r="D21" s="118">
        <v>11.9</v>
      </c>
      <c r="F21" s="557"/>
      <c r="G21" s="557"/>
      <c r="H21" s="557"/>
      <c r="I21" s="557"/>
      <c r="J21" s="242"/>
    </row>
    <row r="22" spans="1:10">
      <c r="A22" s="308" t="s">
        <v>571</v>
      </c>
      <c r="B22" s="128"/>
      <c r="C22" s="128"/>
      <c r="D22" s="118"/>
      <c r="F22" s="557"/>
      <c r="G22" s="501"/>
      <c r="H22" s="501"/>
      <c r="I22" s="501"/>
      <c r="J22" s="242"/>
    </row>
    <row r="23" spans="1:10">
      <c r="A23" s="130" t="s">
        <v>16</v>
      </c>
      <c r="B23" s="128">
        <v>28.4</v>
      </c>
      <c r="C23" s="128">
        <v>3.2</v>
      </c>
      <c r="D23" s="129">
        <v>11.2</v>
      </c>
      <c r="E23" s="435"/>
      <c r="F23" s="557"/>
      <c r="G23" s="501"/>
      <c r="H23" s="501"/>
      <c r="I23" s="501"/>
      <c r="J23" s="242"/>
    </row>
    <row r="24" spans="1:10">
      <c r="A24" s="294" t="s">
        <v>17</v>
      </c>
      <c r="B24" s="125"/>
      <c r="C24" s="125"/>
      <c r="D24" s="126"/>
      <c r="E24" s="435"/>
      <c r="F24" s="557"/>
      <c r="G24" s="501"/>
      <c r="H24" s="501"/>
      <c r="I24" s="501"/>
      <c r="J24" s="242"/>
    </row>
    <row r="25" spans="1:10">
      <c r="A25" s="116" t="s">
        <v>251</v>
      </c>
      <c r="B25" s="117">
        <v>4.5</v>
      </c>
      <c r="C25" s="117">
        <v>1.6</v>
      </c>
      <c r="D25" s="133" t="s">
        <v>643</v>
      </c>
      <c r="F25" s="557"/>
      <c r="G25" s="501"/>
      <c r="H25" s="501"/>
      <c r="I25" s="501"/>
      <c r="J25" s="242"/>
    </row>
    <row r="26" spans="1:10">
      <c r="A26" s="308" t="s">
        <v>532</v>
      </c>
      <c r="B26" s="125"/>
      <c r="C26" s="125"/>
      <c r="D26" s="126"/>
      <c r="E26" s="504"/>
      <c r="F26" s="505"/>
      <c r="G26" s="435"/>
      <c r="H26" s="435"/>
      <c r="I26" s="435"/>
      <c r="J26" s="242"/>
    </row>
    <row r="27" spans="1:10">
      <c r="A27" s="116" t="s">
        <v>252</v>
      </c>
      <c r="B27" s="427">
        <v>6994.61</v>
      </c>
      <c r="C27" s="427">
        <v>7167.52</v>
      </c>
      <c r="D27" s="118">
        <v>102.5</v>
      </c>
      <c r="E27" s="504"/>
      <c r="F27" s="505"/>
      <c r="G27" s="435"/>
      <c r="H27" s="435"/>
      <c r="I27" s="435"/>
      <c r="J27" s="242"/>
    </row>
    <row r="28" spans="1:10">
      <c r="A28" s="308" t="s">
        <v>548</v>
      </c>
      <c r="C28" s="358"/>
      <c r="D28" s="118"/>
      <c r="E28" s="504"/>
      <c r="F28" s="505"/>
      <c r="G28" s="242"/>
      <c r="H28" s="242"/>
      <c r="I28" s="242"/>
      <c r="J28" s="242"/>
    </row>
    <row r="29" spans="1:10">
      <c r="A29" s="130" t="s">
        <v>8</v>
      </c>
      <c r="C29" s="358"/>
      <c r="D29" s="118"/>
      <c r="E29" s="504"/>
      <c r="F29" s="505"/>
      <c r="G29" s="242"/>
      <c r="H29" s="242"/>
      <c r="I29" s="242"/>
      <c r="J29" s="242"/>
    </row>
    <row r="30" spans="1:10">
      <c r="A30" s="294" t="s">
        <v>9</v>
      </c>
      <c r="C30" s="358"/>
      <c r="D30" s="118"/>
      <c r="E30" s="504"/>
      <c r="F30" s="505"/>
      <c r="G30" s="242"/>
      <c r="H30" s="242"/>
      <c r="I30" s="242"/>
      <c r="J30" s="242"/>
    </row>
    <row r="31" spans="1:10">
      <c r="A31" s="131" t="s">
        <v>10</v>
      </c>
      <c r="B31" s="503">
        <v>7494.64</v>
      </c>
      <c r="C31" s="503">
        <v>7734.27</v>
      </c>
      <c r="D31" s="129">
        <v>103.2</v>
      </c>
      <c r="G31" s="242"/>
      <c r="H31" s="242"/>
      <c r="I31" s="242"/>
      <c r="J31" s="242"/>
    </row>
    <row r="32" spans="1:10">
      <c r="A32" s="295" t="s">
        <v>11</v>
      </c>
      <c r="B32" s="428"/>
      <c r="C32" s="428"/>
      <c r="D32" s="129"/>
      <c r="G32" s="242"/>
      <c r="H32" s="242"/>
      <c r="I32" s="242"/>
    </row>
    <row r="33" spans="1:10">
      <c r="A33" s="131" t="s">
        <v>12</v>
      </c>
      <c r="B33" s="503">
        <v>6970.69</v>
      </c>
      <c r="C33" s="428">
        <v>6914.84</v>
      </c>
      <c r="D33" s="129">
        <v>99.2</v>
      </c>
      <c r="G33" s="242"/>
      <c r="H33" s="242"/>
      <c r="I33" s="242"/>
    </row>
    <row r="34" spans="1:10">
      <c r="A34" s="295" t="s">
        <v>13</v>
      </c>
      <c r="B34" s="428"/>
      <c r="C34" s="428"/>
      <c r="D34" s="129"/>
      <c r="G34" s="242"/>
      <c r="H34" s="242"/>
      <c r="I34" s="242"/>
    </row>
    <row r="35" spans="1:10">
      <c r="A35" s="131" t="s">
        <v>237</v>
      </c>
      <c r="B35" s="503">
        <v>6164.46</v>
      </c>
      <c r="C35" s="428">
        <v>6144.53</v>
      </c>
      <c r="D35" s="129">
        <v>99.7</v>
      </c>
      <c r="G35" s="242"/>
      <c r="H35" s="242"/>
      <c r="I35" s="242"/>
    </row>
    <row r="36" spans="1:10">
      <c r="A36" s="295" t="s">
        <v>238</v>
      </c>
      <c r="B36" s="428"/>
      <c r="C36" s="428"/>
      <c r="D36" s="129"/>
      <c r="G36" s="242"/>
      <c r="H36" s="242"/>
      <c r="I36" s="242"/>
    </row>
    <row r="37" spans="1:10" ht="30" customHeight="1">
      <c r="A37" s="131" t="s">
        <v>14</v>
      </c>
      <c r="B37" s="503">
        <v>6111.14</v>
      </c>
      <c r="C37" s="428">
        <v>6629.9</v>
      </c>
      <c r="D37" s="129">
        <v>108.5</v>
      </c>
      <c r="E37" s="476"/>
      <c r="F37" s="477"/>
      <c r="G37" s="242"/>
      <c r="H37" s="242"/>
      <c r="I37" s="242"/>
    </row>
    <row r="38" spans="1:10" ht="30" customHeight="1">
      <c r="A38" s="295" t="s">
        <v>15</v>
      </c>
      <c r="B38" s="134"/>
      <c r="C38" s="90"/>
      <c r="D38" s="129"/>
      <c r="E38" s="476"/>
      <c r="F38" s="477"/>
      <c r="G38" s="242"/>
      <c r="H38" s="242"/>
      <c r="I38" s="242"/>
    </row>
    <row r="39" spans="1:10">
      <c r="A39" s="135" t="s">
        <v>18</v>
      </c>
      <c r="B39" s="119">
        <v>22227</v>
      </c>
      <c r="C39" s="119">
        <v>9131</v>
      </c>
      <c r="D39" s="118">
        <v>41.1</v>
      </c>
      <c r="E39" s="491"/>
      <c r="F39" s="491"/>
      <c r="G39" s="491"/>
      <c r="H39" s="492"/>
      <c r="I39" s="492"/>
      <c r="J39" s="493"/>
    </row>
    <row r="40" spans="1:10">
      <c r="A40" s="307" t="s">
        <v>19</v>
      </c>
      <c r="B40" s="220"/>
      <c r="C40" s="220"/>
      <c r="D40" s="118"/>
      <c r="E40" s="491"/>
      <c r="F40" s="491"/>
      <c r="G40" s="491"/>
      <c r="H40" s="492"/>
      <c r="I40" s="492"/>
      <c r="J40" s="493"/>
    </row>
    <row r="41" spans="1:10">
      <c r="A41" s="181" t="s">
        <v>8</v>
      </c>
      <c r="B41" s="220"/>
      <c r="C41" s="220"/>
      <c r="D41" s="118"/>
      <c r="E41" s="491"/>
      <c r="F41" s="491"/>
      <c r="G41" s="491"/>
      <c r="H41" s="492"/>
      <c r="I41" s="492"/>
      <c r="J41" s="493"/>
    </row>
    <row r="42" spans="1:10">
      <c r="A42" s="294" t="s">
        <v>9</v>
      </c>
      <c r="B42" s="220"/>
      <c r="C42" s="220"/>
      <c r="D42" s="118"/>
      <c r="E42" s="491"/>
      <c r="F42" s="491"/>
      <c r="G42" s="491"/>
      <c r="H42" s="492"/>
      <c r="I42" s="492"/>
      <c r="J42" s="493"/>
    </row>
    <row r="43" spans="1:10">
      <c r="A43" s="182" t="s">
        <v>20</v>
      </c>
      <c r="B43" s="220">
        <v>6233</v>
      </c>
      <c r="C43" s="220">
        <v>272</v>
      </c>
      <c r="D43" s="129">
        <v>4.4000000000000004</v>
      </c>
      <c r="E43" s="491"/>
      <c r="F43" s="491"/>
      <c r="G43" s="491"/>
      <c r="H43" s="492"/>
      <c r="I43" s="492"/>
      <c r="J43" s="493"/>
    </row>
    <row r="44" spans="1:10">
      <c r="A44" s="295" t="s">
        <v>21</v>
      </c>
      <c r="C44" s="358"/>
      <c r="D44" s="387"/>
      <c r="E44" s="491"/>
      <c r="F44" s="491"/>
      <c r="G44" s="491"/>
      <c r="H44" s="492"/>
      <c r="I44" s="492"/>
      <c r="J44" s="493"/>
    </row>
    <row r="45" spans="1:10">
      <c r="A45" s="182" t="s">
        <v>211</v>
      </c>
      <c r="B45" s="220">
        <v>15763</v>
      </c>
      <c r="C45" s="220">
        <v>8838</v>
      </c>
      <c r="D45" s="129">
        <v>56.1</v>
      </c>
      <c r="E45" s="491"/>
      <c r="F45" s="491"/>
      <c r="G45" s="491"/>
      <c r="H45" s="492"/>
      <c r="I45" s="492"/>
      <c r="J45" s="493"/>
    </row>
    <row r="46" spans="1:10">
      <c r="A46" s="295" t="s">
        <v>212</v>
      </c>
      <c r="B46" s="220"/>
      <c r="C46" s="220"/>
      <c r="D46" s="129"/>
      <c r="E46" s="491"/>
      <c r="F46" s="491"/>
      <c r="G46" s="491"/>
      <c r="H46" s="492"/>
      <c r="I46" s="492"/>
      <c r="J46" s="493"/>
    </row>
    <row r="47" spans="1:10">
      <c r="A47" s="135" t="s">
        <v>253</v>
      </c>
      <c r="B47" s="119">
        <v>427198</v>
      </c>
      <c r="C47" s="119">
        <v>141611</v>
      </c>
      <c r="D47" s="118">
        <v>33.1</v>
      </c>
      <c r="E47" s="491"/>
      <c r="F47" s="491"/>
      <c r="G47" s="491"/>
      <c r="H47" s="492"/>
      <c r="I47" s="492"/>
      <c r="J47" s="493"/>
    </row>
    <row r="48" spans="1:10">
      <c r="A48" s="306" t="s">
        <v>531</v>
      </c>
      <c r="B48" s="125"/>
      <c r="C48" s="125"/>
      <c r="D48" s="118"/>
      <c r="E48" s="491"/>
      <c r="F48" s="491"/>
      <c r="G48" s="491"/>
      <c r="H48" s="492"/>
      <c r="I48" s="492"/>
      <c r="J48" s="493"/>
    </row>
    <row r="49" spans="1:12" ht="15" customHeight="1">
      <c r="A49" s="116" t="s">
        <v>23</v>
      </c>
      <c r="B49" s="119">
        <v>14905</v>
      </c>
      <c r="C49" s="318">
        <v>1826</v>
      </c>
      <c r="D49" s="118">
        <v>12.3</v>
      </c>
      <c r="G49" s="242"/>
      <c r="H49" s="242"/>
      <c r="I49" s="242"/>
    </row>
    <row r="50" spans="1:12" ht="15" customHeight="1">
      <c r="A50" s="306" t="s">
        <v>24</v>
      </c>
      <c r="B50" s="138"/>
      <c r="C50" s="138"/>
      <c r="D50" s="118"/>
      <c r="G50" s="242"/>
      <c r="H50" s="242"/>
      <c r="I50" s="242"/>
    </row>
    <row r="51" spans="1:12" ht="15" customHeight="1">
      <c r="A51" s="296"/>
      <c r="B51" s="154"/>
      <c r="C51" s="154"/>
      <c r="D51" s="156"/>
      <c r="G51" s="242"/>
      <c r="H51" s="242"/>
      <c r="I51" s="242"/>
      <c r="J51" s="242"/>
      <c r="K51" s="242"/>
      <c r="L51" s="242"/>
    </row>
    <row r="52" spans="1:12" ht="15" customHeight="1">
      <c r="A52" s="565" t="s">
        <v>660</v>
      </c>
      <c r="B52" s="566"/>
      <c r="C52" s="566"/>
      <c r="D52" s="566"/>
      <c r="G52" s="242"/>
      <c r="H52" s="242"/>
      <c r="I52" s="242"/>
      <c r="J52" s="242"/>
      <c r="K52" s="242"/>
      <c r="L52" s="242"/>
    </row>
    <row r="53" spans="1:12">
      <c r="A53" s="558" t="s">
        <v>726</v>
      </c>
      <c r="B53" s="559"/>
      <c r="C53" s="559"/>
      <c r="D53" s="559"/>
      <c r="G53" s="242"/>
      <c r="H53" s="242"/>
      <c r="I53" s="242"/>
      <c r="J53" s="242"/>
      <c r="K53" s="242"/>
      <c r="L53" s="242"/>
    </row>
    <row r="54" spans="1:12">
      <c r="B54" s="236"/>
      <c r="C54" s="236"/>
      <c r="D54" s="236"/>
      <c r="G54" s="242"/>
      <c r="H54" s="242"/>
      <c r="I54" s="242"/>
      <c r="J54" s="242"/>
      <c r="K54" s="242"/>
      <c r="L54" s="242"/>
    </row>
    <row r="55" spans="1:12">
      <c r="G55" s="242"/>
      <c r="H55" s="242"/>
      <c r="I55" s="242"/>
      <c r="J55" s="242"/>
      <c r="K55" s="242"/>
      <c r="L55" s="242"/>
    </row>
    <row r="56" spans="1:12">
      <c r="B56" s="485"/>
      <c r="C56" s="486"/>
      <c r="D56" s="337"/>
      <c r="E56" s="471"/>
    </row>
    <row r="57" spans="1:12">
      <c r="A57" s="491" t="s">
        <v>678</v>
      </c>
      <c r="B57" s="491" t="s">
        <v>672</v>
      </c>
      <c r="C57" s="528">
        <v>22227</v>
      </c>
      <c r="D57" s="528">
        <v>1902422</v>
      </c>
      <c r="E57" s="236"/>
      <c r="F57" s="236"/>
    </row>
    <row r="58" spans="1:12">
      <c r="A58" s="491" t="s">
        <v>678</v>
      </c>
      <c r="B58" s="491" t="s">
        <v>679</v>
      </c>
      <c r="C58" s="528">
        <v>6233</v>
      </c>
      <c r="D58" s="528">
        <v>878954</v>
      </c>
      <c r="E58" s="236"/>
      <c r="F58" s="236"/>
    </row>
    <row r="59" spans="1:12">
      <c r="A59" s="491" t="s">
        <v>678</v>
      </c>
      <c r="B59" s="491" t="s">
        <v>680</v>
      </c>
      <c r="C59" s="528">
        <v>21</v>
      </c>
      <c r="D59" s="528">
        <v>1315</v>
      </c>
      <c r="E59" s="236"/>
      <c r="F59" s="236"/>
    </row>
    <row r="60" spans="1:12">
      <c r="A60" s="491" t="s">
        <v>678</v>
      </c>
      <c r="B60" s="491" t="s">
        <v>681</v>
      </c>
      <c r="C60" s="528">
        <v>15763</v>
      </c>
      <c r="D60" s="528">
        <v>1011656</v>
      </c>
      <c r="E60" s="236"/>
      <c r="F60" s="236"/>
    </row>
    <row r="61" spans="1:12">
      <c r="A61" s="491" t="s">
        <v>678</v>
      </c>
      <c r="B61" s="491" t="s">
        <v>682</v>
      </c>
      <c r="C61" s="528">
        <v>67</v>
      </c>
      <c r="D61" s="528">
        <v>3070</v>
      </c>
      <c r="E61" s="236"/>
      <c r="F61" s="236"/>
    </row>
    <row r="62" spans="1:12">
      <c r="A62" s="491" t="s">
        <v>678</v>
      </c>
      <c r="B62" s="491" t="s">
        <v>683</v>
      </c>
      <c r="C62" s="528">
        <v>143</v>
      </c>
      <c r="D62" s="528">
        <v>7427</v>
      </c>
      <c r="E62" s="236"/>
      <c r="F62" s="236"/>
    </row>
    <row r="63" spans="1:12">
      <c r="A63" s="491" t="s">
        <v>678</v>
      </c>
      <c r="B63" s="491" t="s">
        <v>684</v>
      </c>
      <c r="C63" s="529" t="s">
        <v>170</v>
      </c>
      <c r="D63" s="529" t="s">
        <v>170</v>
      </c>
      <c r="E63" s="236"/>
      <c r="F63" s="236"/>
    </row>
    <row r="64" spans="1:12">
      <c r="A64" s="491" t="s">
        <v>678</v>
      </c>
      <c r="B64" s="491" t="s">
        <v>685</v>
      </c>
      <c r="C64" s="528">
        <v>15994</v>
      </c>
      <c r="D64" s="528">
        <v>1023468</v>
      </c>
      <c r="E64" s="236"/>
      <c r="F64" s="236"/>
    </row>
    <row r="65" spans="1:6">
      <c r="A65" s="491" t="s">
        <v>678</v>
      </c>
      <c r="B65" s="491" t="s">
        <v>686</v>
      </c>
      <c r="C65" s="528">
        <v>231</v>
      </c>
      <c r="D65" s="528">
        <v>11812</v>
      </c>
      <c r="E65" s="236"/>
      <c r="F65" s="236"/>
    </row>
    <row r="66" spans="1:6">
      <c r="A66" s="530" t="s">
        <v>687</v>
      </c>
      <c r="B66" s="530" t="s">
        <v>672</v>
      </c>
      <c r="C66" s="532">
        <v>9131</v>
      </c>
      <c r="D66" s="532">
        <v>541982</v>
      </c>
      <c r="E66" s="236"/>
      <c r="F66" s="236"/>
    </row>
    <row r="67" spans="1:6">
      <c r="A67" s="530" t="s">
        <v>687</v>
      </c>
      <c r="B67" s="530" t="s">
        <v>679</v>
      </c>
      <c r="C67" s="532">
        <v>272</v>
      </c>
      <c r="D67" s="532">
        <v>48402</v>
      </c>
      <c r="E67" s="236"/>
      <c r="F67" s="236"/>
    </row>
    <row r="68" spans="1:6">
      <c r="A68" s="530" t="s">
        <v>687</v>
      </c>
      <c r="B68" s="530" t="s">
        <v>680</v>
      </c>
      <c r="C68" s="532">
        <v>21</v>
      </c>
      <c r="D68" s="532">
        <v>1315</v>
      </c>
      <c r="E68" s="236"/>
      <c r="F68" s="236"/>
    </row>
    <row r="69" spans="1:6">
      <c r="A69" s="530" t="s">
        <v>687</v>
      </c>
      <c r="B69" s="530" t="s">
        <v>681</v>
      </c>
      <c r="C69" s="532">
        <v>8838</v>
      </c>
      <c r="D69" s="532">
        <v>492265</v>
      </c>
      <c r="E69" s="236"/>
      <c r="F69" s="236"/>
    </row>
    <row r="70" spans="1:6">
      <c r="A70" s="530" t="s">
        <v>687</v>
      </c>
      <c r="B70" s="530" t="s">
        <v>686</v>
      </c>
      <c r="C70" s="531">
        <v>21</v>
      </c>
      <c r="D70" s="531">
        <v>1315</v>
      </c>
      <c r="E70" s="236"/>
      <c r="F70" s="236"/>
    </row>
  </sheetData>
  <mergeCells count="11">
    <mergeCell ref="F21:F25"/>
    <mergeCell ref="G21:I21"/>
    <mergeCell ref="A53:D53"/>
    <mergeCell ref="A1:D1"/>
    <mergeCell ref="A3:A6"/>
    <mergeCell ref="A52:D52"/>
    <mergeCell ref="C3:D3"/>
    <mergeCell ref="C4:D4"/>
    <mergeCell ref="B5:C5"/>
    <mergeCell ref="B6:C6"/>
    <mergeCell ref="A2:D2"/>
  </mergeCells>
  <conditionalFormatting sqref="C57:C70">
    <cfRule type="expression" dxfId="5" priority="2">
      <formula>IF(OR(#REF!="f",#REF!="d"),1)</formula>
    </cfRule>
  </conditionalFormatting>
  <conditionalFormatting sqref="D57:D70">
    <cfRule type="expression" dxfId="4" priority="1">
      <formula>IF(OR(#REF!="f",#REF!="d"),1)</formula>
    </cfRule>
  </conditionalFormatting>
  <printOptions horizontalCentered="1"/>
  <pageMargins left="0.39370078740157483" right="0.39370078740157483" top="0.59055118110236227" bottom="0.59055118110236227" header="0.31496062992125984" footer="0.31496062992125984"/>
  <pageSetup paperSize="9" scale="44" orientation="portrait" horizontalDpi="300" verticalDpi="300" r:id="rId1"/>
  <drawing r:id="rId2"/>
  <extLst>
    <ext xmlns:x14="http://schemas.microsoft.com/office/spreadsheetml/2009/9/main" uri="{78C0D931-6437-407d-A8EE-F0AAD7539E65}">
      <x14:conditionalFormattings>
        <x14:conditionalFormatting xmlns:xm="http://schemas.microsoft.com/office/excel/2006/main">
          <x14:cfRule type="expression" priority="18" id="{63453679-97D8-4564-8486-40184CF89443}">
            <xm:f>IF(OR('Y:\B-06\2021\mc09\[B06 Budownictwo mieszkaniowe PL i WW narastające_m_09_20211015_1151.xlsx]Polska'!#REF!="f",'Y:\B-06\2021\mc09\[B06 Budownictwo mieszkaniowe PL i WW narastające_m_09_20211015_1151.xlsx]Polska'!#REF!="d"),1)</xm:f>
            <x14:dxf>
              <numFmt numFmtId="164" formatCode="0.0"/>
            </x14:dxf>
          </x14:cfRule>
          <xm:sqref>F37:F38</xm:sqref>
        </x14:conditionalFormatting>
        <x14:conditionalFormatting xmlns:xm="http://schemas.microsoft.com/office/excel/2006/main">
          <x14:cfRule type="expression" priority="10" id="{76C8A891-0527-466E-BA9E-A091B2596673}">
            <xm:f>IF(OR('Y:\B-06\2022\mc06\[B06 Budownictwo mieszkaniowe PL i WW narastające_m_06_20220714_1435.xlsx]Polska'!#REF!="f",'Y:\B-06\2022\mc06\[B06 Budownictwo mieszkaniowe PL i WW narastające_m_06_20220714_1435.xlsx]Polska'!#REF!="d"),1)</xm:f>
            <x14:dxf>
              <numFmt numFmtId="164" formatCode="0.0"/>
            </x14:dxf>
          </x14:cfRule>
          <xm:sqref>H39:H48</xm:sqref>
        </x14:conditionalFormatting>
      </x14:conditionalFormatting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AA7D6"/>
  </sheetPr>
  <dimension ref="A1:J24"/>
  <sheetViews>
    <sheetView showGridLines="0" zoomScale="106" zoomScaleNormal="106" workbookViewId="0">
      <selection activeCell="U1" sqref="U1"/>
    </sheetView>
  </sheetViews>
  <sheetFormatPr defaultColWidth="9.140625" defaultRowHeight="15"/>
  <cols>
    <col min="1" max="1" width="44.7109375" style="3" customWidth="1"/>
    <col min="2" max="2" width="2.7109375" style="3" customWidth="1"/>
    <col min="3" max="5" width="17.7109375" style="3" customWidth="1"/>
    <col min="6" max="16384" width="9.140625" style="3"/>
  </cols>
  <sheetData>
    <row r="1" spans="1:10" s="14" customFormat="1" ht="20.100000000000001" customHeight="1">
      <c r="A1" s="668" t="s">
        <v>584</v>
      </c>
      <c r="B1" s="668"/>
      <c r="C1" s="668"/>
      <c r="D1" s="668"/>
      <c r="E1" s="751"/>
    </row>
    <row r="2" spans="1:10" s="14" customFormat="1" ht="20.100000000000001" customHeight="1">
      <c r="A2" s="669" t="s">
        <v>585</v>
      </c>
      <c r="B2" s="669"/>
      <c r="C2" s="669"/>
      <c r="D2" s="669"/>
      <c r="E2" s="669"/>
    </row>
    <row r="3" spans="1:10" s="14" customFormat="1">
      <c r="A3" s="752" t="s">
        <v>331</v>
      </c>
      <c r="B3" s="753"/>
      <c r="C3" s="749" t="s">
        <v>356</v>
      </c>
      <c r="D3" s="756" t="s">
        <v>495</v>
      </c>
      <c r="E3" s="757"/>
    </row>
    <row r="4" spans="1:10" s="14" customFormat="1">
      <c r="A4" s="754"/>
      <c r="B4" s="755"/>
      <c r="C4" s="750"/>
      <c r="D4" s="749" t="s">
        <v>483</v>
      </c>
      <c r="E4" s="758" t="s">
        <v>603</v>
      </c>
    </row>
    <row r="5" spans="1:10" s="14" customFormat="1" ht="24.95" customHeight="1">
      <c r="A5" s="741" t="s">
        <v>689</v>
      </c>
      <c r="B5" s="742"/>
      <c r="C5" s="750"/>
      <c r="D5" s="750"/>
      <c r="E5" s="759"/>
    </row>
    <row r="6" spans="1:10" s="14" customFormat="1" ht="24.95" customHeight="1">
      <c r="A6" s="741"/>
      <c r="B6" s="742"/>
      <c r="C6" s="679"/>
      <c r="D6" s="679"/>
      <c r="E6" s="760"/>
    </row>
    <row r="7" spans="1:10" s="14" customFormat="1" ht="24.95" customHeight="1" thickBot="1">
      <c r="A7" s="619"/>
      <c r="B7" s="743"/>
      <c r="C7" s="747" t="s">
        <v>546</v>
      </c>
      <c r="D7" s="748"/>
      <c r="E7" s="748"/>
    </row>
    <row r="8" spans="1:10" ht="20.100000000000001" customHeight="1" thickTop="1">
      <c r="A8" s="178" t="s">
        <v>53</v>
      </c>
      <c r="B8" s="178" t="s">
        <v>151</v>
      </c>
      <c r="C8" s="539">
        <v>28627.4</v>
      </c>
      <c r="D8" s="539">
        <v>9969.9</v>
      </c>
      <c r="E8" s="540">
        <v>11749.7</v>
      </c>
      <c r="H8" s="14"/>
      <c r="I8" s="14"/>
      <c r="J8" s="14"/>
    </row>
    <row r="9" spans="1:10" ht="14.1" customHeight="1">
      <c r="A9" s="312" t="s">
        <v>54</v>
      </c>
      <c r="B9" s="178" t="s">
        <v>152</v>
      </c>
      <c r="C9" s="539">
        <v>28095.5</v>
      </c>
      <c r="D9" s="539">
        <v>10313.200000000001</v>
      </c>
      <c r="E9" s="540">
        <v>11359.1</v>
      </c>
      <c r="H9" s="14"/>
      <c r="I9" s="14"/>
      <c r="J9" s="14"/>
    </row>
    <row r="10" spans="1:10">
      <c r="A10" s="174" t="s">
        <v>55</v>
      </c>
      <c r="B10" s="174"/>
      <c r="C10" s="541"/>
      <c r="D10" s="541"/>
      <c r="E10" s="542"/>
      <c r="H10" s="14"/>
      <c r="I10" s="14"/>
      <c r="J10" s="14"/>
    </row>
    <row r="11" spans="1:10" ht="14.1" customHeight="1">
      <c r="A11" s="281" t="s">
        <v>56</v>
      </c>
      <c r="B11" s="174"/>
      <c r="C11" s="541"/>
      <c r="D11" s="541"/>
      <c r="E11" s="542"/>
      <c r="H11" s="14"/>
      <c r="I11" s="14"/>
      <c r="J11" s="14"/>
    </row>
    <row r="12" spans="1:10" ht="20.100000000000001" customHeight="1">
      <c r="A12" s="526" t="s">
        <v>174</v>
      </c>
      <c r="B12" s="174" t="s">
        <v>151</v>
      </c>
      <c r="C12" s="541">
        <v>6605.1</v>
      </c>
      <c r="D12" s="541">
        <v>790.6</v>
      </c>
      <c r="E12" s="542">
        <v>4185.5</v>
      </c>
      <c r="H12" s="14"/>
      <c r="I12" s="14"/>
      <c r="J12" s="14"/>
    </row>
    <row r="13" spans="1:10" ht="14.1" customHeight="1">
      <c r="A13" s="282" t="s">
        <v>159</v>
      </c>
      <c r="B13" s="174" t="s">
        <v>152</v>
      </c>
      <c r="C13" s="541">
        <v>6609.9</v>
      </c>
      <c r="D13" s="541">
        <v>905.9</v>
      </c>
      <c r="E13" s="542">
        <v>4088.6</v>
      </c>
      <c r="H13" s="14"/>
      <c r="I13" s="14"/>
      <c r="J13" s="14"/>
    </row>
    <row r="14" spans="1:10" ht="20.100000000000001" customHeight="1">
      <c r="A14" s="174" t="s">
        <v>175</v>
      </c>
      <c r="B14" s="174" t="s">
        <v>151</v>
      </c>
      <c r="C14" s="541">
        <v>1087.5999999999999</v>
      </c>
      <c r="D14" s="541">
        <v>170.8</v>
      </c>
      <c r="E14" s="542">
        <v>591.79999999999995</v>
      </c>
      <c r="H14" s="14"/>
      <c r="I14" s="14"/>
      <c r="J14" s="14"/>
    </row>
    <row r="15" spans="1:10" ht="14.1" customHeight="1">
      <c r="A15" s="281" t="s">
        <v>128</v>
      </c>
      <c r="B15" s="174" t="s">
        <v>152</v>
      </c>
      <c r="C15" s="541">
        <v>1047.2</v>
      </c>
      <c r="D15" s="541">
        <v>177.5</v>
      </c>
      <c r="E15" s="542">
        <v>629</v>
      </c>
      <c r="H15" s="14"/>
      <c r="I15" s="14"/>
      <c r="J15" s="14"/>
    </row>
    <row r="16" spans="1:10" ht="20.100000000000001" customHeight="1">
      <c r="A16" s="67" t="s">
        <v>246</v>
      </c>
      <c r="B16" s="174" t="s">
        <v>151</v>
      </c>
      <c r="C16" s="541">
        <v>7799</v>
      </c>
      <c r="D16" s="541">
        <v>1532.4</v>
      </c>
      <c r="E16" s="542">
        <v>4922.3</v>
      </c>
      <c r="H16" s="14"/>
      <c r="I16" s="14"/>
      <c r="J16" s="14"/>
    </row>
    <row r="17" spans="1:10" ht="14.1" customHeight="1">
      <c r="A17" s="281" t="s">
        <v>248</v>
      </c>
      <c r="B17" s="174" t="s">
        <v>152</v>
      </c>
      <c r="C17" s="541">
        <v>7762.7</v>
      </c>
      <c r="D17" s="541">
        <v>1503.4</v>
      </c>
      <c r="E17" s="542">
        <v>4538</v>
      </c>
      <c r="H17" s="14"/>
      <c r="I17" s="14"/>
      <c r="J17" s="14"/>
    </row>
    <row r="18" spans="1:10" ht="20.100000000000001" customHeight="1">
      <c r="A18" s="174" t="s">
        <v>176</v>
      </c>
      <c r="B18" s="174" t="s">
        <v>151</v>
      </c>
      <c r="C18" s="541">
        <v>694</v>
      </c>
      <c r="D18" s="541">
        <v>36.200000000000003</v>
      </c>
      <c r="E18" s="542">
        <v>406.9</v>
      </c>
      <c r="H18" s="14"/>
      <c r="I18" s="14"/>
      <c r="J18" s="14"/>
    </row>
    <row r="19" spans="1:10" ht="14.1" customHeight="1">
      <c r="A19" s="281" t="s">
        <v>130</v>
      </c>
      <c r="B19" s="174" t="s">
        <v>152</v>
      </c>
      <c r="C19" s="541">
        <v>679.2</v>
      </c>
      <c r="D19" s="541">
        <v>29.4</v>
      </c>
      <c r="E19" s="542">
        <v>346.4</v>
      </c>
      <c r="H19" s="14"/>
      <c r="I19" s="14"/>
      <c r="J19" s="14"/>
    </row>
    <row r="20" spans="1:10">
      <c r="A20" s="526" t="s">
        <v>247</v>
      </c>
      <c r="B20" s="174" t="s">
        <v>151</v>
      </c>
      <c r="C20" s="541">
        <v>7299.4</v>
      </c>
      <c r="D20" s="541">
        <v>5665.5</v>
      </c>
      <c r="E20" s="542">
        <v>439.4</v>
      </c>
      <c r="H20" s="14"/>
      <c r="I20" s="14"/>
      <c r="J20" s="14"/>
    </row>
    <row r="21" spans="1:10" ht="14.1" customHeight="1">
      <c r="A21" s="281" t="s">
        <v>144</v>
      </c>
      <c r="B21" s="174" t="s">
        <v>152</v>
      </c>
      <c r="C21" s="541">
        <v>7881.6</v>
      </c>
      <c r="D21" s="541">
        <v>6169.7</v>
      </c>
      <c r="E21" s="542">
        <v>484.5</v>
      </c>
      <c r="H21" s="14"/>
      <c r="I21" s="14"/>
      <c r="J21" s="14"/>
    </row>
    <row r="22" spans="1:10">
      <c r="A22" s="270"/>
      <c r="B22" s="66"/>
      <c r="C22" s="108"/>
      <c r="D22" s="108"/>
      <c r="E22" s="108"/>
      <c r="H22" s="14"/>
      <c r="I22" s="14"/>
      <c r="J22" s="14"/>
    </row>
    <row r="23" spans="1:10" ht="24.95" customHeight="1">
      <c r="A23" s="761" t="s">
        <v>293</v>
      </c>
      <c r="B23" s="761"/>
      <c r="C23" s="761"/>
      <c r="D23" s="761"/>
      <c r="E23" s="761"/>
    </row>
    <row r="24" spans="1:10" ht="24.95" customHeight="1">
      <c r="A24" s="730" t="s">
        <v>302</v>
      </c>
      <c r="B24" s="730"/>
      <c r="C24" s="730"/>
      <c r="D24" s="730"/>
      <c r="E24" s="730"/>
    </row>
  </sheetData>
  <mergeCells count="11">
    <mergeCell ref="C7:E7"/>
    <mergeCell ref="A24:E24"/>
    <mergeCell ref="D4:D6"/>
    <mergeCell ref="A1:E1"/>
    <mergeCell ref="A3:B4"/>
    <mergeCell ref="C3:C6"/>
    <mergeCell ref="D3:E3"/>
    <mergeCell ref="E4:E6"/>
    <mergeCell ref="A5:B7"/>
    <mergeCell ref="A23:E23"/>
    <mergeCell ref="A2:E2"/>
  </mergeCells>
  <pageMargins left="0.7" right="0.7" top="0.75" bottom="0.75" header="0.3" footer="0.3"/>
  <pageSetup paperSize="9" orientation="landscape" horizontalDpi="300" verticalDpi="300"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AA7D6"/>
  </sheetPr>
  <dimension ref="A1:N21"/>
  <sheetViews>
    <sheetView showGridLines="0" workbookViewId="0">
      <selection activeCell="Y1" sqref="Y1"/>
    </sheetView>
  </sheetViews>
  <sheetFormatPr defaultColWidth="9.140625" defaultRowHeight="15"/>
  <cols>
    <col min="1" max="1" width="5.7109375" style="200" customWidth="1"/>
    <col min="2" max="2" width="20.7109375" style="200" customWidth="1"/>
    <col min="3" max="7" width="14.7109375" style="200" customWidth="1"/>
    <col min="8" max="8" width="9.140625" style="201"/>
    <col min="9" max="16384" width="9.140625" style="200"/>
  </cols>
  <sheetData>
    <row r="1" spans="1:14" s="236" customFormat="1" ht="20.100000000000001" customHeight="1">
      <c r="A1" s="688" t="s">
        <v>586</v>
      </c>
      <c r="B1" s="689"/>
      <c r="C1" s="689"/>
      <c r="D1" s="689"/>
      <c r="E1" s="689"/>
      <c r="F1" s="689"/>
      <c r="G1" s="689"/>
      <c r="H1" s="242"/>
    </row>
    <row r="2" spans="1:14" s="236" customFormat="1" ht="20.100000000000001" customHeight="1">
      <c r="A2" s="656" t="s">
        <v>587</v>
      </c>
      <c r="B2" s="775"/>
      <c r="C2" s="775"/>
      <c r="D2" s="775"/>
      <c r="E2" s="775"/>
      <c r="F2" s="775"/>
      <c r="G2" s="775"/>
      <c r="H2" s="242"/>
    </row>
    <row r="3" spans="1:14" s="42" customFormat="1" ht="15" customHeight="1">
      <c r="A3" s="773" t="s">
        <v>331</v>
      </c>
      <c r="B3" s="774"/>
      <c r="C3" s="695" t="s">
        <v>496</v>
      </c>
      <c r="D3" s="763" t="s">
        <v>497</v>
      </c>
      <c r="E3" s="764"/>
      <c r="F3" s="764"/>
      <c r="G3" s="764"/>
      <c r="H3" s="39"/>
    </row>
    <row r="4" spans="1:14" s="42" customFormat="1" ht="15" customHeight="1">
      <c r="A4" s="754"/>
      <c r="B4" s="755"/>
      <c r="C4" s="678"/>
      <c r="D4" s="765" t="s">
        <v>498</v>
      </c>
      <c r="E4" s="767" t="s">
        <v>499</v>
      </c>
      <c r="F4" s="768"/>
      <c r="G4" s="768"/>
      <c r="H4" s="39"/>
    </row>
    <row r="5" spans="1:14" s="42" customFormat="1" ht="84" customHeight="1">
      <c r="A5" s="769" t="s">
        <v>500</v>
      </c>
      <c r="B5" s="770"/>
      <c r="C5" s="679"/>
      <c r="D5" s="766"/>
      <c r="E5" s="68" t="s">
        <v>501</v>
      </c>
      <c r="F5" s="68" t="s">
        <v>502</v>
      </c>
      <c r="G5" s="256" t="s">
        <v>503</v>
      </c>
      <c r="H5" s="39"/>
    </row>
    <row r="6" spans="1:14" s="42" customFormat="1" ht="18" customHeight="1" thickBot="1">
      <c r="A6" s="771"/>
      <c r="B6" s="772"/>
      <c r="C6" s="675" t="s">
        <v>547</v>
      </c>
      <c r="D6" s="663"/>
      <c r="E6" s="663"/>
      <c r="F6" s="663"/>
      <c r="G6" s="663"/>
      <c r="H6" s="39"/>
      <c r="N6"/>
    </row>
    <row r="7" spans="1:14" s="2" customFormat="1" ht="15.75" thickTop="1">
      <c r="A7" s="19">
        <v>2020</v>
      </c>
      <c r="B7" s="383" t="s">
        <v>610</v>
      </c>
      <c r="C7" s="69">
        <v>1820993</v>
      </c>
      <c r="D7" s="69">
        <v>1836097</v>
      </c>
      <c r="E7" s="69">
        <v>200252</v>
      </c>
      <c r="F7" s="69">
        <v>610234</v>
      </c>
      <c r="G7" s="70">
        <v>990010</v>
      </c>
      <c r="H7"/>
    </row>
    <row r="8" spans="1:14" s="2" customFormat="1">
      <c r="A8" s="19"/>
      <c r="B8" s="383" t="s">
        <v>608</v>
      </c>
      <c r="C8" s="69">
        <v>3438803</v>
      </c>
      <c r="D8" s="69">
        <v>3458153</v>
      </c>
      <c r="E8" s="69">
        <v>413243</v>
      </c>
      <c r="F8" s="69">
        <v>1200698</v>
      </c>
      <c r="G8" s="351">
        <v>1772901</v>
      </c>
      <c r="H8" s="359"/>
    </row>
    <row r="9" spans="1:14" s="2" customFormat="1">
      <c r="A9" s="19"/>
      <c r="B9" s="383" t="s">
        <v>611</v>
      </c>
      <c r="C9" s="69">
        <v>5446064</v>
      </c>
      <c r="D9" s="69">
        <v>5484921</v>
      </c>
      <c r="E9" s="69">
        <v>582509</v>
      </c>
      <c r="F9" s="69">
        <v>1938912</v>
      </c>
      <c r="G9" s="351">
        <v>2870550</v>
      </c>
      <c r="H9" s="359"/>
    </row>
    <row r="10" spans="1:14" s="2" customFormat="1">
      <c r="A10" s="19"/>
      <c r="B10" s="383" t="s">
        <v>609</v>
      </c>
      <c r="C10" s="69">
        <v>7895538</v>
      </c>
      <c r="D10" s="69">
        <v>7956795</v>
      </c>
      <c r="E10" s="69">
        <v>898764</v>
      </c>
      <c r="F10" s="69">
        <v>2797480</v>
      </c>
      <c r="G10" s="351">
        <v>4147769</v>
      </c>
      <c r="H10" s="359"/>
    </row>
    <row r="11" spans="1:14" s="2" customFormat="1">
      <c r="A11" s="19">
        <v>2021</v>
      </c>
      <c r="B11" s="383" t="s">
        <v>610</v>
      </c>
      <c r="C11" s="69">
        <v>2182865</v>
      </c>
      <c r="D11" s="69">
        <v>2187336</v>
      </c>
      <c r="E11" s="69">
        <v>134675</v>
      </c>
      <c r="F11" s="69">
        <v>749478</v>
      </c>
      <c r="G11" s="351">
        <v>1282887</v>
      </c>
      <c r="H11" s="359"/>
    </row>
    <row r="12" spans="1:14" s="2" customFormat="1">
      <c r="A12" s="19"/>
      <c r="B12" s="383" t="s">
        <v>608</v>
      </c>
      <c r="C12" s="69">
        <v>4457022</v>
      </c>
      <c r="D12" s="69">
        <v>4466809</v>
      </c>
      <c r="E12" s="69">
        <v>279447</v>
      </c>
      <c r="F12" s="69">
        <v>1430868</v>
      </c>
      <c r="G12" s="351">
        <v>2715688</v>
      </c>
      <c r="H12" s="359"/>
    </row>
    <row r="13" spans="1:14" s="2" customFormat="1">
      <c r="A13" s="19"/>
      <c r="B13" s="383" t="s">
        <v>611</v>
      </c>
      <c r="C13" s="69">
        <v>6731439</v>
      </c>
      <c r="D13" s="69">
        <v>6744576</v>
      </c>
      <c r="E13" s="69">
        <v>466471</v>
      </c>
      <c r="F13" s="69">
        <v>2199278</v>
      </c>
      <c r="G13" s="351">
        <v>4015589</v>
      </c>
      <c r="H13" s="359"/>
    </row>
    <row r="14" spans="1:14" s="2" customFormat="1">
      <c r="A14" s="19"/>
      <c r="B14" s="383" t="s">
        <v>609</v>
      </c>
      <c r="C14" s="69">
        <v>9818937</v>
      </c>
      <c r="D14" s="69">
        <v>9841686</v>
      </c>
      <c r="E14" s="69">
        <v>813904</v>
      </c>
      <c r="F14" s="69">
        <v>3343490</v>
      </c>
      <c r="G14" s="351">
        <v>5587472</v>
      </c>
      <c r="H14" s="359"/>
    </row>
    <row r="15" spans="1:14" s="2" customFormat="1">
      <c r="A15" s="19">
        <v>2022</v>
      </c>
      <c r="B15" s="383" t="s">
        <v>610</v>
      </c>
      <c r="C15" s="69">
        <v>2418105</v>
      </c>
      <c r="D15" s="69">
        <v>2425469</v>
      </c>
      <c r="E15" s="69">
        <v>210532</v>
      </c>
      <c r="F15" s="69">
        <v>845883</v>
      </c>
      <c r="G15" s="351">
        <v>1308769</v>
      </c>
      <c r="H15"/>
    </row>
    <row r="16" spans="1:14" s="2" customFormat="1">
      <c r="A16" s="19"/>
      <c r="B16" s="383" t="s">
        <v>608</v>
      </c>
      <c r="C16" s="482">
        <v>5256537</v>
      </c>
      <c r="D16" s="483">
        <v>5267421</v>
      </c>
      <c r="E16" s="482">
        <v>530656</v>
      </c>
      <c r="F16" s="483">
        <v>1811185</v>
      </c>
      <c r="G16" s="484">
        <v>2769561</v>
      </c>
      <c r="H16" s="359"/>
    </row>
    <row r="17" spans="1:8" s="2" customFormat="1">
      <c r="A17" s="19"/>
      <c r="B17" s="383" t="s">
        <v>611</v>
      </c>
      <c r="C17" s="482">
        <v>8015868</v>
      </c>
      <c r="D17" s="483">
        <v>8029329</v>
      </c>
      <c r="E17" s="482">
        <v>857273</v>
      </c>
      <c r="F17" s="483">
        <v>2685199</v>
      </c>
      <c r="G17" s="484">
        <v>4168451</v>
      </c>
      <c r="H17" s="359"/>
    </row>
    <row r="18" spans="1:8" s="2" customFormat="1" ht="15" customHeight="1">
      <c r="A18" s="19"/>
      <c r="B18" s="419" t="s">
        <v>25</v>
      </c>
      <c r="C18" s="463">
        <v>119.1</v>
      </c>
      <c r="D18" s="463">
        <v>119</v>
      </c>
      <c r="E18" s="463">
        <v>183.8</v>
      </c>
      <c r="F18" s="463">
        <v>122.1</v>
      </c>
      <c r="G18" s="500">
        <v>103.8</v>
      </c>
      <c r="H18" s="461"/>
    </row>
    <row r="19" spans="1:8" s="2" customFormat="1" ht="15" customHeight="1">
      <c r="A19" s="762" t="s">
        <v>259</v>
      </c>
      <c r="B19" s="762"/>
      <c r="C19" s="762"/>
      <c r="D19" s="762"/>
      <c r="E19" s="762"/>
      <c r="F19" s="762"/>
      <c r="G19" s="762"/>
      <c r="H19" s="19"/>
    </row>
    <row r="20" spans="1:8" ht="21.75" customHeight="1">
      <c r="A20" s="731" t="s">
        <v>294</v>
      </c>
      <c r="B20" s="731"/>
      <c r="C20" s="731"/>
      <c r="D20" s="731"/>
      <c r="E20" s="731"/>
      <c r="F20" s="731"/>
      <c r="G20" s="731"/>
    </row>
    <row r="21" spans="1:8">
      <c r="A21" s="672" t="s">
        <v>295</v>
      </c>
      <c r="B21" s="761"/>
      <c r="C21" s="761"/>
      <c r="D21" s="761"/>
      <c r="E21" s="761"/>
      <c r="F21" s="761"/>
      <c r="G21" s="761"/>
    </row>
  </sheetData>
  <mergeCells count="12">
    <mergeCell ref="A20:G20"/>
    <mergeCell ref="A21:G21"/>
    <mergeCell ref="A1:G1"/>
    <mergeCell ref="A19:G19"/>
    <mergeCell ref="C6:G6"/>
    <mergeCell ref="C3:C5"/>
    <mergeCell ref="D3:G3"/>
    <mergeCell ref="D4:D5"/>
    <mergeCell ref="E4:G4"/>
    <mergeCell ref="A5:B6"/>
    <mergeCell ref="A3:B4"/>
    <mergeCell ref="A2:G2"/>
  </mergeCells>
  <pageMargins left="0.7" right="0.7" top="0.75" bottom="0.75" header="0.3" footer="0.3"/>
  <pageSetup paperSize="9" orientation="landscape" horizontalDpi="300" verticalDpi="300"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AA7D6"/>
  </sheetPr>
  <dimension ref="A1:Y64"/>
  <sheetViews>
    <sheetView showGridLines="0" workbookViewId="0">
      <pane ySplit="4" topLeftCell="A5" activePane="bottomLeft" state="frozen"/>
      <selection activeCell="C8" sqref="C8"/>
      <selection pane="bottomLeft" activeCell="X1" sqref="X1"/>
    </sheetView>
  </sheetViews>
  <sheetFormatPr defaultColWidth="9.140625" defaultRowHeight="15"/>
  <cols>
    <col min="1" max="1" width="5.7109375" style="200" customWidth="1"/>
    <col min="2" max="2" width="20.7109375" style="200" customWidth="1"/>
    <col min="3" max="10" width="13.28515625" style="200" customWidth="1"/>
    <col min="11" max="11" width="9.140625" style="201"/>
    <col min="12" max="12" width="9.140625" style="200"/>
    <col min="13" max="25" width="9.140625" style="242"/>
    <col min="26" max="16384" width="9.140625" style="200"/>
  </cols>
  <sheetData>
    <row r="1" spans="1:25" s="236" customFormat="1" ht="20.100000000000001" customHeight="1">
      <c r="A1" s="780" t="s">
        <v>588</v>
      </c>
      <c r="B1" s="781"/>
      <c r="C1" s="781"/>
      <c r="D1" s="781"/>
      <c r="E1" s="781"/>
      <c r="F1" s="781"/>
      <c r="G1" s="781"/>
      <c r="H1" s="782"/>
      <c r="I1" s="782"/>
      <c r="J1" s="782"/>
      <c r="K1" s="242"/>
      <c r="M1" s="242"/>
      <c r="N1" s="242"/>
      <c r="O1" s="242"/>
      <c r="P1" s="242"/>
      <c r="Q1" s="242"/>
      <c r="R1" s="242"/>
      <c r="S1" s="242"/>
      <c r="T1" s="242"/>
      <c r="U1" s="242"/>
      <c r="V1" s="242"/>
      <c r="W1" s="242"/>
      <c r="X1" s="242"/>
      <c r="Y1" s="242"/>
    </row>
    <row r="2" spans="1:25" s="236" customFormat="1" ht="20.100000000000001" customHeight="1">
      <c r="A2" s="719" t="s">
        <v>589</v>
      </c>
      <c r="B2" s="719"/>
      <c r="C2" s="719"/>
      <c r="D2" s="719"/>
      <c r="E2" s="719"/>
      <c r="F2" s="719"/>
      <c r="G2" s="719"/>
      <c r="H2" s="719"/>
      <c r="I2" s="719"/>
      <c r="J2" s="719"/>
      <c r="K2" s="242"/>
      <c r="M2" s="242"/>
      <c r="N2" s="242"/>
      <c r="O2" s="242"/>
      <c r="P2" s="242"/>
      <c r="Q2" s="242"/>
      <c r="R2" s="242"/>
      <c r="S2" s="242"/>
      <c r="T2" s="242"/>
      <c r="U2" s="242"/>
      <c r="V2" s="242"/>
      <c r="W2" s="242"/>
      <c r="X2" s="242"/>
      <c r="Y2" s="242"/>
    </row>
    <row r="3" spans="1:25" s="236" customFormat="1" ht="33.75" customHeight="1">
      <c r="A3" s="776" t="s">
        <v>331</v>
      </c>
      <c r="B3" s="777"/>
      <c r="C3" s="633" t="s">
        <v>504</v>
      </c>
      <c r="D3" s="586"/>
      <c r="E3" s="610" t="s">
        <v>505</v>
      </c>
      <c r="F3" s="562"/>
      <c r="G3" s="576" t="s">
        <v>506</v>
      </c>
      <c r="H3" s="633" t="s">
        <v>590</v>
      </c>
      <c r="I3" s="586"/>
      <c r="J3" s="610" t="s">
        <v>507</v>
      </c>
      <c r="K3" s="242"/>
      <c r="M3" s="242"/>
      <c r="N3" s="242"/>
      <c r="O3" s="242"/>
      <c r="P3" s="242"/>
      <c r="Q3" s="242"/>
      <c r="R3" s="242"/>
      <c r="S3" s="242"/>
      <c r="T3" s="242"/>
      <c r="U3" s="242"/>
      <c r="V3" s="242"/>
      <c r="W3" s="242"/>
      <c r="X3" s="242"/>
      <c r="Y3" s="242"/>
    </row>
    <row r="4" spans="1:25" s="236" customFormat="1" ht="57" thickBot="1">
      <c r="A4" s="778"/>
      <c r="B4" s="564"/>
      <c r="C4" s="246" t="s">
        <v>445</v>
      </c>
      <c r="D4" s="246" t="s">
        <v>508</v>
      </c>
      <c r="E4" s="34" t="s">
        <v>445</v>
      </c>
      <c r="F4" s="34" t="s">
        <v>509</v>
      </c>
      <c r="G4" s="579"/>
      <c r="H4" s="246" t="s">
        <v>445</v>
      </c>
      <c r="I4" s="246" t="s">
        <v>509</v>
      </c>
      <c r="J4" s="621"/>
      <c r="K4" s="242"/>
      <c r="M4" s="242"/>
      <c r="N4" s="242"/>
      <c r="O4" s="242"/>
      <c r="P4" s="242"/>
      <c r="Q4" s="242"/>
      <c r="R4" s="242"/>
      <c r="S4" s="242"/>
      <c r="T4" s="242"/>
      <c r="U4" s="242"/>
      <c r="V4" s="242"/>
      <c r="W4" s="242"/>
      <c r="X4" s="242"/>
      <c r="Y4" s="242"/>
    </row>
    <row r="5" spans="1:25" s="236" customFormat="1" ht="27.95" customHeight="1" thickTop="1">
      <c r="A5" s="783" t="s">
        <v>533</v>
      </c>
      <c r="B5" s="783"/>
      <c r="C5" s="783"/>
      <c r="D5" s="783"/>
      <c r="E5" s="783"/>
      <c r="F5" s="783"/>
      <c r="G5" s="783"/>
      <c r="H5" s="783"/>
      <c r="I5" s="783"/>
      <c r="J5" s="783"/>
      <c r="K5" s="242"/>
      <c r="M5" s="242"/>
      <c r="N5" s="242"/>
      <c r="O5" s="242"/>
      <c r="P5" s="242"/>
      <c r="Q5" s="242"/>
      <c r="R5" s="242"/>
      <c r="S5" s="242"/>
      <c r="T5" s="242"/>
      <c r="U5" s="242"/>
      <c r="V5" s="242"/>
      <c r="W5" s="242"/>
      <c r="X5" s="242"/>
      <c r="Y5" s="242"/>
    </row>
    <row r="6" spans="1:25" ht="14.45" customHeight="1">
      <c r="A6" s="19">
        <v>2020</v>
      </c>
      <c r="B6" s="381" t="s">
        <v>610</v>
      </c>
      <c r="C6" s="2">
        <v>210993</v>
      </c>
      <c r="D6" s="212">
        <v>55004</v>
      </c>
      <c r="E6" s="212">
        <v>342073</v>
      </c>
      <c r="F6" s="212">
        <v>94362</v>
      </c>
      <c r="G6" s="211">
        <v>32.5</v>
      </c>
      <c r="H6" s="36">
        <v>194537</v>
      </c>
      <c r="I6" s="2">
        <v>60091</v>
      </c>
      <c r="J6" s="25">
        <v>42.1</v>
      </c>
      <c r="K6" s="277"/>
    </row>
    <row r="7" spans="1:25" ht="14.45" customHeight="1">
      <c r="A7" s="19"/>
      <c r="B7" s="381" t="s">
        <v>624</v>
      </c>
      <c r="C7" s="2">
        <v>58685</v>
      </c>
      <c r="D7" s="212">
        <v>19083</v>
      </c>
      <c r="E7" s="212">
        <v>88225</v>
      </c>
      <c r="F7" s="212">
        <v>22684</v>
      </c>
      <c r="G7" s="211">
        <v>14.1</v>
      </c>
      <c r="H7" s="36">
        <v>49233</v>
      </c>
      <c r="I7" s="2">
        <v>15539</v>
      </c>
      <c r="J7" s="352">
        <v>18.399999999999999</v>
      </c>
      <c r="K7" s="277"/>
    </row>
    <row r="8" spans="1:25" ht="14.45" customHeight="1">
      <c r="A8" s="19"/>
      <c r="B8" s="381" t="s">
        <v>625</v>
      </c>
      <c r="C8" s="2">
        <v>235175</v>
      </c>
      <c r="D8" s="212">
        <v>55198</v>
      </c>
      <c r="E8" s="212">
        <v>411532</v>
      </c>
      <c r="F8" s="212">
        <v>95614</v>
      </c>
      <c r="G8" s="211">
        <v>34.799999999999997</v>
      </c>
      <c r="H8" s="36">
        <v>196107</v>
      </c>
      <c r="I8" s="2">
        <v>52521</v>
      </c>
      <c r="J8" s="352">
        <v>42</v>
      </c>
      <c r="K8" s="277"/>
    </row>
    <row r="9" spans="1:25" ht="14.45" customHeight="1">
      <c r="A9" s="19"/>
      <c r="B9" s="382" t="s">
        <v>626</v>
      </c>
      <c r="C9" s="2">
        <v>90278</v>
      </c>
      <c r="D9" s="212">
        <v>17595</v>
      </c>
      <c r="E9" s="212">
        <v>156304</v>
      </c>
      <c r="F9" s="212">
        <v>34726</v>
      </c>
      <c r="G9" s="211">
        <v>16</v>
      </c>
      <c r="H9" s="36">
        <v>89638</v>
      </c>
      <c r="I9" s="2">
        <v>23554</v>
      </c>
      <c r="J9" s="352">
        <v>21.1</v>
      </c>
      <c r="K9" s="277"/>
    </row>
    <row r="10" spans="1:25" ht="14.45" customHeight="1">
      <c r="A10" s="19">
        <v>2021</v>
      </c>
      <c r="B10" s="381" t="s">
        <v>610</v>
      </c>
      <c r="C10" s="2">
        <v>54741</v>
      </c>
      <c r="D10" s="212">
        <v>7777</v>
      </c>
      <c r="E10" s="212">
        <v>102636</v>
      </c>
      <c r="F10" s="212">
        <v>17154</v>
      </c>
      <c r="G10" s="211">
        <v>13.6</v>
      </c>
      <c r="H10" s="36">
        <v>55188</v>
      </c>
      <c r="I10" s="2">
        <v>11427</v>
      </c>
      <c r="J10" s="352">
        <v>16.8</v>
      </c>
      <c r="K10" s="277"/>
      <c r="M10" s="785"/>
      <c r="N10" s="785"/>
      <c r="O10" s="785"/>
      <c r="P10" s="785"/>
      <c r="Q10" s="785"/>
      <c r="R10" s="784"/>
      <c r="S10" s="785"/>
      <c r="T10" s="785"/>
      <c r="U10" s="784"/>
    </row>
    <row r="11" spans="1:25" ht="14.45" customHeight="1">
      <c r="A11" s="19"/>
      <c r="B11" s="381" t="s">
        <v>624</v>
      </c>
      <c r="C11" s="2">
        <v>107831</v>
      </c>
      <c r="D11" s="212">
        <v>14035</v>
      </c>
      <c r="E11" s="212">
        <v>192220</v>
      </c>
      <c r="F11" s="212">
        <v>30964</v>
      </c>
      <c r="G11" s="211">
        <v>21.1</v>
      </c>
      <c r="H11" s="36">
        <v>101318</v>
      </c>
      <c r="I11" s="2">
        <v>20173</v>
      </c>
      <c r="J11" s="352">
        <v>25.6</v>
      </c>
      <c r="K11" s="277"/>
      <c r="M11" s="785"/>
      <c r="N11" s="445"/>
      <c r="O11" s="445"/>
      <c r="P11" s="445"/>
      <c r="Q11" s="445"/>
      <c r="R11" s="784"/>
      <c r="S11" s="446"/>
      <c r="T11" s="445"/>
      <c r="U11" s="784"/>
    </row>
    <row r="12" spans="1:25" ht="14.45" customHeight="1">
      <c r="A12" s="19"/>
      <c r="B12" s="381" t="s">
        <v>625</v>
      </c>
      <c r="C12" s="2">
        <v>330091</v>
      </c>
      <c r="D12" s="212">
        <v>54719</v>
      </c>
      <c r="E12" s="212">
        <v>632500</v>
      </c>
      <c r="F12" s="212">
        <v>120320</v>
      </c>
      <c r="G12" s="211">
        <v>51.4</v>
      </c>
      <c r="H12" s="36">
        <v>297088</v>
      </c>
      <c r="I12" s="2">
        <v>58253</v>
      </c>
      <c r="J12" s="352">
        <v>59.7</v>
      </c>
      <c r="K12" s="277"/>
      <c r="M12" s="447"/>
      <c r="N12" s="448"/>
      <c r="O12" s="449"/>
      <c r="P12" s="449"/>
      <c r="Q12" s="449"/>
      <c r="R12" s="450"/>
      <c r="S12" s="449"/>
      <c r="T12" s="449"/>
      <c r="U12" s="450"/>
    </row>
    <row r="13" spans="1:25" ht="14.45" customHeight="1">
      <c r="A13" s="19"/>
      <c r="B13" s="382" t="s">
        <v>626</v>
      </c>
      <c r="C13" s="2">
        <v>265291</v>
      </c>
      <c r="D13" s="212">
        <v>61262</v>
      </c>
      <c r="E13" s="212">
        <v>454350</v>
      </c>
      <c r="F13" s="212">
        <v>116327</v>
      </c>
      <c r="G13" s="211">
        <v>37</v>
      </c>
      <c r="H13" s="36">
        <v>251203</v>
      </c>
      <c r="I13" s="2">
        <v>71954</v>
      </c>
      <c r="J13" s="352">
        <v>47</v>
      </c>
      <c r="K13" s="277"/>
    </row>
    <row r="14" spans="1:25" ht="14.45" customHeight="1">
      <c r="A14" s="19">
        <v>2022</v>
      </c>
      <c r="B14" s="381" t="s">
        <v>610</v>
      </c>
      <c r="C14" s="2">
        <v>206752</v>
      </c>
      <c r="D14" s="212">
        <v>38482</v>
      </c>
      <c r="E14" s="212">
        <v>379885</v>
      </c>
      <c r="F14" s="212">
        <v>81035</v>
      </c>
      <c r="G14" s="211">
        <v>33</v>
      </c>
      <c r="H14" s="36">
        <v>201983</v>
      </c>
      <c r="I14" s="2">
        <v>46463</v>
      </c>
      <c r="J14" s="352">
        <v>39.700000000000003</v>
      </c>
      <c r="K14" s="277"/>
    </row>
    <row r="15" spans="1:25" ht="14.45" customHeight="1">
      <c r="A15" s="19"/>
      <c r="B15" s="381" t="s">
        <v>624</v>
      </c>
      <c r="C15" s="2">
        <v>320310</v>
      </c>
      <c r="D15" s="212">
        <v>63974</v>
      </c>
      <c r="E15" s="212">
        <v>564356</v>
      </c>
      <c r="F15" s="212">
        <v>132917</v>
      </c>
      <c r="G15" s="211">
        <v>47.7</v>
      </c>
      <c r="H15" s="36">
        <v>314013</v>
      </c>
      <c r="I15" s="2">
        <v>78660</v>
      </c>
      <c r="J15" s="352">
        <v>59.7</v>
      </c>
      <c r="K15" s="277"/>
    </row>
    <row r="16" spans="1:25" ht="14.45" customHeight="1">
      <c r="A16" s="19"/>
      <c r="B16" s="381" t="s">
        <v>625</v>
      </c>
      <c r="C16" s="2">
        <v>351514</v>
      </c>
      <c r="D16" s="212">
        <v>82207</v>
      </c>
      <c r="E16" s="212">
        <v>677855</v>
      </c>
      <c r="F16" s="212">
        <v>189090</v>
      </c>
      <c r="G16" s="211">
        <v>50.9</v>
      </c>
      <c r="H16" s="36">
        <v>339663</v>
      </c>
      <c r="I16" s="2">
        <v>92393</v>
      </c>
      <c r="J16" s="352">
        <v>63.4</v>
      </c>
      <c r="K16" s="277"/>
    </row>
    <row r="17" spans="1:21" ht="14.45" customHeight="1">
      <c r="A17" s="19"/>
      <c r="B17" s="381" t="s">
        <v>626</v>
      </c>
      <c r="C17" s="2">
        <v>314368</v>
      </c>
      <c r="D17" s="212">
        <v>74485</v>
      </c>
      <c r="E17" s="212">
        <v>528290</v>
      </c>
      <c r="F17" s="212">
        <v>151216</v>
      </c>
      <c r="G17" s="211">
        <v>43.4</v>
      </c>
      <c r="H17" s="36">
        <v>299316</v>
      </c>
      <c r="I17" s="2">
        <v>89316</v>
      </c>
      <c r="J17" s="352">
        <v>55.7</v>
      </c>
      <c r="K17" s="277"/>
    </row>
    <row r="18" spans="1:21" ht="27.95" customHeight="1">
      <c r="A18" s="783" t="s">
        <v>534</v>
      </c>
      <c r="B18" s="783"/>
      <c r="C18" s="783"/>
      <c r="D18" s="783"/>
      <c r="E18" s="783"/>
      <c r="F18" s="783"/>
      <c r="G18" s="783"/>
      <c r="H18" s="783"/>
      <c r="I18" s="783"/>
      <c r="J18" s="783"/>
      <c r="M18" s="447"/>
      <c r="N18" s="448"/>
      <c r="O18" s="449"/>
      <c r="P18" s="449"/>
      <c r="Q18" s="449"/>
      <c r="R18" s="450"/>
      <c r="S18" s="449"/>
      <c r="T18" s="449"/>
      <c r="U18" s="450"/>
    </row>
    <row r="19" spans="1:21" ht="14.45" customHeight="1">
      <c r="A19" s="19">
        <v>2020</v>
      </c>
      <c r="B19" s="381" t="s">
        <v>610</v>
      </c>
      <c r="C19" s="2">
        <v>188248</v>
      </c>
      <c r="D19" s="212">
        <v>50656</v>
      </c>
      <c r="E19" s="212">
        <v>299074</v>
      </c>
      <c r="F19" s="212">
        <v>86041</v>
      </c>
      <c r="G19" s="211">
        <v>33.1</v>
      </c>
      <c r="H19" s="36">
        <v>194537</v>
      </c>
      <c r="I19" s="2">
        <v>60091</v>
      </c>
      <c r="J19" s="25">
        <v>42.1</v>
      </c>
    </row>
    <row r="20" spans="1:21" ht="14.45" customHeight="1">
      <c r="A20" s="19"/>
      <c r="B20" s="381" t="s">
        <v>624</v>
      </c>
      <c r="C20" s="2">
        <v>51375</v>
      </c>
      <c r="D20" s="212">
        <v>18775</v>
      </c>
      <c r="E20" s="212">
        <v>73824</v>
      </c>
      <c r="F20" s="212">
        <v>22151</v>
      </c>
      <c r="G20" s="211">
        <v>14</v>
      </c>
      <c r="H20" s="36">
        <v>49233</v>
      </c>
      <c r="I20" s="2">
        <v>15539</v>
      </c>
      <c r="J20" s="352">
        <v>18.399999999999999</v>
      </c>
      <c r="K20" s="337"/>
    </row>
    <row r="21" spans="1:21" ht="14.45" customHeight="1">
      <c r="A21" s="19"/>
      <c r="B21" s="381" t="s">
        <v>625</v>
      </c>
      <c r="C21" s="2">
        <v>204428</v>
      </c>
      <c r="D21" s="212">
        <v>50741</v>
      </c>
      <c r="E21" s="212">
        <v>335036</v>
      </c>
      <c r="F21" s="212">
        <v>82139</v>
      </c>
      <c r="G21" s="211">
        <v>36</v>
      </c>
      <c r="H21" s="36">
        <v>196107</v>
      </c>
      <c r="I21" s="2">
        <v>52521</v>
      </c>
      <c r="J21" s="352">
        <v>42</v>
      </c>
      <c r="K21" s="337"/>
    </row>
    <row r="22" spans="1:21" ht="14.45" customHeight="1">
      <c r="A22" s="19"/>
      <c r="B22" s="382" t="s">
        <v>626</v>
      </c>
      <c r="C22" s="2">
        <v>80885</v>
      </c>
      <c r="D22" s="212">
        <v>16316</v>
      </c>
      <c r="E22" s="212">
        <v>132477</v>
      </c>
      <c r="F22" s="212">
        <v>31346</v>
      </c>
      <c r="G22" s="211">
        <v>15.7</v>
      </c>
      <c r="H22" s="36">
        <v>89638</v>
      </c>
      <c r="I22" s="2">
        <v>23554</v>
      </c>
      <c r="J22" s="352">
        <v>21.1</v>
      </c>
      <c r="K22" s="337"/>
    </row>
    <row r="23" spans="1:21" ht="14.45" customHeight="1">
      <c r="A23" s="19">
        <v>2021</v>
      </c>
      <c r="B23" s="381" t="s">
        <v>610</v>
      </c>
      <c r="C23" s="2">
        <v>47328</v>
      </c>
      <c r="D23" s="212">
        <v>6789</v>
      </c>
      <c r="E23" s="212">
        <v>83211</v>
      </c>
      <c r="F23" s="212">
        <v>14968</v>
      </c>
      <c r="G23" s="211">
        <v>12.8</v>
      </c>
      <c r="H23" s="36">
        <v>55188</v>
      </c>
      <c r="I23" s="2">
        <v>11427</v>
      </c>
      <c r="J23" s="352">
        <v>16.8</v>
      </c>
      <c r="K23" s="337"/>
    </row>
    <row r="24" spans="1:21" ht="14.45" customHeight="1">
      <c r="A24" s="19"/>
      <c r="B24" s="381" t="s">
        <v>624</v>
      </c>
      <c r="C24" s="2">
        <v>92284</v>
      </c>
      <c r="D24" s="212">
        <v>12357</v>
      </c>
      <c r="E24" s="212">
        <v>159264</v>
      </c>
      <c r="F24" s="212">
        <v>27267</v>
      </c>
      <c r="G24" s="211">
        <v>20.3</v>
      </c>
      <c r="H24" s="36">
        <v>101318</v>
      </c>
      <c r="I24" s="2">
        <v>20173</v>
      </c>
      <c r="J24" s="352">
        <v>25.6</v>
      </c>
      <c r="K24" s="337"/>
    </row>
    <row r="25" spans="1:21" ht="14.45" customHeight="1">
      <c r="A25" s="19"/>
      <c r="B25" s="381" t="s">
        <v>625</v>
      </c>
      <c r="C25" s="2">
        <v>289616</v>
      </c>
      <c r="D25" s="212">
        <v>48849</v>
      </c>
      <c r="E25" s="212">
        <v>521546</v>
      </c>
      <c r="F25" s="212">
        <v>95295</v>
      </c>
      <c r="G25" s="211">
        <v>52.6</v>
      </c>
      <c r="H25" s="36">
        <v>297088</v>
      </c>
      <c r="I25" s="2">
        <v>58253</v>
      </c>
      <c r="J25" s="352">
        <v>59.7</v>
      </c>
      <c r="K25" s="337"/>
      <c r="M25" s="447"/>
      <c r="N25" s="448"/>
      <c r="O25" s="449"/>
      <c r="P25" s="449"/>
      <c r="Q25" s="449"/>
      <c r="R25" s="450"/>
      <c r="S25" s="449"/>
      <c r="T25" s="449"/>
      <c r="U25" s="450"/>
    </row>
    <row r="26" spans="1:21" ht="14.45" customHeight="1">
      <c r="A26" s="19"/>
      <c r="B26" s="382" t="s">
        <v>626</v>
      </c>
      <c r="C26" s="2">
        <v>235755</v>
      </c>
      <c r="D26" s="212">
        <v>58273</v>
      </c>
      <c r="E26" s="212">
        <v>399783</v>
      </c>
      <c r="F26" s="212">
        <v>110233</v>
      </c>
      <c r="G26" s="211">
        <v>37.1</v>
      </c>
      <c r="H26" s="36">
        <v>251203</v>
      </c>
      <c r="I26" s="2">
        <v>71954</v>
      </c>
      <c r="J26" s="352">
        <v>47</v>
      </c>
      <c r="K26" s="337"/>
    </row>
    <row r="27" spans="1:21" ht="14.45" customHeight="1">
      <c r="A27" s="19">
        <v>2022</v>
      </c>
      <c r="B27" s="381" t="s">
        <v>610</v>
      </c>
      <c r="C27" s="2">
        <v>186295</v>
      </c>
      <c r="D27" s="212">
        <v>35161</v>
      </c>
      <c r="E27" s="212">
        <v>332004</v>
      </c>
      <c r="F27" s="212">
        <v>72646</v>
      </c>
      <c r="G27" s="211">
        <v>32.4</v>
      </c>
      <c r="H27" s="36">
        <v>201983</v>
      </c>
      <c r="I27" s="2">
        <v>46463</v>
      </c>
      <c r="J27" s="352">
        <v>39.700000000000003</v>
      </c>
      <c r="K27" s="337"/>
    </row>
    <row r="28" spans="1:21" ht="14.45" customHeight="1">
      <c r="A28" s="19"/>
      <c r="B28" s="381" t="s">
        <v>624</v>
      </c>
      <c r="C28" s="2">
        <v>285740</v>
      </c>
      <c r="D28" s="212">
        <v>59804</v>
      </c>
      <c r="E28" s="212">
        <v>499610</v>
      </c>
      <c r="F28" s="212">
        <v>124381</v>
      </c>
      <c r="G28" s="211">
        <v>47.6</v>
      </c>
      <c r="H28" s="36">
        <v>314013</v>
      </c>
      <c r="I28" s="2">
        <v>78660</v>
      </c>
      <c r="J28" s="352">
        <v>59.7</v>
      </c>
      <c r="K28" s="337"/>
    </row>
    <row r="29" spans="1:21" ht="14.45" customHeight="1">
      <c r="A29" s="19"/>
      <c r="B29" s="381" t="s">
        <v>625</v>
      </c>
      <c r="C29" s="2">
        <v>304457</v>
      </c>
      <c r="D29" s="212">
        <v>72659</v>
      </c>
      <c r="E29" s="212">
        <v>553339</v>
      </c>
      <c r="F29" s="212">
        <v>148199</v>
      </c>
      <c r="G29" s="211">
        <v>51.5</v>
      </c>
      <c r="H29" s="36">
        <v>339663</v>
      </c>
      <c r="I29" s="2">
        <v>92393</v>
      </c>
      <c r="J29" s="352">
        <v>63.4</v>
      </c>
      <c r="K29" s="337"/>
    </row>
    <row r="30" spans="1:21" ht="14.45" customHeight="1">
      <c r="A30" s="19"/>
      <c r="B30" s="381" t="s">
        <v>626</v>
      </c>
      <c r="C30" s="2">
        <v>280719</v>
      </c>
      <c r="D30" s="212">
        <v>69791</v>
      </c>
      <c r="E30" s="212">
        <v>472875</v>
      </c>
      <c r="F30" s="212">
        <v>143024</v>
      </c>
      <c r="G30" s="211">
        <v>43.5</v>
      </c>
      <c r="H30" s="36">
        <v>299316</v>
      </c>
      <c r="I30" s="2">
        <v>89316</v>
      </c>
      <c r="J30" s="352">
        <v>55.7</v>
      </c>
      <c r="K30" s="337"/>
    </row>
    <row r="31" spans="1:21" ht="27.95" customHeight="1">
      <c r="A31" s="783" t="s">
        <v>535</v>
      </c>
      <c r="B31" s="783"/>
      <c r="C31" s="783"/>
      <c r="D31" s="783"/>
      <c r="E31" s="783"/>
      <c r="F31" s="783"/>
      <c r="G31" s="783"/>
      <c r="H31" s="783"/>
      <c r="I31" s="783"/>
      <c r="J31" s="783"/>
    </row>
    <row r="32" spans="1:21" ht="14.45" customHeight="1">
      <c r="A32" s="19">
        <v>2020</v>
      </c>
      <c r="B32" s="381" t="s">
        <v>610</v>
      </c>
      <c r="C32" s="2">
        <v>180144</v>
      </c>
      <c r="D32" s="212">
        <v>49012</v>
      </c>
      <c r="E32" s="212">
        <v>286004</v>
      </c>
      <c r="F32" s="212">
        <v>83730</v>
      </c>
      <c r="G32" s="211">
        <v>33.4</v>
      </c>
      <c r="H32" s="36">
        <v>186122</v>
      </c>
      <c r="I32" s="2">
        <v>58813</v>
      </c>
      <c r="J32" s="25">
        <v>42.6</v>
      </c>
    </row>
    <row r="33" spans="1:20" ht="14.45" customHeight="1">
      <c r="A33" s="19"/>
      <c r="B33" s="381" t="s">
        <v>624</v>
      </c>
      <c r="C33" s="2">
        <v>50237</v>
      </c>
      <c r="D33" s="212">
        <v>18744</v>
      </c>
      <c r="E33" s="212">
        <v>71027</v>
      </c>
      <c r="F33" s="212">
        <v>22084</v>
      </c>
      <c r="G33" s="211">
        <v>14</v>
      </c>
      <c r="H33" s="36">
        <v>47977</v>
      </c>
      <c r="I33" s="2">
        <v>15506</v>
      </c>
      <c r="J33" s="352">
        <v>18.600000000000001</v>
      </c>
      <c r="K33" s="337"/>
    </row>
    <row r="34" spans="1:20" ht="14.45" customHeight="1">
      <c r="A34" s="19"/>
      <c r="B34" s="381" t="s">
        <v>625</v>
      </c>
      <c r="C34" s="2">
        <v>199329</v>
      </c>
      <c r="D34" s="212">
        <v>50403</v>
      </c>
      <c r="E34" s="212">
        <v>325794</v>
      </c>
      <c r="F34" s="212">
        <v>81517</v>
      </c>
      <c r="G34" s="211">
        <v>35.9</v>
      </c>
      <c r="H34" s="36">
        <v>191023</v>
      </c>
      <c r="I34" s="2">
        <v>52144</v>
      </c>
      <c r="J34" s="352">
        <v>41.9</v>
      </c>
      <c r="K34" s="337"/>
    </row>
    <row r="35" spans="1:20" ht="14.45" customHeight="1">
      <c r="A35" s="19"/>
      <c r="B35" s="382" t="s">
        <v>626</v>
      </c>
      <c r="C35" s="2">
        <v>76872</v>
      </c>
      <c r="D35" s="212">
        <v>16122</v>
      </c>
      <c r="E35" s="212">
        <v>125044</v>
      </c>
      <c r="F35" s="212">
        <v>30854</v>
      </c>
      <c r="G35" s="211">
        <v>15.3</v>
      </c>
      <c r="H35" s="36">
        <v>84677</v>
      </c>
      <c r="I35" s="2">
        <v>23213</v>
      </c>
      <c r="J35" s="352">
        <v>20.8</v>
      </c>
      <c r="K35" s="337"/>
    </row>
    <row r="36" spans="1:20" ht="14.45" customHeight="1">
      <c r="A36" s="19">
        <v>2021</v>
      </c>
      <c r="B36" s="381" t="s">
        <v>610</v>
      </c>
      <c r="C36" s="2">
        <v>43514</v>
      </c>
      <c r="D36" s="212">
        <v>6571</v>
      </c>
      <c r="E36" s="212">
        <v>75726</v>
      </c>
      <c r="F36" s="212">
        <v>14635</v>
      </c>
      <c r="G36" s="211">
        <v>12.2</v>
      </c>
      <c r="H36" s="36">
        <v>50304</v>
      </c>
      <c r="I36" s="2">
        <v>11192</v>
      </c>
      <c r="J36" s="352">
        <v>16.100000000000001</v>
      </c>
      <c r="K36" s="337"/>
    </row>
    <row r="37" spans="1:20" ht="14.45" customHeight="1">
      <c r="A37" s="19"/>
      <c r="B37" s="381" t="s">
        <v>624</v>
      </c>
      <c r="C37" s="2">
        <v>85839</v>
      </c>
      <c r="D37" s="212">
        <v>12051</v>
      </c>
      <c r="E37" s="212">
        <v>147518</v>
      </c>
      <c r="F37" s="212">
        <v>26697</v>
      </c>
      <c r="G37" s="211">
        <v>19.600000000000001</v>
      </c>
      <c r="H37" s="36">
        <v>94040</v>
      </c>
      <c r="I37" s="2">
        <v>19781</v>
      </c>
      <c r="J37" s="352">
        <v>24.8</v>
      </c>
      <c r="K37" s="337"/>
    </row>
    <row r="38" spans="1:20" ht="14.45" customHeight="1">
      <c r="A38" s="19"/>
      <c r="B38" s="381" t="s">
        <v>625</v>
      </c>
      <c r="C38" s="2">
        <v>275538</v>
      </c>
      <c r="D38" s="212">
        <v>48099</v>
      </c>
      <c r="E38" s="212">
        <v>497221</v>
      </c>
      <c r="F38" s="212">
        <v>94099</v>
      </c>
      <c r="G38" s="211">
        <v>52</v>
      </c>
      <c r="H38" s="36">
        <v>283597</v>
      </c>
      <c r="I38" s="2">
        <v>57574</v>
      </c>
      <c r="J38" s="352">
        <v>59.1</v>
      </c>
      <c r="K38" s="337"/>
    </row>
    <row r="39" spans="1:20" ht="14.45" customHeight="1">
      <c r="A39" s="19"/>
      <c r="B39" s="382" t="s">
        <v>626</v>
      </c>
      <c r="C39" s="2">
        <v>225308</v>
      </c>
      <c r="D39" s="212">
        <v>57687</v>
      </c>
      <c r="E39" s="212">
        <v>382282</v>
      </c>
      <c r="F39" s="212">
        <v>109153</v>
      </c>
      <c r="G39" s="211">
        <v>36.700000000000003</v>
      </c>
      <c r="H39" s="36">
        <v>241057</v>
      </c>
      <c r="I39" s="2">
        <v>71360</v>
      </c>
      <c r="J39" s="352">
        <v>46.6</v>
      </c>
      <c r="K39" s="337"/>
      <c r="M39" s="448"/>
      <c r="N39" s="449"/>
      <c r="O39" s="449"/>
      <c r="P39" s="449"/>
      <c r="Q39" s="450"/>
      <c r="R39" s="449"/>
      <c r="S39" s="449"/>
      <c r="T39" s="450"/>
    </row>
    <row r="40" spans="1:20" ht="14.45" customHeight="1">
      <c r="A40" s="19">
        <v>2022</v>
      </c>
      <c r="B40" s="381" t="s">
        <v>610</v>
      </c>
      <c r="C40" s="2">
        <v>177935</v>
      </c>
      <c r="D40" s="212">
        <v>34740</v>
      </c>
      <c r="E40" s="212">
        <v>317926</v>
      </c>
      <c r="F40" s="212">
        <v>71941</v>
      </c>
      <c r="G40" s="211">
        <v>32.1</v>
      </c>
      <c r="H40" s="36">
        <v>193707</v>
      </c>
      <c r="I40" s="2">
        <v>45965</v>
      </c>
      <c r="J40" s="352">
        <v>39.299999999999997</v>
      </c>
      <c r="K40" s="337"/>
      <c r="M40" s="448"/>
      <c r="N40" s="449"/>
      <c r="O40" s="449"/>
      <c r="P40" s="449"/>
      <c r="Q40" s="450"/>
      <c r="R40" s="449"/>
      <c r="S40" s="449"/>
      <c r="T40" s="450"/>
    </row>
    <row r="41" spans="1:20" ht="14.45" customHeight="1">
      <c r="A41" s="19"/>
      <c r="B41" s="381" t="s">
        <v>624</v>
      </c>
      <c r="C41" s="2">
        <v>272794</v>
      </c>
      <c r="D41" s="212">
        <v>58773</v>
      </c>
      <c r="E41" s="212">
        <v>478084</v>
      </c>
      <c r="F41" s="212">
        <v>121933</v>
      </c>
      <c r="G41" s="211">
        <v>47.1</v>
      </c>
      <c r="H41" s="36">
        <v>301778</v>
      </c>
      <c r="I41" s="2">
        <v>77413</v>
      </c>
      <c r="J41" s="352">
        <v>59.2</v>
      </c>
      <c r="K41" s="337"/>
      <c r="M41" s="448"/>
      <c r="N41" s="449"/>
      <c r="O41" s="449"/>
      <c r="P41" s="449"/>
      <c r="Q41" s="450"/>
      <c r="R41" s="449"/>
      <c r="S41" s="449"/>
      <c r="T41" s="450"/>
    </row>
    <row r="42" spans="1:20" ht="14.45" customHeight="1">
      <c r="A42" s="19"/>
      <c r="B42" s="381" t="s">
        <v>625</v>
      </c>
      <c r="C42" s="2">
        <v>290571</v>
      </c>
      <c r="D42" s="212">
        <v>71486</v>
      </c>
      <c r="E42" s="212">
        <v>529646</v>
      </c>
      <c r="F42" s="212">
        <v>146309</v>
      </c>
      <c r="G42" s="211">
        <v>50.9</v>
      </c>
      <c r="H42" s="36">
        <v>325795</v>
      </c>
      <c r="I42" s="2">
        <v>91352</v>
      </c>
      <c r="J42" s="352">
        <v>62.7</v>
      </c>
      <c r="K42" s="337"/>
      <c r="M42" s="448"/>
      <c r="N42" s="449"/>
      <c r="O42" s="449"/>
      <c r="P42" s="449"/>
      <c r="Q42" s="450"/>
      <c r="R42" s="449"/>
      <c r="S42" s="449"/>
      <c r="T42" s="450"/>
    </row>
    <row r="43" spans="1:20" ht="14.45" customHeight="1">
      <c r="A43" s="19"/>
      <c r="B43" s="381" t="s">
        <v>626</v>
      </c>
      <c r="C43" s="2">
        <v>268859</v>
      </c>
      <c r="D43" s="212">
        <v>68658</v>
      </c>
      <c r="E43" s="212">
        <v>454141</v>
      </c>
      <c r="F43" s="212">
        <v>141236</v>
      </c>
      <c r="G43" s="211">
        <v>43.1</v>
      </c>
      <c r="H43" s="36">
        <v>287914</v>
      </c>
      <c r="I43" s="2">
        <v>88351</v>
      </c>
      <c r="J43" s="352">
        <v>55.2</v>
      </c>
      <c r="K43" s="337"/>
      <c r="M43" s="448"/>
      <c r="N43" s="449"/>
      <c r="O43" s="449"/>
      <c r="P43" s="449"/>
      <c r="Q43" s="450"/>
      <c r="R43" s="449"/>
      <c r="S43" s="449"/>
      <c r="T43" s="450"/>
    </row>
    <row r="44" spans="1:20" ht="27.95" customHeight="1">
      <c r="A44" s="783" t="s">
        <v>536</v>
      </c>
      <c r="B44" s="783"/>
      <c r="C44" s="783"/>
      <c r="D44" s="783"/>
      <c r="E44" s="783"/>
      <c r="F44" s="783"/>
      <c r="G44" s="783"/>
      <c r="H44" s="783"/>
      <c r="I44" s="783"/>
      <c r="J44" s="783"/>
    </row>
    <row r="45" spans="1:20" ht="14.45" customHeight="1">
      <c r="A45" s="19">
        <v>2020</v>
      </c>
      <c r="B45" s="381" t="s">
        <v>610</v>
      </c>
      <c r="C45" s="2">
        <v>22745</v>
      </c>
      <c r="D45" s="212">
        <v>4348</v>
      </c>
      <c r="E45" s="212">
        <v>42999</v>
      </c>
      <c r="F45" s="212">
        <v>8321</v>
      </c>
      <c r="G45" s="211">
        <v>28.7</v>
      </c>
      <c r="H45" s="36" t="s">
        <v>27</v>
      </c>
      <c r="I45" s="304" t="s">
        <v>27</v>
      </c>
      <c r="J45" s="30" t="s">
        <v>27</v>
      </c>
    </row>
    <row r="46" spans="1:20" ht="14.45" customHeight="1">
      <c r="A46" s="19"/>
      <c r="B46" s="381" t="s">
        <v>624</v>
      </c>
      <c r="C46" s="2">
        <v>7310</v>
      </c>
      <c r="D46" s="212">
        <v>308</v>
      </c>
      <c r="E46" s="212">
        <v>14401</v>
      </c>
      <c r="F46" s="212">
        <v>533</v>
      </c>
      <c r="G46" s="211">
        <v>14.8</v>
      </c>
      <c r="H46" s="36" t="s">
        <v>27</v>
      </c>
      <c r="I46" s="304" t="s">
        <v>27</v>
      </c>
      <c r="J46" s="30" t="s">
        <v>27</v>
      </c>
      <c r="K46" s="337"/>
    </row>
    <row r="47" spans="1:20" ht="14.45" customHeight="1">
      <c r="A47" s="19"/>
      <c r="B47" s="381" t="s">
        <v>625</v>
      </c>
      <c r="C47" s="2">
        <v>30747</v>
      </c>
      <c r="D47" s="212">
        <v>4457</v>
      </c>
      <c r="E47" s="212">
        <v>76496</v>
      </c>
      <c r="F47" s="212">
        <v>13475</v>
      </c>
      <c r="G47" s="211">
        <v>30.4</v>
      </c>
      <c r="H47" s="36" t="s">
        <v>27</v>
      </c>
      <c r="I47" s="304" t="s">
        <v>27</v>
      </c>
      <c r="J47" s="30" t="s">
        <v>27</v>
      </c>
      <c r="K47" s="337"/>
    </row>
    <row r="48" spans="1:20" ht="14.45" customHeight="1">
      <c r="A48" s="19"/>
      <c r="B48" s="382" t="s">
        <v>626</v>
      </c>
      <c r="C48" s="2">
        <v>9393</v>
      </c>
      <c r="D48" s="212">
        <v>1279</v>
      </c>
      <c r="E48" s="212">
        <v>23827</v>
      </c>
      <c r="F48" s="212">
        <v>3380</v>
      </c>
      <c r="G48" s="211">
        <v>18.3</v>
      </c>
      <c r="H48" s="36" t="s">
        <v>27</v>
      </c>
      <c r="I48" s="304" t="s">
        <v>27</v>
      </c>
      <c r="J48" s="30" t="s">
        <v>27</v>
      </c>
      <c r="K48" s="337"/>
    </row>
    <row r="49" spans="1:20" ht="14.45" customHeight="1">
      <c r="A49" s="19">
        <v>2021</v>
      </c>
      <c r="B49" s="381" t="s">
        <v>610</v>
      </c>
      <c r="C49" s="2">
        <v>7413</v>
      </c>
      <c r="D49" s="212">
        <v>988</v>
      </c>
      <c r="E49" s="212">
        <v>19425</v>
      </c>
      <c r="F49" s="212">
        <v>2186</v>
      </c>
      <c r="G49" s="211">
        <v>17.899999999999999</v>
      </c>
      <c r="H49" s="36" t="s">
        <v>27</v>
      </c>
      <c r="I49" s="304" t="s">
        <v>27</v>
      </c>
      <c r="J49" s="30" t="s">
        <v>27</v>
      </c>
      <c r="K49" s="337"/>
    </row>
    <row r="50" spans="1:20" ht="14.45" customHeight="1">
      <c r="A50" s="19"/>
      <c r="B50" s="381" t="s">
        <v>624</v>
      </c>
      <c r="C50" s="2">
        <v>15547</v>
      </c>
      <c r="D50" s="212">
        <v>1678</v>
      </c>
      <c r="E50" s="212">
        <v>32956</v>
      </c>
      <c r="F50" s="212">
        <v>3697</v>
      </c>
      <c r="G50" s="211">
        <v>25.9</v>
      </c>
      <c r="H50" s="36" t="s">
        <v>27</v>
      </c>
      <c r="I50" s="304" t="s">
        <v>27</v>
      </c>
      <c r="J50" s="30" t="s">
        <v>27</v>
      </c>
      <c r="K50" s="337"/>
    </row>
    <row r="51" spans="1:20" ht="14.45" customHeight="1">
      <c r="A51" s="19"/>
      <c r="B51" s="381" t="s">
        <v>625</v>
      </c>
      <c r="C51" s="2">
        <v>40475</v>
      </c>
      <c r="D51" s="212">
        <v>5870</v>
      </c>
      <c r="E51" s="212">
        <v>110954</v>
      </c>
      <c r="F51" s="212">
        <v>25025</v>
      </c>
      <c r="G51" s="211">
        <v>46.5</v>
      </c>
      <c r="H51" s="36" t="s">
        <v>27</v>
      </c>
      <c r="I51" s="304" t="s">
        <v>27</v>
      </c>
      <c r="J51" s="30" t="s">
        <v>27</v>
      </c>
      <c r="K51" s="337"/>
      <c r="M51" s="448"/>
      <c r="N51" s="449"/>
      <c r="O51" s="449"/>
      <c r="P51" s="449"/>
      <c r="Q51" s="450"/>
      <c r="R51" s="449"/>
      <c r="S51" s="449"/>
      <c r="T51" s="450"/>
    </row>
    <row r="52" spans="1:20" ht="14.45" customHeight="1">
      <c r="A52" s="19"/>
      <c r="B52" s="381" t="s">
        <v>626</v>
      </c>
      <c r="C52" s="2">
        <v>29536</v>
      </c>
      <c r="D52" s="212">
        <v>2989</v>
      </c>
      <c r="E52" s="212">
        <v>54567</v>
      </c>
      <c r="F52" s="212">
        <v>6094</v>
      </c>
      <c r="G52" s="211">
        <v>36.4</v>
      </c>
      <c r="H52" s="36" t="s">
        <v>27</v>
      </c>
      <c r="I52" s="304" t="s">
        <v>27</v>
      </c>
      <c r="J52" s="30" t="s">
        <v>27</v>
      </c>
      <c r="K52" s="337"/>
      <c r="M52" s="448"/>
      <c r="N52" s="449"/>
      <c r="O52" s="449"/>
      <c r="P52" s="449"/>
      <c r="Q52" s="450"/>
      <c r="R52" s="449"/>
      <c r="S52" s="449"/>
      <c r="T52" s="450"/>
    </row>
    <row r="53" spans="1:20" ht="14.45" customHeight="1">
      <c r="A53" s="19">
        <v>2022</v>
      </c>
      <c r="B53" s="381" t="s">
        <v>610</v>
      </c>
      <c r="C53" s="2">
        <v>20457</v>
      </c>
      <c r="D53" s="212">
        <v>3321</v>
      </c>
      <c r="E53" s="212">
        <v>47881</v>
      </c>
      <c r="F53" s="212">
        <v>8389</v>
      </c>
      <c r="G53" s="211">
        <v>37.299999999999997</v>
      </c>
      <c r="H53" s="36" t="s">
        <v>27</v>
      </c>
      <c r="I53" s="304" t="s">
        <v>27</v>
      </c>
      <c r="J53" s="30" t="s">
        <v>27</v>
      </c>
      <c r="K53" s="337"/>
      <c r="M53" s="448"/>
      <c r="N53" s="449"/>
      <c r="O53" s="449"/>
      <c r="P53" s="449"/>
      <c r="Q53" s="450"/>
      <c r="R53" s="449"/>
      <c r="S53" s="449"/>
      <c r="T53" s="450"/>
    </row>
    <row r="54" spans="1:20" ht="14.45" customHeight="1">
      <c r="A54" s="19"/>
      <c r="B54" s="381" t="s">
        <v>624</v>
      </c>
      <c r="C54" s="2">
        <v>34570</v>
      </c>
      <c r="D54" s="212">
        <v>4170</v>
      </c>
      <c r="E54" s="212">
        <v>64746</v>
      </c>
      <c r="F54" s="212">
        <v>8536</v>
      </c>
      <c r="G54" s="211">
        <v>48.2</v>
      </c>
      <c r="H54" s="36" t="s">
        <v>27</v>
      </c>
      <c r="I54" s="304" t="s">
        <v>27</v>
      </c>
      <c r="J54" s="30" t="s">
        <v>27</v>
      </c>
      <c r="K54" s="337"/>
      <c r="M54" s="448"/>
      <c r="N54" s="449"/>
      <c r="O54" s="449"/>
      <c r="P54" s="449"/>
      <c r="Q54" s="450"/>
      <c r="R54" s="449"/>
      <c r="S54" s="449"/>
      <c r="T54" s="450"/>
    </row>
    <row r="55" spans="1:20" ht="14.45" customHeight="1">
      <c r="A55" s="19"/>
      <c r="B55" s="381" t="s">
        <v>625</v>
      </c>
      <c r="C55" s="2">
        <v>47057</v>
      </c>
      <c r="D55" s="212">
        <v>9548</v>
      </c>
      <c r="E55" s="212">
        <v>124516</v>
      </c>
      <c r="F55" s="212">
        <v>40891</v>
      </c>
      <c r="G55" s="211">
        <v>48.3</v>
      </c>
      <c r="H55" s="36" t="s">
        <v>27</v>
      </c>
      <c r="I55" s="304" t="s">
        <v>27</v>
      </c>
      <c r="J55" s="30" t="s">
        <v>27</v>
      </c>
      <c r="K55" s="337"/>
      <c r="M55" s="448"/>
      <c r="N55" s="449"/>
      <c r="O55" s="449"/>
      <c r="P55" s="449"/>
      <c r="Q55" s="450"/>
      <c r="R55" s="449"/>
      <c r="S55" s="449"/>
      <c r="T55" s="450"/>
    </row>
    <row r="56" spans="1:20" ht="14.45" customHeight="1">
      <c r="A56" s="19"/>
      <c r="B56" s="381" t="s">
        <v>626</v>
      </c>
      <c r="C56" s="2">
        <v>33649</v>
      </c>
      <c r="D56" s="212">
        <v>4694</v>
      </c>
      <c r="E56" s="212">
        <v>55415</v>
      </c>
      <c r="F56" s="212">
        <v>8192</v>
      </c>
      <c r="G56" s="211">
        <v>42.4</v>
      </c>
      <c r="H56" s="36" t="s">
        <v>27</v>
      </c>
      <c r="I56" s="304" t="s">
        <v>27</v>
      </c>
      <c r="J56" s="30" t="s">
        <v>27</v>
      </c>
      <c r="K56" s="337"/>
      <c r="M56" s="448"/>
      <c r="N56" s="449"/>
      <c r="O56" s="449"/>
      <c r="P56" s="449"/>
      <c r="Q56" s="450"/>
      <c r="R56" s="449"/>
      <c r="S56" s="449"/>
      <c r="T56" s="450"/>
    </row>
    <row r="57" spans="1:20" ht="14.45" customHeight="1">
      <c r="A57" s="33"/>
      <c r="B57" s="164"/>
      <c r="C57" s="166"/>
      <c r="D57" s="166"/>
      <c r="E57" s="166"/>
      <c r="F57" s="166"/>
      <c r="G57" s="166"/>
      <c r="H57" s="166"/>
      <c r="I57" s="166"/>
      <c r="J57" s="166"/>
    </row>
    <row r="58" spans="1:20" ht="24.95" customHeight="1">
      <c r="A58" s="565" t="s">
        <v>526</v>
      </c>
      <c r="B58" s="565"/>
      <c r="C58" s="565"/>
      <c r="D58" s="565"/>
      <c r="E58" s="565"/>
      <c r="F58" s="565"/>
      <c r="G58" s="565"/>
      <c r="H58" s="565"/>
      <c r="I58" s="565"/>
      <c r="J58" s="565"/>
    </row>
    <row r="59" spans="1:20" ht="24.95" customHeight="1">
      <c r="A59" s="608" t="s">
        <v>527</v>
      </c>
      <c r="B59" s="608"/>
      <c r="C59" s="608"/>
      <c r="D59" s="608"/>
      <c r="E59" s="608"/>
      <c r="F59" s="608"/>
      <c r="G59" s="608"/>
      <c r="H59" s="608"/>
      <c r="I59" s="608"/>
      <c r="J59" s="608"/>
    </row>
    <row r="60" spans="1:20" ht="24" customHeight="1">
      <c r="A60" s="779" t="s">
        <v>160</v>
      </c>
      <c r="B60" s="779"/>
      <c r="C60" s="779"/>
      <c r="D60" s="779"/>
      <c r="E60" s="779"/>
      <c r="F60" s="779"/>
      <c r="G60" s="779"/>
      <c r="H60" s="779"/>
      <c r="I60" s="779"/>
      <c r="J60" s="779"/>
    </row>
    <row r="61" spans="1:20">
      <c r="A61" s="16"/>
      <c r="B61" s="16"/>
      <c r="C61" s="16"/>
      <c r="D61" s="16"/>
      <c r="E61" s="16"/>
      <c r="F61" s="16"/>
      <c r="G61" s="16"/>
      <c r="H61" s="16"/>
      <c r="I61" s="16"/>
      <c r="J61" s="16"/>
    </row>
    <row r="62" spans="1:20">
      <c r="A62" s="283"/>
      <c r="B62" s="283"/>
      <c r="C62" s="283"/>
      <c r="D62" s="283"/>
      <c r="E62" s="283"/>
      <c r="F62" s="283"/>
      <c r="G62" s="283"/>
      <c r="H62" s="283"/>
      <c r="I62" s="283"/>
      <c r="J62" s="283"/>
    </row>
    <row r="63" spans="1:20">
      <c r="B63" s="276"/>
      <c r="C63" s="276"/>
      <c r="D63" s="276"/>
      <c r="E63" s="276"/>
      <c r="F63" s="276"/>
      <c r="G63" s="276"/>
      <c r="H63" s="276"/>
      <c r="I63" s="276"/>
      <c r="J63" s="276"/>
    </row>
    <row r="64" spans="1:20">
      <c r="C64" s="276"/>
      <c r="D64" s="276"/>
      <c r="E64" s="276"/>
      <c r="F64" s="276"/>
      <c r="G64" s="276"/>
      <c r="H64" s="276"/>
      <c r="I64" s="276"/>
      <c r="J64" s="276"/>
    </row>
  </sheetData>
  <mergeCells count="21">
    <mergeCell ref="U10:U11"/>
    <mergeCell ref="M10:M11"/>
    <mergeCell ref="N10:O10"/>
    <mergeCell ref="P10:Q10"/>
    <mergeCell ref="R10:R11"/>
    <mergeCell ref="S10:T10"/>
    <mergeCell ref="A3:B4"/>
    <mergeCell ref="A60:J60"/>
    <mergeCell ref="A1:J1"/>
    <mergeCell ref="C3:D3"/>
    <mergeCell ref="E3:F3"/>
    <mergeCell ref="G3:G4"/>
    <mergeCell ref="H3:I3"/>
    <mergeCell ref="J3:J4"/>
    <mergeCell ref="A5:J5"/>
    <mergeCell ref="A18:J18"/>
    <mergeCell ref="A31:J31"/>
    <mergeCell ref="A44:J44"/>
    <mergeCell ref="A59:J59"/>
    <mergeCell ref="A2:J2"/>
    <mergeCell ref="A58:J58"/>
  </mergeCells>
  <pageMargins left="0.7" right="0.7" top="0.75" bottom="0.75" header="0.3" footer="0.3"/>
  <pageSetup paperSize="9" orientation="landscape" horizontalDpi="300" verticalDpi="300"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AA7D6"/>
    <pageSetUpPr fitToPage="1"/>
  </sheetPr>
  <dimension ref="A1:H38"/>
  <sheetViews>
    <sheetView showGridLines="0" workbookViewId="0">
      <selection activeCell="V2" sqref="V2"/>
    </sheetView>
  </sheetViews>
  <sheetFormatPr defaultColWidth="9.140625" defaultRowHeight="15"/>
  <cols>
    <col min="1" max="2" width="9.140625" style="236"/>
    <col min="3" max="6" width="23.85546875" style="236" customWidth="1"/>
    <col min="7" max="7" width="9.140625" style="242"/>
    <col min="8" max="16384" width="9.140625" style="236"/>
  </cols>
  <sheetData>
    <row r="1" spans="1:7">
      <c r="A1" s="786" t="s">
        <v>324</v>
      </c>
      <c r="B1" s="786"/>
      <c r="C1" s="786"/>
    </row>
    <row r="2" spans="1:7" ht="15" customHeight="1">
      <c r="A2" s="272" t="s">
        <v>573</v>
      </c>
      <c r="B2" s="200"/>
      <c r="C2" s="273"/>
    </row>
    <row r="3" spans="1:7" ht="24.75" customHeight="1">
      <c r="A3" s="791" t="s">
        <v>379</v>
      </c>
      <c r="B3" s="659"/>
      <c r="C3" s="787" t="s">
        <v>380</v>
      </c>
      <c r="D3" s="787" t="s">
        <v>381</v>
      </c>
      <c r="E3" s="787" t="s">
        <v>382</v>
      </c>
      <c r="F3" s="789" t="s">
        <v>383</v>
      </c>
    </row>
    <row r="4" spans="1:7" ht="22.5" customHeight="1" thickBot="1">
      <c r="A4" s="792"/>
      <c r="B4" s="793"/>
      <c r="C4" s="788"/>
      <c r="D4" s="788"/>
      <c r="E4" s="788"/>
      <c r="F4" s="790"/>
    </row>
    <row r="5" spans="1:7" ht="15.75" thickTop="1">
      <c r="A5" s="206">
        <v>2021</v>
      </c>
      <c r="B5" s="378" t="s">
        <v>612</v>
      </c>
      <c r="C5" s="379">
        <v>0.1</v>
      </c>
      <c r="D5" s="379">
        <v>38</v>
      </c>
      <c r="E5" s="380">
        <v>6.9</v>
      </c>
      <c r="F5" s="376">
        <v>41</v>
      </c>
      <c r="G5" s="303"/>
    </row>
    <row r="6" spans="1:7">
      <c r="A6" s="398"/>
      <c r="B6" s="399" t="s">
        <v>613</v>
      </c>
      <c r="C6" s="379">
        <v>0.1</v>
      </c>
      <c r="D6" s="379">
        <v>16</v>
      </c>
      <c r="E6" s="380">
        <v>5.8</v>
      </c>
      <c r="F6" s="376">
        <v>110</v>
      </c>
      <c r="G6" s="303"/>
    </row>
    <row r="7" spans="1:7">
      <c r="A7" s="398"/>
      <c r="B7" s="399" t="s">
        <v>614</v>
      </c>
      <c r="C7" s="379">
        <v>4.5</v>
      </c>
      <c r="D7" s="379">
        <v>18</v>
      </c>
      <c r="E7" s="380">
        <v>5.3</v>
      </c>
      <c r="F7" s="376">
        <v>155</v>
      </c>
      <c r="G7" s="303"/>
    </row>
    <row r="8" spans="1:7">
      <c r="A8" s="398"/>
      <c r="B8" s="399" t="s">
        <v>615</v>
      </c>
      <c r="C8" s="379">
        <v>6.8</v>
      </c>
      <c r="D8" s="379">
        <v>43</v>
      </c>
      <c r="E8" s="380">
        <v>5.8</v>
      </c>
      <c r="F8" s="376">
        <v>166</v>
      </c>
      <c r="G8" s="303"/>
    </row>
    <row r="9" spans="1:7">
      <c r="A9" s="398"/>
      <c r="B9" s="399" t="s">
        <v>616</v>
      </c>
      <c r="C9" s="379">
        <v>12.7</v>
      </c>
      <c r="D9" s="379">
        <v>62</v>
      </c>
      <c r="E9" s="380">
        <v>5.5</v>
      </c>
      <c r="F9" s="376">
        <v>216</v>
      </c>
      <c r="G9" s="303"/>
    </row>
    <row r="10" spans="1:7">
      <c r="A10" s="398"/>
      <c r="B10" s="399" t="s">
        <v>617</v>
      </c>
      <c r="C10" s="379">
        <v>20.5</v>
      </c>
      <c r="D10" s="379">
        <v>45</v>
      </c>
      <c r="E10" s="380">
        <v>4.3</v>
      </c>
      <c r="F10" s="376">
        <v>300</v>
      </c>
      <c r="G10" s="303"/>
    </row>
    <row r="11" spans="1:7">
      <c r="A11" s="398"/>
      <c r="B11" s="399" t="s">
        <v>618</v>
      </c>
      <c r="C11" s="379">
        <v>21.1</v>
      </c>
      <c r="D11" s="379">
        <v>90</v>
      </c>
      <c r="E11" s="380">
        <v>4.9000000000000004</v>
      </c>
      <c r="F11" s="376">
        <v>261</v>
      </c>
      <c r="G11" s="303"/>
    </row>
    <row r="12" spans="1:7">
      <c r="A12" s="398"/>
      <c r="B12" s="399" t="s">
        <v>619</v>
      </c>
      <c r="C12" s="379">
        <v>18.100000000000001</v>
      </c>
      <c r="D12" s="379">
        <v>89</v>
      </c>
      <c r="E12" s="380">
        <v>5.8</v>
      </c>
      <c r="F12" s="376">
        <v>197</v>
      </c>
      <c r="G12" s="303"/>
    </row>
    <row r="13" spans="1:7">
      <c r="A13" s="398"/>
      <c r="B13" s="399" t="s">
        <v>620</v>
      </c>
      <c r="C13" s="379">
        <v>15.8</v>
      </c>
      <c r="D13" s="379">
        <v>26</v>
      </c>
      <c r="E13" s="380">
        <v>4.9000000000000004</v>
      </c>
      <c r="F13" s="376">
        <v>200</v>
      </c>
      <c r="G13" s="303"/>
    </row>
    <row r="14" spans="1:7">
      <c r="A14" s="398"/>
      <c r="B14" s="399" t="s">
        <v>621</v>
      </c>
      <c r="C14" s="379">
        <v>10.5</v>
      </c>
      <c r="D14" s="379">
        <v>9</v>
      </c>
      <c r="E14" s="380">
        <v>4.3</v>
      </c>
      <c r="F14" s="376">
        <v>200</v>
      </c>
      <c r="G14" s="303"/>
    </row>
    <row r="15" spans="1:7">
      <c r="A15" s="398"/>
      <c r="B15" s="399" t="s">
        <v>622</v>
      </c>
      <c r="C15" s="379">
        <v>5.6</v>
      </c>
      <c r="D15" s="379">
        <v>28</v>
      </c>
      <c r="E15" s="380">
        <v>6.3</v>
      </c>
      <c r="F15" s="376">
        <v>75</v>
      </c>
      <c r="G15" s="303"/>
    </row>
    <row r="16" spans="1:7">
      <c r="A16" s="398"/>
      <c r="B16" s="399" t="s">
        <v>623</v>
      </c>
      <c r="C16" s="379">
        <v>1.2</v>
      </c>
      <c r="D16" s="379">
        <v>32</v>
      </c>
      <c r="E16" s="380">
        <v>6.4</v>
      </c>
      <c r="F16" s="376">
        <v>43</v>
      </c>
      <c r="G16" s="303"/>
    </row>
    <row r="17" spans="1:8">
      <c r="A17" s="398">
        <v>2022</v>
      </c>
      <c r="B17" s="399" t="s">
        <v>612</v>
      </c>
      <c r="C17" s="379">
        <v>2.4</v>
      </c>
      <c r="D17" s="379">
        <v>24</v>
      </c>
      <c r="E17" s="380">
        <v>6.5</v>
      </c>
      <c r="F17" s="376">
        <v>58</v>
      </c>
      <c r="G17" s="303"/>
    </row>
    <row r="18" spans="1:8">
      <c r="A18" s="398"/>
      <c r="B18" s="399" t="s">
        <v>613</v>
      </c>
      <c r="C18" s="379">
        <v>4.8</v>
      </c>
      <c r="D18" s="379">
        <v>38</v>
      </c>
      <c r="E18" s="380">
        <v>5.6</v>
      </c>
      <c r="F18" s="376">
        <v>101</v>
      </c>
      <c r="G18" s="303"/>
    </row>
    <row r="19" spans="1:8">
      <c r="A19" s="398"/>
      <c r="B19" s="399" t="s">
        <v>614</v>
      </c>
      <c r="C19" s="379">
        <v>4.4000000000000004</v>
      </c>
      <c r="D19" s="379">
        <v>11</v>
      </c>
      <c r="E19" s="380">
        <v>3.3</v>
      </c>
      <c r="F19" s="376">
        <v>248</v>
      </c>
      <c r="G19" s="303"/>
    </row>
    <row r="20" spans="1:8">
      <c r="A20" s="398"/>
      <c r="B20" s="399" t="s">
        <v>615</v>
      </c>
      <c r="C20" s="379">
        <v>8.1</v>
      </c>
      <c r="D20" s="379">
        <v>34</v>
      </c>
      <c r="E20" s="380">
        <v>6.1</v>
      </c>
      <c r="F20" s="376">
        <v>180</v>
      </c>
      <c r="G20" s="303"/>
    </row>
    <row r="21" spans="1:8">
      <c r="A21" s="398"/>
      <c r="B21" s="399" t="s">
        <v>616</v>
      </c>
      <c r="C21" s="379">
        <v>15.8</v>
      </c>
      <c r="D21" s="379">
        <v>28</v>
      </c>
      <c r="E21" s="380">
        <v>4.9000000000000004</v>
      </c>
      <c r="F21" s="376">
        <v>309</v>
      </c>
      <c r="G21" s="303"/>
    </row>
    <row r="22" spans="1:8">
      <c r="A22" s="398"/>
      <c r="B22" s="399" t="s">
        <v>617</v>
      </c>
      <c r="C22" s="379">
        <v>20.5</v>
      </c>
      <c r="D22" s="379">
        <v>38</v>
      </c>
      <c r="E22" s="380">
        <v>4.5</v>
      </c>
      <c r="F22" s="376">
        <v>301</v>
      </c>
      <c r="G22" s="303"/>
    </row>
    <row r="23" spans="1:8">
      <c r="A23" s="398"/>
      <c r="B23" s="399" t="s">
        <v>618</v>
      </c>
      <c r="C23" s="379">
        <v>20.399999999999999</v>
      </c>
      <c r="D23" s="379">
        <v>68</v>
      </c>
      <c r="E23" s="380">
        <v>4.7</v>
      </c>
      <c r="F23" s="376">
        <v>284</v>
      </c>
      <c r="G23" s="303"/>
    </row>
    <row r="24" spans="1:8">
      <c r="A24" s="398"/>
      <c r="B24" s="399" t="s">
        <v>619</v>
      </c>
      <c r="C24" s="379">
        <v>21.2</v>
      </c>
      <c r="D24" s="379">
        <v>123</v>
      </c>
      <c r="E24" s="380">
        <v>4.5</v>
      </c>
      <c r="F24" s="376">
        <v>252</v>
      </c>
      <c r="G24" s="303"/>
    </row>
    <row r="25" spans="1:8">
      <c r="A25" s="398"/>
      <c r="B25" s="399" t="s">
        <v>620</v>
      </c>
      <c r="C25" s="379">
        <v>13.6</v>
      </c>
      <c r="D25" s="379">
        <v>69</v>
      </c>
      <c r="E25" s="380">
        <v>5.5</v>
      </c>
      <c r="F25" s="376">
        <v>171</v>
      </c>
      <c r="G25" s="303"/>
    </row>
    <row r="26" spans="1:8">
      <c r="A26" s="398"/>
      <c r="B26" s="399" t="s">
        <v>621</v>
      </c>
      <c r="C26" s="379">
        <v>12.4</v>
      </c>
      <c r="D26" s="379">
        <v>14</v>
      </c>
      <c r="E26" s="380">
        <v>4.8</v>
      </c>
      <c r="F26" s="376">
        <v>200</v>
      </c>
      <c r="G26" s="303"/>
    </row>
    <row r="27" spans="1:8">
      <c r="A27" s="398"/>
      <c r="B27" s="399" t="s">
        <v>622</v>
      </c>
      <c r="C27" s="379">
        <v>5.2</v>
      </c>
      <c r="D27" s="379">
        <v>31</v>
      </c>
      <c r="E27" s="380">
        <v>6.1</v>
      </c>
      <c r="F27" s="376">
        <v>94</v>
      </c>
      <c r="G27" s="303"/>
    </row>
    <row r="28" spans="1:8">
      <c r="A28" s="398"/>
      <c r="B28" s="399" t="s">
        <v>623</v>
      </c>
      <c r="C28" s="379">
        <v>2.1</v>
      </c>
      <c r="D28" s="379">
        <v>29</v>
      </c>
      <c r="E28" s="543" t="s">
        <v>27</v>
      </c>
      <c r="F28" s="544" t="s">
        <v>27</v>
      </c>
      <c r="G28" s="303"/>
    </row>
    <row r="29" spans="1:8">
      <c r="D29" s="242"/>
      <c r="F29" s="217"/>
    </row>
    <row r="30" spans="1:8" s="42" customFormat="1" ht="11.25">
      <c r="A30" s="219" t="s">
        <v>315</v>
      </c>
      <c r="B30" s="217"/>
      <c r="C30" s="217"/>
      <c r="D30" s="217"/>
      <c r="E30" s="217"/>
      <c r="F30" s="217"/>
      <c r="G30" s="217"/>
      <c r="H30" s="217"/>
    </row>
    <row r="31" spans="1:8" s="42" customFormat="1" ht="11.25">
      <c r="A31" s="59" t="s">
        <v>312</v>
      </c>
      <c r="B31" s="217"/>
      <c r="C31" s="217"/>
      <c r="D31" s="217"/>
      <c r="E31" s="217"/>
      <c r="F31" s="217"/>
      <c r="G31" s="217"/>
      <c r="H31" s="217"/>
    </row>
    <row r="32" spans="1:8" s="42" customFormat="1" ht="11.25">
      <c r="A32" s="59" t="s">
        <v>313</v>
      </c>
      <c r="B32" s="217"/>
      <c r="C32" s="217"/>
      <c r="D32" s="217"/>
      <c r="E32" s="217"/>
      <c r="F32" s="217"/>
      <c r="G32" s="217"/>
      <c r="H32" s="217"/>
    </row>
    <row r="33" spans="1:8" s="42" customFormat="1" ht="11.25">
      <c r="A33" s="59"/>
      <c r="B33" s="217"/>
      <c r="C33" s="217"/>
      <c r="D33" s="217"/>
      <c r="E33" s="217"/>
      <c r="F33" s="217"/>
      <c r="G33" s="217"/>
      <c r="H33" s="217"/>
    </row>
    <row r="34" spans="1:8" s="42" customFormat="1" ht="11.25">
      <c r="A34" s="274" t="s">
        <v>310</v>
      </c>
      <c r="B34" s="217"/>
      <c r="C34" s="217"/>
      <c r="D34" s="217"/>
      <c r="E34" s="217"/>
      <c r="F34" s="217"/>
      <c r="G34" s="217"/>
      <c r="H34" s="217"/>
    </row>
    <row r="35" spans="1:8" s="42" customFormat="1" ht="11.25">
      <c r="A35" s="274" t="s">
        <v>311</v>
      </c>
      <c r="B35" s="217"/>
      <c r="C35" s="217"/>
      <c r="D35" s="217"/>
      <c r="E35" s="217"/>
      <c r="F35" s="59"/>
      <c r="G35" s="217"/>
      <c r="H35" s="217"/>
    </row>
    <row r="36" spans="1:8" s="42" customFormat="1" ht="11.25">
      <c r="A36" s="274" t="s">
        <v>314</v>
      </c>
      <c r="B36" s="59"/>
      <c r="C36" s="59"/>
      <c r="D36" s="59"/>
      <c r="E36" s="59"/>
      <c r="G36" s="59"/>
      <c r="H36" s="59"/>
    </row>
    <row r="37" spans="1:8" s="42" customFormat="1" ht="11.25">
      <c r="G37" s="39"/>
    </row>
    <row r="38" spans="1:8" s="42" customFormat="1">
      <c r="F38" s="236"/>
      <c r="G38" s="39"/>
    </row>
  </sheetData>
  <mergeCells count="6">
    <mergeCell ref="A1:C1"/>
    <mergeCell ref="C3:C4"/>
    <mergeCell ref="D3:D4"/>
    <mergeCell ref="E3:E4"/>
    <mergeCell ref="F3:F4"/>
    <mergeCell ref="A3:B4"/>
  </mergeCells>
  <pageMargins left="0.7" right="0.7" top="0.75" bottom="0.75" header="0.3" footer="0.3"/>
  <pageSetup paperSize="9" scale="94" orientation="landscape"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AA7D6"/>
  </sheetPr>
  <dimension ref="A1:AI111"/>
  <sheetViews>
    <sheetView showGridLines="0" zoomScaleNormal="100" workbookViewId="0">
      <pane ySplit="5" topLeftCell="A6" activePane="bottomLeft" state="frozen"/>
      <selection activeCell="C8" sqref="C8"/>
      <selection pane="bottomLeft" activeCell="BF1" sqref="BF1"/>
    </sheetView>
  </sheetViews>
  <sheetFormatPr defaultColWidth="9.140625" defaultRowHeight="15"/>
  <cols>
    <col min="1" max="16384" width="9.140625" style="236"/>
  </cols>
  <sheetData>
    <row r="1" spans="1:35" ht="20.100000000000001" customHeight="1">
      <c r="A1" s="198" t="s">
        <v>528</v>
      </c>
      <c r="B1" s="200"/>
      <c r="C1" s="199"/>
      <c r="D1" s="199"/>
      <c r="E1" s="202"/>
      <c r="F1" s="203"/>
      <c r="G1" s="204"/>
      <c r="H1" s="200"/>
      <c r="I1" s="200"/>
      <c r="J1" s="200"/>
      <c r="K1" s="200"/>
      <c r="L1" s="200"/>
      <c r="M1" s="200"/>
      <c r="N1" s="200"/>
      <c r="O1" s="200"/>
      <c r="P1" s="200"/>
      <c r="Q1" s="200"/>
      <c r="R1" s="200"/>
      <c r="S1" s="200"/>
      <c r="T1" s="200"/>
      <c r="U1" s="200"/>
      <c r="V1" s="200"/>
      <c r="W1" s="200"/>
      <c r="X1" s="200"/>
      <c r="Y1" s="200"/>
      <c r="Z1" s="200"/>
      <c r="AA1" s="200"/>
      <c r="AB1" s="200"/>
      <c r="AC1" s="200"/>
      <c r="AD1" s="200"/>
      <c r="AE1" s="200"/>
      <c r="AF1" s="200"/>
      <c r="AG1" s="200"/>
    </row>
    <row r="2" spans="1:35" ht="15" customHeight="1">
      <c r="A2" s="272" t="s">
        <v>572</v>
      </c>
      <c r="B2" s="200"/>
      <c r="C2" s="273"/>
      <c r="D2" s="273"/>
      <c r="E2" s="273"/>
      <c r="F2" s="205"/>
      <c r="G2" s="205"/>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row>
    <row r="3" spans="1:35" ht="27.75" customHeight="1">
      <c r="A3" s="791" t="s">
        <v>384</v>
      </c>
      <c r="B3" s="659"/>
      <c r="C3" s="659" t="s">
        <v>385</v>
      </c>
      <c r="D3" s="659"/>
      <c r="E3" s="659"/>
      <c r="F3" s="659"/>
      <c r="G3" s="659"/>
      <c r="H3" s="659"/>
      <c r="I3" s="659"/>
      <c r="J3" s="659"/>
      <c r="K3" s="659"/>
      <c r="L3" s="659"/>
      <c r="M3" s="659"/>
      <c r="N3" s="659"/>
      <c r="O3" s="659"/>
      <c r="P3" s="659"/>
      <c r="Q3" s="659"/>
      <c r="R3" s="659"/>
      <c r="S3" s="659"/>
      <c r="T3" s="659"/>
      <c r="U3" s="659"/>
      <c r="V3" s="659"/>
      <c r="W3" s="659"/>
      <c r="X3" s="659"/>
      <c r="Y3" s="659"/>
      <c r="Z3" s="659"/>
      <c r="AA3" s="659"/>
      <c r="AB3" s="659"/>
      <c r="AC3" s="659"/>
      <c r="AD3" s="659"/>
      <c r="AE3" s="659"/>
      <c r="AF3" s="659"/>
      <c r="AG3" s="661"/>
    </row>
    <row r="4" spans="1:35" ht="24.75" customHeight="1">
      <c r="A4" s="791"/>
      <c r="B4" s="659"/>
      <c r="C4" s="252">
        <v>1</v>
      </c>
      <c r="D4" s="252">
        <v>2</v>
      </c>
      <c r="E4" s="252">
        <v>3</v>
      </c>
      <c r="F4" s="252">
        <v>4</v>
      </c>
      <c r="G4" s="252">
        <v>5</v>
      </c>
      <c r="H4" s="252">
        <v>6</v>
      </c>
      <c r="I4" s="252">
        <v>7</v>
      </c>
      <c r="J4" s="252">
        <v>8</v>
      </c>
      <c r="K4" s="252">
        <v>9</v>
      </c>
      <c r="L4" s="252">
        <v>10</v>
      </c>
      <c r="M4" s="252">
        <v>11</v>
      </c>
      <c r="N4" s="252">
        <v>12</v>
      </c>
      <c r="O4" s="252">
        <v>13</v>
      </c>
      <c r="P4" s="252">
        <v>14</v>
      </c>
      <c r="Q4" s="252">
        <v>15</v>
      </c>
      <c r="R4" s="252">
        <v>16</v>
      </c>
      <c r="S4" s="252">
        <v>17</v>
      </c>
      <c r="T4" s="252">
        <v>18</v>
      </c>
      <c r="U4" s="252">
        <v>19</v>
      </c>
      <c r="V4" s="252">
        <v>20</v>
      </c>
      <c r="W4" s="252">
        <v>21</v>
      </c>
      <c r="X4" s="252">
        <v>22</v>
      </c>
      <c r="Y4" s="252">
        <v>23</v>
      </c>
      <c r="Z4" s="252">
        <v>24</v>
      </c>
      <c r="AA4" s="252">
        <v>25</v>
      </c>
      <c r="AB4" s="252">
        <v>26</v>
      </c>
      <c r="AC4" s="252">
        <v>27</v>
      </c>
      <c r="AD4" s="252">
        <v>28</v>
      </c>
      <c r="AE4" s="252">
        <v>29</v>
      </c>
      <c r="AF4" s="252">
        <v>30</v>
      </c>
      <c r="AG4" s="254">
        <v>31</v>
      </c>
    </row>
    <row r="5" spans="1:35" ht="22.5" customHeight="1" thickBot="1">
      <c r="A5" s="792"/>
      <c r="B5" s="793"/>
      <c r="C5" s="793" t="s">
        <v>304</v>
      </c>
      <c r="D5" s="793"/>
      <c r="E5" s="793"/>
      <c r="F5" s="793"/>
      <c r="G5" s="793"/>
      <c r="H5" s="793"/>
      <c r="I5" s="793"/>
      <c r="J5" s="793"/>
      <c r="K5" s="793"/>
      <c r="L5" s="793"/>
      <c r="M5" s="793"/>
      <c r="N5" s="793"/>
      <c r="O5" s="793"/>
      <c r="P5" s="793"/>
      <c r="Q5" s="793"/>
      <c r="R5" s="793"/>
      <c r="S5" s="793"/>
      <c r="T5" s="793"/>
      <c r="U5" s="793"/>
      <c r="V5" s="793"/>
      <c r="W5" s="793"/>
      <c r="X5" s="793"/>
      <c r="Y5" s="793"/>
      <c r="Z5" s="793"/>
      <c r="AA5" s="793"/>
      <c r="AB5" s="793"/>
      <c r="AC5" s="793"/>
      <c r="AD5" s="793"/>
      <c r="AE5" s="793"/>
      <c r="AF5" s="793"/>
      <c r="AG5" s="794"/>
    </row>
    <row r="6" spans="1:35" ht="24" customHeight="1" thickTop="1">
      <c r="A6" s="206"/>
      <c r="B6" s="795" t="s">
        <v>386</v>
      </c>
      <c r="C6" s="795"/>
      <c r="D6" s="795"/>
      <c r="E6" s="795"/>
      <c r="F6" s="795"/>
      <c r="G6" s="795"/>
      <c r="H6" s="795"/>
      <c r="I6" s="795"/>
      <c r="J6" s="795"/>
      <c r="K6" s="795"/>
      <c r="L6" s="795"/>
      <c r="M6" s="795"/>
      <c r="N6" s="795"/>
      <c r="O6" s="795"/>
      <c r="P6" s="795"/>
      <c r="Q6" s="795"/>
      <c r="R6" s="795"/>
      <c r="S6" s="795"/>
      <c r="T6" s="795"/>
      <c r="U6" s="795"/>
      <c r="V6" s="795"/>
      <c r="W6" s="795"/>
      <c r="X6" s="795"/>
      <c r="Y6" s="795"/>
      <c r="Z6" s="795"/>
      <c r="AA6" s="795"/>
      <c r="AB6" s="795"/>
      <c r="AC6" s="795"/>
      <c r="AD6" s="795"/>
      <c r="AE6" s="795"/>
      <c r="AF6" s="795"/>
      <c r="AG6" s="795"/>
      <c r="AH6" s="242"/>
      <c r="AI6" s="242"/>
    </row>
    <row r="7" spans="1:35">
      <c r="A7" s="206">
        <v>2022</v>
      </c>
      <c r="B7" s="378" t="s">
        <v>612</v>
      </c>
      <c r="C7" s="225">
        <v>4.7</v>
      </c>
      <c r="D7" s="225">
        <v>5.7</v>
      </c>
      <c r="E7" s="225">
        <v>4.8</v>
      </c>
      <c r="F7" s="225">
        <v>5.3</v>
      </c>
      <c r="G7" s="225">
        <v>5</v>
      </c>
      <c r="H7" s="225">
        <v>4.7</v>
      </c>
      <c r="I7" s="225">
        <v>6.3</v>
      </c>
      <c r="J7" s="225">
        <v>6.6</v>
      </c>
      <c r="K7" s="225">
        <v>12.4</v>
      </c>
      <c r="L7" s="225">
        <v>10.3</v>
      </c>
      <c r="M7" s="225">
        <v>8.8000000000000007</v>
      </c>
      <c r="N7" s="225">
        <v>9.1999999999999993</v>
      </c>
      <c r="O7" s="225">
        <v>6.7</v>
      </c>
      <c r="P7" s="225">
        <v>5.3</v>
      </c>
      <c r="Q7" s="225">
        <v>5.2</v>
      </c>
      <c r="R7" s="225">
        <v>7.7</v>
      </c>
      <c r="S7" s="225">
        <v>5.4</v>
      </c>
      <c r="T7" s="225">
        <v>5.6</v>
      </c>
      <c r="U7" s="225">
        <v>7.1</v>
      </c>
      <c r="V7" s="225">
        <v>4.8</v>
      </c>
      <c r="W7" s="225">
        <v>4.7</v>
      </c>
      <c r="X7" s="225">
        <v>4.8</v>
      </c>
      <c r="Y7" s="225">
        <v>5.9</v>
      </c>
      <c r="Z7" s="225">
        <v>7.3</v>
      </c>
      <c r="AA7" s="225">
        <v>6</v>
      </c>
      <c r="AB7" s="225">
        <v>5.7</v>
      </c>
      <c r="AC7" s="225">
        <v>5.6</v>
      </c>
      <c r="AD7" s="225">
        <v>4.9000000000000004</v>
      </c>
      <c r="AE7" s="417">
        <v>5.3</v>
      </c>
      <c r="AF7" s="417">
        <v>4.5</v>
      </c>
      <c r="AG7" s="418">
        <v>5.9</v>
      </c>
      <c r="AH7" s="242"/>
      <c r="AI7" s="242"/>
    </row>
    <row r="8" spans="1:35">
      <c r="A8" s="207"/>
      <c r="B8" s="378" t="s">
        <v>613</v>
      </c>
      <c r="C8" s="225">
        <v>5.3</v>
      </c>
      <c r="D8" s="225">
        <v>4.8</v>
      </c>
      <c r="E8" s="225">
        <v>5.9</v>
      </c>
      <c r="F8" s="225">
        <v>6</v>
      </c>
      <c r="G8" s="225">
        <v>5.4</v>
      </c>
      <c r="H8" s="225">
        <v>5.2</v>
      </c>
      <c r="I8" s="225">
        <v>4.8</v>
      </c>
      <c r="J8" s="225">
        <v>5.4</v>
      </c>
      <c r="K8" s="225">
        <v>5.8</v>
      </c>
      <c r="L8" s="225">
        <v>6.1</v>
      </c>
      <c r="M8" s="225">
        <v>5.3</v>
      </c>
      <c r="N8" s="225">
        <v>6.8</v>
      </c>
      <c r="O8" s="225">
        <v>6.4</v>
      </c>
      <c r="P8" s="225">
        <v>7.6</v>
      </c>
      <c r="Q8" s="225">
        <v>7</v>
      </c>
      <c r="R8" s="225">
        <v>6.3</v>
      </c>
      <c r="S8" s="225">
        <v>5.2</v>
      </c>
      <c r="T8" s="225">
        <v>5.7</v>
      </c>
      <c r="U8" s="225">
        <v>5</v>
      </c>
      <c r="V8" s="225">
        <v>5.2</v>
      </c>
      <c r="W8" s="225">
        <v>5.3</v>
      </c>
      <c r="X8" s="225">
        <v>5.3</v>
      </c>
      <c r="Y8" s="225">
        <v>5.5</v>
      </c>
      <c r="Z8" s="225">
        <v>6.7</v>
      </c>
      <c r="AA8" s="225">
        <v>5.7</v>
      </c>
      <c r="AB8" s="225">
        <v>5.6</v>
      </c>
      <c r="AC8" s="225">
        <v>6.1</v>
      </c>
      <c r="AD8" s="225">
        <v>7.4</v>
      </c>
      <c r="AE8" s="417" t="s">
        <v>27</v>
      </c>
      <c r="AF8" s="417" t="s">
        <v>27</v>
      </c>
      <c r="AG8" s="462" t="s">
        <v>27</v>
      </c>
      <c r="AH8" s="242"/>
      <c r="AI8" s="242"/>
    </row>
    <row r="9" spans="1:35">
      <c r="A9" s="207"/>
      <c r="B9" s="378" t="s">
        <v>614</v>
      </c>
      <c r="C9" s="225">
        <v>11.9</v>
      </c>
      <c r="D9" s="225">
        <v>12.9</v>
      </c>
      <c r="E9" s="225">
        <v>9.1</v>
      </c>
      <c r="F9" s="225">
        <v>6</v>
      </c>
      <c r="G9" s="225">
        <v>6.1</v>
      </c>
      <c r="H9" s="225">
        <v>6.9</v>
      </c>
      <c r="I9" s="225">
        <v>6.2</v>
      </c>
      <c r="J9" s="225">
        <v>6.7</v>
      </c>
      <c r="K9" s="225">
        <v>7.4</v>
      </c>
      <c r="L9" s="225">
        <v>8.4</v>
      </c>
      <c r="M9" s="225">
        <v>9.4</v>
      </c>
      <c r="N9" s="225">
        <v>13.5</v>
      </c>
      <c r="O9" s="225">
        <v>11.9</v>
      </c>
      <c r="P9" s="225">
        <v>13</v>
      </c>
      <c r="Q9" s="225">
        <v>8.1999999999999993</v>
      </c>
      <c r="R9" s="225">
        <v>7.8</v>
      </c>
      <c r="S9" s="225">
        <v>11.6</v>
      </c>
      <c r="T9" s="225">
        <v>10.8</v>
      </c>
      <c r="U9" s="225">
        <v>12.1</v>
      </c>
      <c r="V9" s="225">
        <v>12.2</v>
      </c>
      <c r="W9" s="225">
        <v>13.2</v>
      </c>
      <c r="X9" s="225">
        <v>14.9</v>
      </c>
      <c r="Y9" s="225">
        <v>11.1</v>
      </c>
      <c r="Z9" s="225">
        <v>10.1</v>
      </c>
      <c r="AA9" s="225">
        <v>8.4</v>
      </c>
      <c r="AB9" s="225">
        <v>8.4</v>
      </c>
      <c r="AC9" s="225">
        <v>8.6999999999999993</v>
      </c>
      <c r="AD9" s="225">
        <v>8.1999999999999993</v>
      </c>
      <c r="AE9" s="225">
        <v>6.9</v>
      </c>
      <c r="AF9" s="225">
        <v>7.8</v>
      </c>
      <c r="AG9" s="462">
        <v>6.1</v>
      </c>
      <c r="AH9" s="242"/>
      <c r="AI9" s="242"/>
    </row>
    <row r="10" spans="1:35">
      <c r="A10" s="207"/>
      <c r="B10" s="399" t="s">
        <v>615</v>
      </c>
      <c r="C10" s="225">
        <v>6.4</v>
      </c>
      <c r="D10" s="225">
        <v>5.8</v>
      </c>
      <c r="E10" s="225">
        <v>5.8</v>
      </c>
      <c r="F10" s="225">
        <v>5.8</v>
      </c>
      <c r="G10" s="225">
        <v>6.5</v>
      </c>
      <c r="H10" s="225">
        <v>8.9</v>
      </c>
      <c r="I10" s="225">
        <v>16.100000000000001</v>
      </c>
      <c r="J10" s="225">
        <v>10</v>
      </c>
      <c r="K10" s="225">
        <v>6.4</v>
      </c>
      <c r="L10" s="225">
        <v>6</v>
      </c>
      <c r="M10" s="225">
        <v>6.6</v>
      </c>
      <c r="N10" s="225">
        <v>7.4</v>
      </c>
      <c r="O10" s="225">
        <v>6.7</v>
      </c>
      <c r="P10" s="225">
        <v>6.8</v>
      </c>
      <c r="Q10" s="225">
        <v>6.9</v>
      </c>
      <c r="R10" s="225">
        <v>9.3000000000000007</v>
      </c>
      <c r="S10" s="225">
        <v>8.4</v>
      </c>
      <c r="T10" s="225">
        <v>9.6</v>
      </c>
      <c r="U10" s="225">
        <v>7.7</v>
      </c>
      <c r="V10" s="225">
        <v>6.5</v>
      </c>
      <c r="W10" s="225">
        <v>7.1</v>
      </c>
      <c r="X10" s="225">
        <v>6.4</v>
      </c>
      <c r="Y10" s="225">
        <v>6.5</v>
      </c>
      <c r="Z10" s="225">
        <v>9</v>
      </c>
      <c r="AA10" s="225">
        <v>10.6</v>
      </c>
      <c r="AB10" s="225">
        <v>8.5</v>
      </c>
      <c r="AC10" s="225">
        <v>7.3</v>
      </c>
      <c r="AD10" s="225">
        <v>6.9</v>
      </c>
      <c r="AE10" s="225">
        <v>7.3</v>
      </c>
      <c r="AF10" s="225">
        <v>6.4</v>
      </c>
      <c r="AG10" s="462" t="s">
        <v>27</v>
      </c>
      <c r="AH10" s="242"/>
      <c r="AI10" s="242"/>
    </row>
    <row r="11" spans="1:35">
      <c r="A11" s="207"/>
      <c r="B11" s="399" t="s">
        <v>616</v>
      </c>
      <c r="C11" s="225">
        <v>6.7</v>
      </c>
      <c r="D11" s="225">
        <v>6.8</v>
      </c>
      <c r="E11" s="225">
        <v>6.9</v>
      </c>
      <c r="F11" s="225">
        <v>8.3000000000000007</v>
      </c>
      <c r="G11" s="225">
        <v>7.2</v>
      </c>
      <c r="H11" s="225">
        <v>6.8</v>
      </c>
      <c r="I11" s="225">
        <v>6.8</v>
      </c>
      <c r="J11" s="225">
        <v>6.9</v>
      </c>
      <c r="K11" s="225">
        <v>6.3</v>
      </c>
      <c r="L11" s="225">
        <v>6.6</v>
      </c>
      <c r="M11" s="225">
        <v>7.6</v>
      </c>
      <c r="N11" s="225">
        <v>6.7</v>
      </c>
      <c r="O11" s="225">
        <v>6.8</v>
      </c>
      <c r="P11" s="225">
        <v>7.2</v>
      </c>
      <c r="Q11" s="225">
        <v>6.5</v>
      </c>
      <c r="R11" s="225">
        <v>6.4</v>
      </c>
      <c r="S11" s="225">
        <v>7.7</v>
      </c>
      <c r="T11" s="225">
        <v>8.5</v>
      </c>
      <c r="U11" s="225">
        <v>6.7</v>
      </c>
      <c r="V11" s="225">
        <v>7.1</v>
      </c>
      <c r="W11" s="225">
        <v>6.5</v>
      </c>
      <c r="X11" s="225">
        <v>6.9</v>
      </c>
      <c r="Y11" s="225">
        <v>6.7</v>
      </c>
      <c r="Z11" s="225">
        <v>6.9</v>
      </c>
      <c r="AA11" s="225">
        <v>6.9</v>
      </c>
      <c r="AB11" s="225">
        <v>6.9</v>
      </c>
      <c r="AC11" s="225">
        <v>6.7</v>
      </c>
      <c r="AD11" s="225">
        <v>8</v>
      </c>
      <c r="AE11" s="225">
        <v>7.3</v>
      </c>
      <c r="AF11" s="225">
        <v>7.3</v>
      </c>
      <c r="AG11" s="462">
        <v>7.7</v>
      </c>
      <c r="AH11" s="242"/>
      <c r="AI11" s="242"/>
    </row>
    <row r="12" spans="1:35">
      <c r="A12" s="207"/>
      <c r="B12" s="399" t="s">
        <v>617</v>
      </c>
      <c r="C12" s="225">
        <v>7</v>
      </c>
      <c r="D12" s="225">
        <v>7.3</v>
      </c>
      <c r="E12" s="225">
        <v>6.8</v>
      </c>
      <c r="F12" s="225">
        <v>6.6</v>
      </c>
      <c r="G12" s="225">
        <v>7.3</v>
      </c>
      <c r="H12" s="225">
        <v>7</v>
      </c>
      <c r="I12" s="225">
        <v>6.7</v>
      </c>
      <c r="J12" s="225">
        <v>7.2</v>
      </c>
      <c r="K12" s="225">
        <v>7</v>
      </c>
      <c r="L12" s="225">
        <v>7.2</v>
      </c>
      <c r="M12" s="225">
        <v>6.6</v>
      </c>
      <c r="N12" s="225">
        <v>7.5</v>
      </c>
      <c r="O12" s="225">
        <v>7.1</v>
      </c>
      <c r="P12" s="225">
        <v>0</v>
      </c>
      <c r="Q12" s="225">
        <v>0</v>
      </c>
      <c r="R12" s="225">
        <v>6.8</v>
      </c>
      <c r="S12" s="225">
        <v>6.6</v>
      </c>
      <c r="T12" s="225">
        <v>7.5</v>
      </c>
      <c r="U12" s="225">
        <v>6.9</v>
      </c>
      <c r="V12" s="225">
        <v>7</v>
      </c>
      <c r="W12" s="225">
        <v>7</v>
      </c>
      <c r="X12" s="225">
        <v>6.1</v>
      </c>
      <c r="Y12" s="225">
        <v>5.9</v>
      </c>
      <c r="Z12" s="225">
        <v>5.6</v>
      </c>
      <c r="AA12" s="225">
        <v>6.9</v>
      </c>
      <c r="AB12" s="225">
        <v>7</v>
      </c>
      <c r="AC12" s="225">
        <v>7</v>
      </c>
      <c r="AD12" s="225">
        <v>6.1</v>
      </c>
      <c r="AE12" s="225">
        <v>5.9</v>
      </c>
      <c r="AF12" s="225">
        <v>5.6</v>
      </c>
      <c r="AG12" s="462" t="s">
        <v>27</v>
      </c>
      <c r="AH12" s="242"/>
      <c r="AI12" s="242"/>
    </row>
    <row r="13" spans="1:35">
      <c r="A13" s="207"/>
      <c r="B13" s="399" t="s">
        <v>618</v>
      </c>
      <c r="C13" s="225">
        <v>5.8</v>
      </c>
      <c r="D13" s="225">
        <v>5.2</v>
      </c>
      <c r="E13" s="225">
        <v>5.4</v>
      </c>
      <c r="F13" s="225">
        <v>5.7</v>
      </c>
      <c r="G13" s="225">
        <v>5</v>
      </c>
      <c r="H13" s="225">
        <v>5.0999999999999996</v>
      </c>
      <c r="I13" s="225">
        <v>7.3</v>
      </c>
      <c r="J13" s="225">
        <v>5.3</v>
      </c>
      <c r="K13" s="225">
        <v>5.5</v>
      </c>
      <c r="L13" s="225">
        <v>5.0999999999999996</v>
      </c>
      <c r="M13" s="225">
        <v>5.2</v>
      </c>
      <c r="N13" s="225">
        <v>5.4</v>
      </c>
      <c r="O13" s="225">
        <v>5.8</v>
      </c>
      <c r="P13" s="225">
        <v>6.1</v>
      </c>
      <c r="Q13" s="225">
        <v>5.2</v>
      </c>
      <c r="R13" s="225">
        <v>5.5</v>
      </c>
      <c r="S13" s="225">
        <v>5.9</v>
      </c>
      <c r="T13" s="225">
        <v>6.1</v>
      </c>
      <c r="U13" s="225">
        <v>6.5</v>
      </c>
      <c r="V13" s="225">
        <v>6.2</v>
      </c>
      <c r="W13" s="225">
        <v>7.3</v>
      </c>
      <c r="X13" s="225">
        <v>6.8</v>
      </c>
      <c r="Y13" s="225">
        <v>5.6</v>
      </c>
      <c r="Z13" s="225">
        <v>5.5</v>
      </c>
      <c r="AA13" s="225">
        <v>5.8</v>
      </c>
      <c r="AB13" s="225">
        <v>5.7</v>
      </c>
      <c r="AC13" s="225">
        <v>5.7</v>
      </c>
      <c r="AD13" s="225">
        <v>5.6</v>
      </c>
      <c r="AE13" s="225">
        <v>6.1</v>
      </c>
      <c r="AF13" s="225">
        <v>5.6</v>
      </c>
      <c r="AG13" s="462">
        <v>5.3</v>
      </c>
      <c r="AH13" s="242"/>
      <c r="AI13" s="242"/>
    </row>
    <row r="14" spans="1:35">
      <c r="A14" s="207"/>
      <c r="B14" s="399" t="s">
        <v>619</v>
      </c>
      <c r="C14" s="225">
        <v>5.4</v>
      </c>
      <c r="D14" s="225">
        <v>5</v>
      </c>
      <c r="E14" s="225">
        <v>5.5</v>
      </c>
      <c r="F14" s="225">
        <v>6.4</v>
      </c>
      <c r="G14" s="225">
        <v>7.1</v>
      </c>
      <c r="H14" s="225">
        <v>4.0999999999999996</v>
      </c>
      <c r="I14" s="225">
        <v>4</v>
      </c>
      <c r="J14" s="225">
        <v>4.8</v>
      </c>
      <c r="K14" s="225">
        <v>4.4000000000000004</v>
      </c>
      <c r="L14" s="225">
        <v>4.2</v>
      </c>
      <c r="M14" s="225">
        <v>4.8</v>
      </c>
      <c r="N14" s="225">
        <v>4.5</v>
      </c>
      <c r="O14" s="225">
        <v>4</v>
      </c>
      <c r="P14" s="225">
        <v>4</v>
      </c>
      <c r="Q14" s="225">
        <v>4.5</v>
      </c>
      <c r="R14" s="225">
        <v>4.4000000000000004</v>
      </c>
      <c r="S14" s="225">
        <v>3.9</v>
      </c>
      <c r="T14" s="225">
        <v>3.7</v>
      </c>
      <c r="U14" s="225">
        <v>3.7</v>
      </c>
      <c r="V14" s="225">
        <v>3.8</v>
      </c>
      <c r="W14" s="225">
        <v>3.8</v>
      </c>
      <c r="X14" s="225">
        <v>3.8</v>
      </c>
      <c r="Y14" s="225">
        <v>3.8</v>
      </c>
      <c r="Z14" s="225">
        <v>3.8</v>
      </c>
      <c r="AA14" s="225">
        <v>3.8</v>
      </c>
      <c r="AB14" s="225">
        <v>3.9</v>
      </c>
      <c r="AC14" s="225">
        <v>3.9</v>
      </c>
      <c r="AD14" s="225">
        <v>3.8</v>
      </c>
      <c r="AE14" s="225">
        <v>3.8</v>
      </c>
      <c r="AF14" s="225">
        <v>3.7</v>
      </c>
      <c r="AG14" s="462">
        <v>3.7</v>
      </c>
      <c r="AH14" s="242"/>
      <c r="AI14" s="242"/>
    </row>
    <row r="15" spans="1:35">
      <c r="A15" s="207"/>
      <c r="B15" s="399" t="s">
        <v>620</v>
      </c>
      <c r="C15" s="225">
        <v>3.2</v>
      </c>
      <c r="D15" s="225">
        <v>3.9</v>
      </c>
      <c r="E15" s="225">
        <v>3.6</v>
      </c>
      <c r="F15" s="225">
        <v>3.8</v>
      </c>
      <c r="G15" s="225">
        <v>3.5</v>
      </c>
      <c r="H15" s="225">
        <v>3.5</v>
      </c>
      <c r="I15" s="225">
        <v>4.0999999999999996</v>
      </c>
      <c r="J15" s="225">
        <v>3.8</v>
      </c>
      <c r="K15" s="225">
        <v>3</v>
      </c>
      <c r="L15" s="225">
        <v>2.7</v>
      </c>
      <c r="M15" s="225">
        <v>2.6</v>
      </c>
      <c r="N15" s="225">
        <v>2.7</v>
      </c>
      <c r="O15" s="225">
        <v>2.8</v>
      </c>
      <c r="P15" s="225">
        <v>2.9</v>
      </c>
      <c r="Q15" s="225">
        <v>2.8</v>
      </c>
      <c r="R15" s="225">
        <v>2.7</v>
      </c>
      <c r="S15" s="225">
        <v>2.5</v>
      </c>
      <c r="T15" s="225">
        <v>2.4</v>
      </c>
      <c r="U15" s="225">
        <v>2.7</v>
      </c>
      <c r="V15" s="225">
        <v>2.7</v>
      </c>
      <c r="W15" s="225">
        <v>2.7</v>
      </c>
      <c r="X15" s="225">
        <v>2.8</v>
      </c>
      <c r="Y15" s="225">
        <v>3.8</v>
      </c>
      <c r="Z15" s="225">
        <v>3.5</v>
      </c>
      <c r="AA15" s="225">
        <v>3.5</v>
      </c>
      <c r="AB15" s="225">
        <v>3.4</v>
      </c>
      <c r="AC15" s="225">
        <v>3.2</v>
      </c>
      <c r="AD15" s="225">
        <v>3.6</v>
      </c>
      <c r="AE15" s="225">
        <v>3.7</v>
      </c>
      <c r="AF15" s="225">
        <v>4</v>
      </c>
      <c r="AG15" s="462" t="s">
        <v>27</v>
      </c>
      <c r="AH15" s="242"/>
      <c r="AI15" s="242"/>
    </row>
    <row r="16" spans="1:35">
      <c r="A16" s="207"/>
      <c r="B16" s="399" t="s">
        <v>621</v>
      </c>
      <c r="C16" s="225">
        <v>4</v>
      </c>
      <c r="D16" s="225">
        <v>4.0999999999999996</v>
      </c>
      <c r="E16" s="225">
        <v>3.4</v>
      </c>
      <c r="F16" s="225">
        <v>3.8</v>
      </c>
      <c r="G16" s="225">
        <v>4.3</v>
      </c>
      <c r="H16" s="225">
        <v>4.7</v>
      </c>
      <c r="I16" s="225">
        <v>6.3</v>
      </c>
      <c r="J16" s="225">
        <v>4.8</v>
      </c>
      <c r="K16" s="225">
        <v>4.9000000000000004</v>
      </c>
      <c r="L16" s="225">
        <v>6.9</v>
      </c>
      <c r="M16" s="225">
        <v>4.5</v>
      </c>
      <c r="N16" s="225">
        <v>6.7</v>
      </c>
      <c r="O16" s="225">
        <v>6.3</v>
      </c>
      <c r="P16" s="225">
        <v>5.3</v>
      </c>
      <c r="Q16" s="225">
        <v>4.5</v>
      </c>
      <c r="R16" s="225">
        <v>4.5</v>
      </c>
      <c r="S16" s="225">
        <v>5.2</v>
      </c>
      <c r="T16" s="225">
        <v>5.5</v>
      </c>
      <c r="U16" s="225">
        <v>4</v>
      </c>
      <c r="V16" s="225">
        <v>7.5</v>
      </c>
      <c r="W16" s="225">
        <v>4.3</v>
      </c>
      <c r="X16" s="225">
        <v>3.7</v>
      </c>
      <c r="Y16" s="225">
        <v>3.8</v>
      </c>
      <c r="Z16" s="225">
        <v>3.5</v>
      </c>
      <c r="AA16" s="225">
        <v>3.6</v>
      </c>
      <c r="AB16" s="225">
        <v>4.3</v>
      </c>
      <c r="AC16" s="225">
        <v>5.4</v>
      </c>
      <c r="AD16" s="225">
        <v>3.9</v>
      </c>
      <c r="AE16" s="225">
        <v>4.3</v>
      </c>
      <c r="AF16" s="225">
        <v>4.3</v>
      </c>
      <c r="AG16" s="462">
        <v>5</v>
      </c>
      <c r="AH16" s="242"/>
      <c r="AI16" s="242"/>
    </row>
    <row r="17" spans="1:35">
      <c r="A17" s="207"/>
      <c r="B17" s="399" t="s">
        <v>622</v>
      </c>
      <c r="C17" s="225">
        <v>3.6</v>
      </c>
      <c r="D17" s="225">
        <v>3.9</v>
      </c>
      <c r="E17" s="225">
        <v>7.5</v>
      </c>
      <c r="F17" s="225">
        <v>4.8</v>
      </c>
      <c r="G17" s="225">
        <v>3.2</v>
      </c>
      <c r="H17" s="225">
        <v>4.5999999999999996</v>
      </c>
      <c r="I17" s="225">
        <v>4.2</v>
      </c>
      <c r="J17" s="225">
        <v>4.0999999999999996</v>
      </c>
      <c r="K17" s="225">
        <v>4</v>
      </c>
      <c r="L17" s="225">
        <v>4.7</v>
      </c>
      <c r="M17" s="225">
        <v>4.7</v>
      </c>
      <c r="N17" s="225">
        <v>4.8</v>
      </c>
      <c r="O17" s="225">
        <v>5.0999999999999996</v>
      </c>
      <c r="P17" s="225">
        <v>6.7</v>
      </c>
      <c r="Q17" s="225">
        <v>7.6</v>
      </c>
      <c r="R17" s="225">
        <v>4</v>
      </c>
      <c r="S17" s="225">
        <v>3.3</v>
      </c>
      <c r="T17" s="225">
        <v>3.6</v>
      </c>
      <c r="U17" s="225">
        <v>3.7</v>
      </c>
      <c r="V17" s="225">
        <v>4.9000000000000004</v>
      </c>
      <c r="W17" s="225">
        <v>4.5</v>
      </c>
      <c r="X17" s="225">
        <v>6.5</v>
      </c>
      <c r="Y17" s="225">
        <v>5.3</v>
      </c>
      <c r="Z17" s="225">
        <v>5.7</v>
      </c>
      <c r="AA17" s="225">
        <v>5.4</v>
      </c>
      <c r="AB17" s="225">
        <v>3.2</v>
      </c>
      <c r="AC17" s="225">
        <v>4.9000000000000004</v>
      </c>
      <c r="AD17" s="225">
        <v>8.5</v>
      </c>
      <c r="AE17" s="225">
        <v>6.1</v>
      </c>
      <c r="AF17" s="225">
        <v>6.3</v>
      </c>
      <c r="AG17" s="462" t="s">
        <v>27</v>
      </c>
      <c r="AH17" s="242"/>
      <c r="AI17" s="242"/>
    </row>
    <row r="18" spans="1:35">
      <c r="A18" s="207"/>
      <c r="B18" s="399" t="s">
        <v>623</v>
      </c>
      <c r="C18" s="225">
        <v>5.9</v>
      </c>
      <c r="D18" s="225">
        <v>7.3</v>
      </c>
      <c r="E18" s="225">
        <v>8.6</v>
      </c>
      <c r="F18" s="225">
        <v>10</v>
      </c>
      <c r="G18" s="225">
        <v>10.6</v>
      </c>
      <c r="H18" s="225">
        <v>6.9</v>
      </c>
      <c r="I18" s="225">
        <v>6.2</v>
      </c>
      <c r="J18" s="225">
        <v>6.9</v>
      </c>
      <c r="K18" s="225">
        <v>7.6</v>
      </c>
      <c r="L18" s="225">
        <v>5.9</v>
      </c>
      <c r="M18" s="225">
        <v>4.5</v>
      </c>
      <c r="N18" s="225">
        <v>5.0999999999999996</v>
      </c>
      <c r="O18" s="225">
        <v>6.6</v>
      </c>
      <c r="P18" s="225">
        <v>21.4</v>
      </c>
      <c r="Q18" s="225">
        <v>13.6</v>
      </c>
      <c r="R18" s="225">
        <v>11.1</v>
      </c>
      <c r="S18" s="225">
        <v>6.5</v>
      </c>
      <c r="T18" s="225">
        <v>14.9</v>
      </c>
      <c r="U18" s="225">
        <v>17.8</v>
      </c>
      <c r="V18" s="225">
        <v>9.3000000000000007</v>
      </c>
      <c r="W18" s="225">
        <v>8.6999999999999993</v>
      </c>
      <c r="X18" s="225">
        <v>6.9</v>
      </c>
      <c r="Y18" s="225">
        <v>6.3</v>
      </c>
      <c r="Z18" s="225">
        <v>5.6</v>
      </c>
      <c r="AA18" s="225">
        <v>5.9</v>
      </c>
      <c r="AB18" s="225">
        <v>5.0999999999999996</v>
      </c>
      <c r="AC18" s="225">
        <v>4.3</v>
      </c>
      <c r="AD18" s="225">
        <v>3.7</v>
      </c>
      <c r="AE18" s="225">
        <v>3.1</v>
      </c>
      <c r="AF18" s="225">
        <v>3.4</v>
      </c>
      <c r="AG18" s="462">
        <v>4.3</v>
      </c>
      <c r="AH18" s="242"/>
      <c r="AI18" s="242"/>
    </row>
    <row r="19" spans="1:35" ht="24" customHeight="1">
      <c r="A19" s="201"/>
      <c r="B19" s="660" t="s">
        <v>387</v>
      </c>
      <c r="C19" s="660"/>
      <c r="D19" s="660"/>
      <c r="E19" s="660"/>
      <c r="F19" s="660"/>
      <c r="G19" s="660"/>
      <c r="H19" s="660"/>
      <c r="I19" s="660"/>
      <c r="J19" s="660"/>
      <c r="K19" s="660"/>
      <c r="L19" s="660"/>
      <c r="M19" s="660"/>
      <c r="N19" s="660"/>
      <c r="O19" s="660"/>
      <c r="P19" s="660"/>
      <c r="Q19" s="660"/>
      <c r="R19" s="660"/>
      <c r="S19" s="660"/>
      <c r="T19" s="660"/>
      <c r="U19" s="660"/>
      <c r="V19" s="660"/>
      <c r="W19" s="660"/>
      <c r="X19" s="660"/>
      <c r="Y19" s="660"/>
      <c r="Z19" s="660"/>
      <c r="AA19" s="660"/>
      <c r="AB19" s="660"/>
      <c r="AC19" s="660"/>
      <c r="AD19" s="660"/>
      <c r="AE19" s="660"/>
      <c r="AF19" s="660"/>
      <c r="AG19" s="660"/>
      <c r="AH19" s="242"/>
      <c r="AI19" s="242"/>
    </row>
    <row r="20" spans="1:35">
      <c r="A20" s="398">
        <v>2022</v>
      </c>
      <c r="B20" s="378" t="s">
        <v>612</v>
      </c>
      <c r="C20" s="225">
        <v>50.3</v>
      </c>
      <c r="D20" s="225">
        <v>41.1</v>
      </c>
      <c r="E20" s="225">
        <v>69.8</v>
      </c>
      <c r="F20" s="225">
        <v>55.8</v>
      </c>
      <c r="G20" s="225">
        <v>63.5</v>
      </c>
      <c r="H20" s="225">
        <v>59.1</v>
      </c>
      <c r="I20" s="225">
        <v>42.3</v>
      </c>
      <c r="J20" s="225">
        <v>39.9</v>
      </c>
      <c r="K20" s="225">
        <v>32.799999999999997</v>
      </c>
      <c r="L20" s="225">
        <v>24.7</v>
      </c>
      <c r="M20" s="225">
        <v>33.9</v>
      </c>
      <c r="N20" s="225">
        <v>13.7</v>
      </c>
      <c r="O20" s="225">
        <v>34</v>
      </c>
      <c r="P20" s="225">
        <v>40.200000000000003</v>
      </c>
      <c r="Q20" s="225">
        <v>51.7</v>
      </c>
      <c r="R20" s="225">
        <v>29.3</v>
      </c>
      <c r="S20" s="225">
        <v>63.5</v>
      </c>
      <c r="T20" s="225">
        <v>62.6</v>
      </c>
      <c r="U20" s="225">
        <v>47.9</v>
      </c>
      <c r="V20" s="225">
        <v>67.8</v>
      </c>
      <c r="W20" s="225">
        <v>63.4</v>
      </c>
      <c r="X20" s="225">
        <v>62</v>
      </c>
      <c r="Y20" s="225">
        <v>34</v>
      </c>
      <c r="Z20" s="225">
        <v>38.200000000000003</v>
      </c>
      <c r="AA20" s="225">
        <v>45</v>
      </c>
      <c r="AB20" s="225">
        <v>42.8</v>
      </c>
      <c r="AC20" s="225">
        <v>37.9</v>
      </c>
      <c r="AD20" s="225">
        <v>71.099999999999994</v>
      </c>
      <c r="AE20" s="225">
        <v>61.2</v>
      </c>
      <c r="AF20" s="225">
        <v>79.099999999999994</v>
      </c>
      <c r="AG20" s="462">
        <v>77.2</v>
      </c>
      <c r="AH20" s="242"/>
      <c r="AI20" s="242"/>
    </row>
    <row r="21" spans="1:35">
      <c r="A21" s="207"/>
      <c r="B21" s="378" t="s">
        <v>613</v>
      </c>
      <c r="C21" s="225">
        <v>54</v>
      </c>
      <c r="D21" s="225">
        <v>67.3</v>
      </c>
      <c r="E21" s="225">
        <v>63.4</v>
      </c>
      <c r="F21" s="225">
        <v>45.9</v>
      </c>
      <c r="G21" s="225">
        <v>73.3</v>
      </c>
      <c r="H21" s="225">
        <v>66.7</v>
      </c>
      <c r="I21" s="225">
        <v>74</v>
      </c>
      <c r="J21" s="225">
        <v>66.900000000000006</v>
      </c>
      <c r="K21" s="225">
        <v>50.6</v>
      </c>
      <c r="L21" s="225">
        <v>52.3</v>
      </c>
      <c r="M21" s="225">
        <v>58.1</v>
      </c>
      <c r="N21" s="225">
        <v>67.5</v>
      </c>
      <c r="O21" s="225">
        <v>62.2</v>
      </c>
      <c r="P21" s="225">
        <v>71.099999999999994</v>
      </c>
      <c r="Q21" s="225">
        <v>49.2</v>
      </c>
      <c r="R21" s="225">
        <v>59.2</v>
      </c>
      <c r="S21" s="225">
        <v>79.8</v>
      </c>
      <c r="T21" s="225">
        <v>77.599999999999994</v>
      </c>
      <c r="U21" s="225">
        <v>80.099999999999994</v>
      </c>
      <c r="V21" s="225">
        <v>62.4</v>
      </c>
      <c r="W21" s="225">
        <v>74.5</v>
      </c>
      <c r="X21" s="225">
        <v>64.3</v>
      </c>
      <c r="Y21" s="225">
        <v>74.7</v>
      </c>
      <c r="Z21" s="225">
        <v>55.4</v>
      </c>
      <c r="AA21" s="225">
        <v>74.900000000000006</v>
      </c>
      <c r="AB21" s="225">
        <v>59.3</v>
      </c>
      <c r="AC21" s="225">
        <v>48</v>
      </c>
      <c r="AD21" s="225">
        <v>62.8</v>
      </c>
      <c r="AE21" s="417" t="s">
        <v>27</v>
      </c>
      <c r="AF21" s="417" t="s">
        <v>27</v>
      </c>
      <c r="AG21" s="462" t="s">
        <v>27</v>
      </c>
      <c r="AH21" s="242"/>
      <c r="AI21" s="242"/>
    </row>
    <row r="22" spans="1:35">
      <c r="A22" s="207"/>
      <c r="B22" s="378" t="s">
        <v>614</v>
      </c>
      <c r="C22" s="225">
        <v>62.4</v>
      </c>
      <c r="D22" s="225">
        <v>60.8</v>
      </c>
      <c r="E22" s="225">
        <v>61.2</v>
      </c>
      <c r="F22" s="225">
        <v>46.5</v>
      </c>
      <c r="G22" s="225">
        <v>56.8</v>
      </c>
      <c r="H22" s="225">
        <v>61.7</v>
      </c>
      <c r="I22" s="225">
        <v>64.2</v>
      </c>
      <c r="J22" s="225">
        <v>64.2</v>
      </c>
      <c r="K22" s="225">
        <v>72.900000000000006</v>
      </c>
      <c r="L22" s="225">
        <v>74.900000000000006</v>
      </c>
      <c r="M22" s="225">
        <v>72.900000000000006</v>
      </c>
      <c r="N22" s="225">
        <v>78.900000000000006</v>
      </c>
      <c r="O22" s="225">
        <v>90.6</v>
      </c>
      <c r="P22" s="225">
        <v>91.6</v>
      </c>
      <c r="Q22" s="225">
        <v>69.5</v>
      </c>
      <c r="R22" s="225">
        <v>66.099999999999994</v>
      </c>
      <c r="S22" s="225">
        <v>75.400000000000006</v>
      </c>
      <c r="T22" s="225">
        <v>77.7</v>
      </c>
      <c r="U22" s="225">
        <v>103.2</v>
      </c>
      <c r="V22" s="225">
        <v>102.9</v>
      </c>
      <c r="W22" s="225">
        <v>92.3</v>
      </c>
      <c r="X22" s="225">
        <v>102.5</v>
      </c>
      <c r="Y22" s="225">
        <v>88</v>
      </c>
      <c r="Z22" s="225">
        <v>90.1</v>
      </c>
      <c r="AA22" s="225">
        <v>98.1</v>
      </c>
      <c r="AB22" s="225">
        <v>93.9</v>
      </c>
      <c r="AC22" s="225">
        <v>79.8</v>
      </c>
      <c r="AD22" s="225">
        <v>81.8</v>
      </c>
      <c r="AE22" s="225">
        <v>69.7</v>
      </c>
      <c r="AF22" s="225">
        <v>79.099999999999994</v>
      </c>
      <c r="AG22" s="462">
        <v>69.8</v>
      </c>
      <c r="AH22" s="242"/>
      <c r="AI22" s="242"/>
    </row>
    <row r="23" spans="1:35">
      <c r="A23" s="207"/>
      <c r="B23" s="399" t="s">
        <v>615</v>
      </c>
      <c r="C23" s="225">
        <v>91.2</v>
      </c>
      <c r="D23" s="225">
        <v>78.599999999999994</v>
      </c>
      <c r="E23" s="225">
        <v>76.8</v>
      </c>
      <c r="F23" s="225">
        <v>90.5</v>
      </c>
      <c r="G23" s="225">
        <v>90</v>
      </c>
      <c r="H23" s="225">
        <v>81.5</v>
      </c>
      <c r="I23" s="225">
        <v>0</v>
      </c>
      <c r="J23" s="225">
        <v>63.3</v>
      </c>
      <c r="K23" s="225">
        <v>66.8</v>
      </c>
      <c r="L23" s="225">
        <v>72.7</v>
      </c>
      <c r="M23" s="225">
        <v>104.6</v>
      </c>
      <c r="N23" s="225">
        <v>73.900000000000006</v>
      </c>
      <c r="O23" s="225">
        <v>81.099999999999994</v>
      </c>
      <c r="P23" s="225">
        <v>76.599999999999994</v>
      </c>
      <c r="Q23" s="225">
        <v>71.2</v>
      </c>
      <c r="R23" s="225">
        <v>71</v>
      </c>
      <c r="S23" s="225">
        <v>64.8</v>
      </c>
      <c r="T23" s="225">
        <v>63</v>
      </c>
      <c r="U23" s="225">
        <v>76.099999999999994</v>
      </c>
      <c r="V23" s="225">
        <v>88.9</v>
      </c>
      <c r="W23" s="225">
        <v>104.2</v>
      </c>
      <c r="X23" s="225">
        <v>83.7</v>
      </c>
      <c r="Y23" s="225">
        <v>85.6</v>
      </c>
      <c r="Z23" s="225">
        <v>96</v>
      </c>
      <c r="AA23" s="225">
        <v>93.3</v>
      </c>
      <c r="AB23" s="225">
        <v>90.5</v>
      </c>
      <c r="AC23" s="225">
        <v>93.3</v>
      </c>
      <c r="AD23" s="225">
        <v>122.7</v>
      </c>
      <c r="AE23" s="225">
        <v>96.2</v>
      </c>
      <c r="AF23" s="225">
        <v>105.4</v>
      </c>
      <c r="AG23" s="462" t="s">
        <v>27</v>
      </c>
      <c r="AH23" s="242"/>
      <c r="AI23" s="242"/>
    </row>
    <row r="24" spans="1:35">
      <c r="A24" s="207"/>
      <c r="B24" s="399" t="s">
        <v>616</v>
      </c>
      <c r="C24" s="225">
        <v>86</v>
      </c>
      <c r="D24" s="225">
        <v>89</v>
      </c>
      <c r="E24" s="225">
        <v>93.4</v>
      </c>
      <c r="F24" s="225">
        <v>100.3</v>
      </c>
      <c r="G24" s="225">
        <v>96.4</v>
      </c>
      <c r="H24" s="225">
        <v>90.1</v>
      </c>
      <c r="I24" s="225">
        <v>79.3</v>
      </c>
      <c r="J24" s="225">
        <v>101.3</v>
      </c>
      <c r="K24" s="225">
        <v>110.3</v>
      </c>
      <c r="L24" s="225">
        <v>113.7</v>
      </c>
      <c r="M24" s="225">
        <v>120.2</v>
      </c>
      <c r="N24" s="225">
        <v>111.9</v>
      </c>
      <c r="O24" s="225">
        <v>67.7</v>
      </c>
      <c r="P24" s="225">
        <v>76.2</v>
      </c>
      <c r="Q24" s="225">
        <v>93.4</v>
      </c>
      <c r="R24" s="225">
        <v>83.6</v>
      </c>
      <c r="S24" s="225">
        <v>75.2</v>
      </c>
      <c r="T24" s="225">
        <v>79.8</v>
      </c>
      <c r="U24" s="225">
        <v>89</v>
      </c>
      <c r="V24" s="225">
        <v>93.4</v>
      </c>
      <c r="W24" s="225">
        <v>86.8</v>
      </c>
      <c r="X24" s="225">
        <v>87.5</v>
      </c>
      <c r="Y24" s="225">
        <v>85.5</v>
      </c>
      <c r="Z24" s="225">
        <v>88.1</v>
      </c>
      <c r="AA24" s="225">
        <v>79.099999999999994</v>
      </c>
      <c r="AB24" s="225">
        <v>79.400000000000006</v>
      </c>
      <c r="AC24" s="225">
        <v>85</v>
      </c>
      <c r="AD24" s="225">
        <v>76.7</v>
      </c>
      <c r="AE24" s="225">
        <v>72.099999999999994</v>
      </c>
      <c r="AF24" s="225">
        <v>78</v>
      </c>
      <c r="AG24" s="462">
        <v>94.8</v>
      </c>
      <c r="AH24" s="242"/>
      <c r="AI24" s="242"/>
    </row>
    <row r="25" spans="1:35">
      <c r="A25" s="207"/>
      <c r="B25" s="399" t="s">
        <v>617</v>
      </c>
      <c r="C25" s="225">
        <v>104.6</v>
      </c>
      <c r="D25" s="225">
        <v>115.7</v>
      </c>
      <c r="E25" s="225">
        <v>119.7</v>
      </c>
      <c r="F25" s="225">
        <v>126.3</v>
      </c>
      <c r="G25" s="225">
        <v>133</v>
      </c>
      <c r="H25" s="225">
        <v>122.5</v>
      </c>
      <c r="I25" s="225">
        <v>126.2</v>
      </c>
      <c r="J25" s="225">
        <v>115.8</v>
      </c>
      <c r="K25" s="225">
        <v>100.4</v>
      </c>
      <c r="L25" s="225">
        <v>97.2</v>
      </c>
      <c r="M25" s="225">
        <v>112.6</v>
      </c>
      <c r="N25" s="225">
        <v>84</v>
      </c>
      <c r="O25" s="225">
        <v>64.3</v>
      </c>
      <c r="P25" s="225">
        <v>0</v>
      </c>
      <c r="Q25" s="225">
        <v>115.3</v>
      </c>
      <c r="R25" s="225">
        <v>128.1</v>
      </c>
      <c r="S25" s="225">
        <v>149.1</v>
      </c>
      <c r="T25" s="225">
        <v>146.80000000000001</v>
      </c>
      <c r="U25" s="225">
        <v>146.80000000000001</v>
      </c>
      <c r="V25" s="225">
        <v>149.9</v>
      </c>
      <c r="W25" s="225">
        <v>124</v>
      </c>
      <c r="X25" s="225">
        <v>69.599999999999994</v>
      </c>
      <c r="Y25" s="225">
        <v>72.599999999999994</v>
      </c>
      <c r="Z25" s="225">
        <v>82.8</v>
      </c>
      <c r="AA25" s="225">
        <v>64.599999999999994</v>
      </c>
      <c r="AB25" s="225">
        <v>80.5</v>
      </c>
      <c r="AC25" s="225">
        <v>115</v>
      </c>
      <c r="AD25" s="225">
        <v>125.2</v>
      </c>
      <c r="AE25" s="225">
        <v>135.19999999999999</v>
      </c>
      <c r="AF25" s="225">
        <v>108.8</v>
      </c>
      <c r="AG25" s="462" t="s">
        <v>27</v>
      </c>
      <c r="AH25" s="242"/>
      <c r="AI25" s="242"/>
    </row>
    <row r="26" spans="1:35">
      <c r="A26" s="207"/>
      <c r="B26" s="399" t="s">
        <v>618</v>
      </c>
      <c r="C26" s="225">
        <v>108.5</v>
      </c>
      <c r="D26" s="225">
        <v>90.5</v>
      </c>
      <c r="E26" s="225">
        <v>106.9</v>
      </c>
      <c r="F26" s="225">
        <v>119.4</v>
      </c>
      <c r="G26" s="225">
        <v>80.900000000000006</v>
      </c>
      <c r="H26" s="225">
        <v>86.1</v>
      </c>
      <c r="I26" s="225">
        <v>80.2</v>
      </c>
      <c r="J26" s="225">
        <v>66.400000000000006</v>
      </c>
      <c r="K26" s="225">
        <v>68.8</v>
      </c>
      <c r="L26" s="225">
        <v>55.6</v>
      </c>
      <c r="M26" s="225">
        <v>54.3</v>
      </c>
      <c r="N26" s="225">
        <v>68.2</v>
      </c>
      <c r="O26" s="225">
        <v>92.8</v>
      </c>
      <c r="P26" s="225">
        <v>106.1</v>
      </c>
      <c r="Q26" s="225">
        <v>73.599999999999994</v>
      </c>
      <c r="R26" s="225">
        <v>71</v>
      </c>
      <c r="S26" s="225">
        <v>79.7</v>
      </c>
      <c r="T26" s="225">
        <v>101.9</v>
      </c>
      <c r="U26" s="225">
        <v>125.9</v>
      </c>
      <c r="V26" s="225">
        <v>149.5</v>
      </c>
      <c r="W26" s="225">
        <v>134</v>
      </c>
      <c r="X26" s="225">
        <v>127.8</v>
      </c>
      <c r="Y26" s="225">
        <v>100.9</v>
      </c>
      <c r="Z26" s="225">
        <v>97.3</v>
      </c>
      <c r="AA26" s="225">
        <v>116.8</v>
      </c>
      <c r="AB26" s="225">
        <v>111.1</v>
      </c>
      <c r="AC26" s="225">
        <v>70.5</v>
      </c>
      <c r="AD26" s="225">
        <v>104.1</v>
      </c>
      <c r="AE26" s="225">
        <v>99.5</v>
      </c>
      <c r="AF26" s="225">
        <v>70.900000000000006</v>
      </c>
      <c r="AG26" s="462">
        <v>77.3</v>
      </c>
      <c r="AH26" s="242"/>
      <c r="AI26" s="242"/>
    </row>
    <row r="27" spans="1:35">
      <c r="A27" s="207"/>
      <c r="B27" s="399" t="s">
        <v>619</v>
      </c>
      <c r="C27" s="225">
        <v>81.599999999999994</v>
      </c>
      <c r="D27" s="225">
        <v>92.8</v>
      </c>
      <c r="E27" s="225" t="s">
        <v>27</v>
      </c>
      <c r="F27" s="225" t="s">
        <v>27</v>
      </c>
      <c r="G27" s="225" t="s">
        <v>27</v>
      </c>
      <c r="H27" s="225">
        <v>107.2</v>
      </c>
      <c r="I27" s="225">
        <v>72.2</v>
      </c>
      <c r="J27" s="225">
        <v>85.9</v>
      </c>
      <c r="K27" s="225">
        <v>86</v>
      </c>
      <c r="L27" s="225">
        <v>92.5</v>
      </c>
      <c r="M27" s="225">
        <v>85.2</v>
      </c>
      <c r="N27" s="225">
        <v>97.9</v>
      </c>
      <c r="O27" s="225">
        <v>86.2</v>
      </c>
      <c r="P27" s="225">
        <v>58.4</v>
      </c>
      <c r="Q27" s="225">
        <v>84.9</v>
      </c>
      <c r="R27" s="225">
        <v>132.4</v>
      </c>
      <c r="S27" s="225">
        <v>139.30000000000001</v>
      </c>
      <c r="T27" s="225">
        <v>135.1</v>
      </c>
      <c r="U27" s="225">
        <v>114.4</v>
      </c>
      <c r="V27" s="225">
        <v>89.9</v>
      </c>
      <c r="W27" s="225">
        <v>62.2</v>
      </c>
      <c r="X27" s="225">
        <v>46.7</v>
      </c>
      <c r="Y27" s="225">
        <v>23.7</v>
      </c>
      <c r="Z27" s="225">
        <v>51.1</v>
      </c>
      <c r="AA27" s="225">
        <v>84.5</v>
      </c>
      <c r="AB27" s="225" t="s">
        <v>27</v>
      </c>
      <c r="AC27" s="225">
        <v>90.9</v>
      </c>
      <c r="AD27" s="225">
        <v>54.7</v>
      </c>
      <c r="AE27" s="225">
        <v>73.8</v>
      </c>
      <c r="AF27" s="225">
        <v>65.7</v>
      </c>
      <c r="AG27" s="462">
        <v>56.1</v>
      </c>
      <c r="AH27" s="242"/>
      <c r="AI27" s="242"/>
    </row>
    <row r="28" spans="1:35">
      <c r="A28" s="207"/>
      <c r="B28" s="399" t="s">
        <v>620</v>
      </c>
      <c r="C28" s="225">
        <v>63.4</v>
      </c>
      <c r="D28" s="225">
        <v>67.900000000000006</v>
      </c>
      <c r="E28" s="225">
        <v>73.099999999999994</v>
      </c>
      <c r="F28" s="225">
        <v>71.599999999999994</v>
      </c>
      <c r="G28" s="225">
        <v>81.2</v>
      </c>
      <c r="H28" s="225">
        <v>72.599999999999994</v>
      </c>
      <c r="I28" s="225">
        <v>101.2</v>
      </c>
      <c r="J28" s="225">
        <v>95.3</v>
      </c>
      <c r="K28" s="225">
        <v>70.8</v>
      </c>
      <c r="L28" s="225">
        <v>59.7</v>
      </c>
      <c r="M28" s="225">
        <v>53.9</v>
      </c>
      <c r="N28" s="225">
        <v>62.5</v>
      </c>
      <c r="O28" s="225" t="s">
        <v>27</v>
      </c>
      <c r="P28" s="225">
        <v>40.1</v>
      </c>
      <c r="Q28" s="225">
        <v>59.1</v>
      </c>
      <c r="R28" s="225">
        <v>63.1</v>
      </c>
      <c r="S28" s="225">
        <v>49.8</v>
      </c>
      <c r="T28" s="225">
        <v>48.7</v>
      </c>
      <c r="U28" s="225">
        <v>43.2</v>
      </c>
      <c r="V28" s="225">
        <v>38.4</v>
      </c>
      <c r="W28" s="225">
        <v>42.5</v>
      </c>
      <c r="X28" s="225">
        <v>53.2</v>
      </c>
      <c r="Y28" s="225">
        <v>52.1</v>
      </c>
      <c r="Z28" s="225">
        <v>59.5</v>
      </c>
      <c r="AA28" s="225">
        <v>74.099999999999994</v>
      </c>
      <c r="AB28" s="225">
        <v>29.7</v>
      </c>
      <c r="AC28" s="225">
        <v>25.4</v>
      </c>
      <c r="AD28" s="225">
        <v>33.700000000000003</v>
      </c>
      <c r="AE28" s="225">
        <v>37.799999999999997</v>
      </c>
      <c r="AF28" s="225">
        <v>43.3</v>
      </c>
      <c r="AG28" s="462" t="s">
        <v>27</v>
      </c>
      <c r="AH28" s="242"/>
      <c r="AI28" s="242"/>
    </row>
    <row r="29" spans="1:35">
      <c r="A29" s="207"/>
      <c r="B29" s="399" t="s">
        <v>621</v>
      </c>
      <c r="C29" s="225">
        <v>27.1</v>
      </c>
      <c r="D29" s="225">
        <v>48.3</v>
      </c>
      <c r="E29" s="225">
        <v>42.7</v>
      </c>
      <c r="F29" s="225">
        <v>29.8</v>
      </c>
      <c r="G29" s="225">
        <v>19.399999999999999</v>
      </c>
      <c r="H29" s="225">
        <v>31.5</v>
      </c>
      <c r="I29" s="225">
        <v>23.8</v>
      </c>
      <c r="J29" s="225">
        <v>45.8</v>
      </c>
      <c r="K29" s="225">
        <v>35.6</v>
      </c>
      <c r="L29" s="225">
        <v>30.5</v>
      </c>
      <c r="M29" s="225">
        <v>31.5</v>
      </c>
      <c r="N29" s="225">
        <v>22.7</v>
      </c>
      <c r="O29" s="225">
        <v>24.1</v>
      </c>
      <c r="P29" s="225">
        <v>21.9</v>
      </c>
      <c r="Q29" s="225">
        <v>27.2</v>
      </c>
      <c r="R29" s="225">
        <v>20.7</v>
      </c>
      <c r="S29" s="225">
        <v>35.799999999999997</v>
      </c>
      <c r="T29" s="225">
        <v>31.5</v>
      </c>
      <c r="U29" s="225">
        <v>33.799999999999997</v>
      </c>
      <c r="V29" s="225">
        <v>23.7</v>
      </c>
      <c r="W29" s="225">
        <v>24.1</v>
      </c>
      <c r="X29" s="225">
        <v>15.9</v>
      </c>
      <c r="Y29" s="225">
        <v>26.6</v>
      </c>
      <c r="Z29" s="225">
        <v>23.7</v>
      </c>
      <c r="AA29" s="225">
        <v>30</v>
      </c>
      <c r="AB29" s="225">
        <v>10.4</v>
      </c>
      <c r="AC29" s="225">
        <v>8</v>
      </c>
      <c r="AD29" s="225">
        <v>10.6</v>
      </c>
      <c r="AE29" s="225">
        <v>16.3</v>
      </c>
      <c r="AF29" s="225">
        <v>10.1</v>
      </c>
      <c r="AG29" s="462">
        <v>9.9</v>
      </c>
      <c r="AH29" s="242"/>
      <c r="AI29" s="242"/>
    </row>
    <row r="30" spans="1:35">
      <c r="A30" s="207"/>
      <c r="B30" s="399" t="s">
        <v>622</v>
      </c>
      <c r="C30" s="225">
        <v>8.6</v>
      </c>
      <c r="D30" s="225">
        <v>26.6</v>
      </c>
      <c r="E30" s="225">
        <v>20.5</v>
      </c>
      <c r="F30" s="225">
        <v>15.1</v>
      </c>
      <c r="G30" s="225">
        <v>36.1</v>
      </c>
      <c r="H30" s="225">
        <v>25.1</v>
      </c>
      <c r="I30" s="225">
        <v>19.2</v>
      </c>
      <c r="J30" s="225">
        <v>20.100000000000001</v>
      </c>
      <c r="K30" s="225">
        <v>18.899999999999999</v>
      </c>
      <c r="L30" s="225">
        <v>24.4</v>
      </c>
      <c r="M30" s="225">
        <v>19.5</v>
      </c>
      <c r="N30" s="225">
        <v>17.3</v>
      </c>
      <c r="O30" s="225">
        <v>24.9</v>
      </c>
      <c r="P30" s="225">
        <v>9.4</v>
      </c>
      <c r="Q30" s="225">
        <v>6</v>
      </c>
      <c r="R30" s="225">
        <v>6.2</v>
      </c>
      <c r="S30" s="225">
        <v>13.6</v>
      </c>
      <c r="T30" s="225">
        <v>20.6</v>
      </c>
      <c r="U30" s="225">
        <v>17.5</v>
      </c>
      <c r="V30" s="225">
        <v>13</v>
      </c>
      <c r="W30" s="225">
        <v>11.6</v>
      </c>
      <c r="X30" s="225">
        <v>9.4</v>
      </c>
      <c r="Y30" s="225">
        <v>3.5</v>
      </c>
      <c r="Z30" s="225">
        <v>3</v>
      </c>
      <c r="AA30" s="225">
        <v>3.1</v>
      </c>
      <c r="AB30" s="225">
        <v>6.4</v>
      </c>
      <c r="AC30" s="225">
        <v>7.8</v>
      </c>
      <c r="AD30" s="225">
        <v>10</v>
      </c>
      <c r="AE30" s="225">
        <v>15.9</v>
      </c>
      <c r="AF30" s="225">
        <v>11.9</v>
      </c>
      <c r="AG30" s="462" t="s">
        <v>27</v>
      </c>
      <c r="AH30" s="242"/>
      <c r="AI30" s="242"/>
    </row>
    <row r="31" spans="1:35">
      <c r="A31" s="207"/>
      <c r="B31" s="399" t="s">
        <v>623</v>
      </c>
      <c r="C31" s="225">
        <v>20.5</v>
      </c>
      <c r="D31" s="225">
        <v>26</v>
      </c>
      <c r="E31" s="225">
        <v>8.1999999999999993</v>
      </c>
      <c r="F31" s="225">
        <v>8.1</v>
      </c>
      <c r="G31" s="225">
        <v>6</v>
      </c>
      <c r="H31" s="225">
        <v>3.3</v>
      </c>
      <c r="I31" s="225">
        <v>24</v>
      </c>
      <c r="J31" s="225">
        <v>25</v>
      </c>
      <c r="K31" s="225">
        <v>14.4</v>
      </c>
      <c r="L31" s="225">
        <v>22.3</v>
      </c>
      <c r="M31" s="225">
        <v>39.200000000000003</v>
      </c>
      <c r="N31" s="225">
        <v>35.799999999999997</v>
      </c>
      <c r="O31" s="225">
        <v>26.6</v>
      </c>
      <c r="P31" s="225">
        <v>11.9</v>
      </c>
      <c r="Q31" s="225">
        <v>12.1</v>
      </c>
      <c r="R31" s="225">
        <v>11.6</v>
      </c>
      <c r="S31" s="225">
        <v>19.3</v>
      </c>
      <c r="T31" s="225">
        <v>33.4</v>
      </c>
      <c r="U31" s="225">
        <v>29.1</v>
      </c>
      <c r="V31" s="225">
        <v>20.8</v>
      </c>
      <c r="W31" s="225">
        <v>7.8</v>
      </c>
      <c r="X31" s="225">
        <v>19.5</v>
      </c>
      <c r="Y31" s="225">
        <v>17.7</v>
      </c>
      <c r="Z31" s="225">
        <v>41</v>
      </c>
      <c r="AA31" s="225">
        <v>35.700000000000003</v>
      </c>
      <c r="AB31" s="225">
        <v>38.5</v>
      </c>
      <c r="AC31" s="225">
        <v>56.6</v>
      </c>
      <c r="AD31" s="225">
        <v>45.1</v>
      </c>
      <c r="AE31" s="225">
        <v>42.5</v>
      </c>
      <c r="AF31" s="225">
        <v>33.6</v>
      </c>
      <c r="AG31" s="462">
        <v>44.4</v>
      </c>
      <c r="AH31" s="242"/>
      <c r="AI31" s="242"/>
    </row>
    <row r="32" spans="1:35" ht="24" customHeight="1">
      <c r="B32" s="660" t="s">
        <v>388</v>
      </c>
      <c r="C32" s="660"/>
      <c r="D32" s="660"/>
      <c r="E32" s="660"/>
      <c r="F32" s="660"/>
      <c r="G32" s="660"/>
      <c r="H32" s="660"/>
      <c r="I32" s="660"/>
      <c r="J32" s="660"/>
      <c r="K32" s="660"/>
      <c r="L32" s="660"/>
      <c r="M32" s="660"/>
      <c r="N32" s="660"/>
      <c r="O32" s="660"/>
      <c r="P32" s="660"/>
      <c r="Q32" s="660"/>
      <c r="R32" s="660"/>
      <c r="S32" s="660"/>
      <c r="T32" s="660"/>
      <c r="U32" s="660"/>
      <c r="V32" s="660"/>
      <c r="W32" s="660"/>
      <c r="X32" s="660"/>
      <c r="Y32" s="660"/>
      <c r="Z32" s="660"/>
      <c r="AA32" s="660"/>
      <c r="AB32" s="660"/>
      <c r="AC32" s="660"/>
      <c r="AD32" s="660"/>
      <c r="AE32" s="660"/>
      <c r="AF32" s="660"/>
      <c r="AG32" s="660"/>
      <c r="AH32" s="242"/>
      <c r="AI32" s="242"/>
    </row>
    <row r="33" spans="1:35">
      <c r="A33" s="398">
        <v>2022</v>
      </c>
      <c r="B33" s="378" t="s">
        <v>612</v>
      </c>
      <c r="C33" s="417">
        <v>14.4</v>
      </c>
      <c r="D33" s="417">
        <v>15</v>
      </c>
      <c r="E33" s="417">
        <v>17.7</v>
      </c>
      <c r="F33" s="417">
        <v>11.6</v>
      </c>
      <c r="G33" s="417">
        <v>10</v>
      </c>
      <c r="H33" s="417">
        <v>9.4</v>
      </c>
      <c r="I33" s="417">
        <v>19.7</v>
      </c>
      <c r="J33" s="417">
        <v>30.3</v>
      </c>
      <c r="K33" s="417">
        <v>39.1</v>
      </c>
      <c r="L33" s="417">
        <v>54.3</v>
      </c>
      <c r="M33" s="417">
        <v>67.3</v>
      </c>
      <c r="N33" s="417">
        <v>79</v>
      </c>
      <c r="O33" s="417">
        <v>26.5</v>
      </c>
      <c r="P33" s="417">
        <v>21.4</v>
      </c>
      <c r="Q33" s="417">
        <v>25.8</v>
      </c>
      <c r="R33" s="417">
        <v>51.3</v>
      </c>
      <c r="S33" s="417">
        <v>15.5</v>
      </c>
      <c r="T33" s="417">
        <v>32.700000000000003</v>
      </c>
      <c r="U33" s="417">
        <v>27</v>
      </c>
      <c r="V33" s="417">
        <v>13</v>
      </c>
      <c r="W33" s="417">
        <v>19.2</v>
      </c>
      <c r="X33" s="417">
        <v>13.3</v>
      </c>
      <c r="Y33" s="417">
        <v>30.7</v>
      </c>
      <c r="Z33" s="417">
        <v>31.7</v>
      </c>
      <c r="AA33" s="417">
        <v>14.4</v>
      </c>
      <c r="AB33" s="417">
        <v>14.9</v>
      </c>
      <c r="AC33" s="417">
        <v>18.3</v>
      </c>
      <c r="AD33" s="417">
        <v>12.1</v>
      </c>
      <c r="AE33" s="417">
        <v>13.7</v>
      </c>
      <c r="AF33" s="417">
        <v>17</v>
      </c>
      <c r="AG33" s="418">
        <v>45.4</v>
      </c>
      <c r="AH33" s="242"/>
      <c r="AI33" s="242"/>
    </row>
    <row r="34" spans="1:35">
      <c r="A34" s="207"/>
      <c r="B34" s="378" t="s">
        <v>613</v>
      </c>
      <c r="C34" s="417">
        <v>20</v>
      </c>
      <c r="D34" s="417">
        <v>8.4</v>
      </c>
      <c r="E34" s="417">
        <v>19</v>
      </c>
      <c r="F34" s="417">
        <v>18.2</v>
      </c>
      <c r="G34" s="417">
        <v>13</v>
      </c>
      <c r="H34" s="417">
        <v>6.6</v>
      </c>
      <c r="I34" s="417">
        <v>7.2</v>
      </c>
      <c r="J34" s="417">
        <v>15.5</v>
      </c>
      <c r="K34" s="417">
        <v>13.9</v>
      </c>
      <c r="L34" s="417">
        <v>21.8</v>
      </c>
      <c r="M34" s="417">
        <v>11.3</v>
      </c>
      <c r="N34" s="417">
        <v>18.7</v>
      </c>
      <c r="O34" s="417">
        <v>20.7</v>
      </c>
      <c r="P34" s="417">
        <v>26.9</v>
      </c>
      <c r="Q34" s="417">
        <v>37.5</v>
      </c>
      <c r="R34" s="417">
        <v>16.8</v>
      </c>
      <c r="S34" s="417">
        <v>3.5</v>
      </c>
      <c r="T34" s="417">
        <v>0</v>
      </c>
      <c r="U34" s="417">
        <v>0</v>
      </c>
      <c r="V34" s="417">
        <v>0</v>
      </c>
      <c r="W34" s="417">
        <v>0</v>
      </c>
      <c r="X34" s="417">
        <v>0</v>
      </c>
      <c r="Y34" s="417">
        <v>0</v>
      </c>
      <c r="Z34" s="417">
        <v>23.9</v>
      </c>
      <c r="AA34" s="417">
        <v>18.100000000000001</v>
      </c>
      <c r="AB34" s="417">
        <v>16.7</v>
      </c>
      <c r="AC34" s="417">
        <v>32.799999999999997</v>
      </c>
      <c r="AD34" s="417">
        <v>32.6</v>
      </c>
      <c r="AE34" s="417" t="s">
        <v>27</v>
      </c>
      <c r="AF34" s="417" t="s">
        <v>27</v>
      </c>
      <c r="AG34" s="418" t="s">
        <v>27</v>
      </c>
      <c r="AH34" s="242"/>
      <c r="AI34" s="242"/>
    </row>
    <row r="35" spans="1:35">
      <c r="A35" s="207"/>
      <c r="B35" s="378" t="s">
        <v>614</v>
      </c>
      <c r="C35" s="417">
        <v>45.6</v>
      </c>
      <c r="D35" s="417">
        <v>0</v>
      </c>
      <c r="E35" s="417">
        <v>0</v>
      </c>
      <c r="F35" s="417">
        <v>0</v>
      </c>
      <c r="G35" s="417">
        <v>0</v>
      </c>
      <c r="H35" s="417">
        <v>0</v>
      </c>
      <c r="I35" s="417">
        <v>0</v>
      </c>
      <c r="J35" s="417">
        <v>0</v>
      </c>
      <c r="K35" s="417">
        <v>0</v>
      </c>
      <c r="L35" s="417">
        <v>0</v>
      </c>
      <c r="M35" s="417">
        <v>24.4</v>
      </c>
      <c r="N35" s="417">
        <v>32.6</v>
      </c>
      <c r="O35" s="417">
        <v>28.6</v>
      </c>
      <c r="P35" s="417">
        <v>45.7</v>
      </c>
      <c r="Q35" s="417">
        <v>28.7</v>
      </c>
      <c r="R35" s="417">
        <v>0</v>
      </c>
      <c r="S35" s="417">
        <v>59.8</v>
      </c>
      <c r="T35" s="417">
        <v>42.6</v>
      </c>
      <c r="U35" s="417">
        <v>44.9</v>
      </c>
      <c r="V35" s="417">
        <v>32.9</v>
      </c>
      <c r="W35" s="417">
        <v>46.8</v>
      </c>
      <c r="X35" s="417">
        <v>62.9</v>
      </c>
      <c r="Y35" s="417">
        <v>97</v>
      </c>
      <c r="Z35" s="417">
        <v>82.5</v>
      </c>
      <c r="AA35" s="417">
        <v>93.1</v>
      </c>
      <c r="AB35" s="417">
        <v>52.1</v>
      </c>
      <c r="AC35" s="417">
        <v>13.1</v>
      </c>
      <c r="AD35" s="417">
        <v>71.8</v>
      </c>
      <c r="AE35" s="417">
        <v>39.299999999999997</v>
      </c>
      <c r="AF35" s="417">
        <v>39.700000000000003</v>
      </c>
      <c r="AG35" s="418">
        <v>21</v>
      </c>
      <c r="AH35" s="242"/>
      <c r="AI35" s="242"/>
    </row>
    <row r="36" spans="1:35">
      <c r="A36" s="207"/>
      <c r="B36" s="399" t="s">
        <v>615</v>
      </c>
      <c r="C36" s="417">
        <v>28.4</v>
      </c>
      <c r="D36" s="417">
        <v>31.4</v>
      </c>
      <c r="E36" s="417">
        <v>10.3</v>
      </c>
      <c r="F36" s="417">
        <v>20.100000000000001</v>
      </c>
      <c r="G36" s="417">
        <v>11.8</v>
      </c>
      <c r="H36" s="417">
        <v>10.3</v>
      </c>
      <c r="I36" s="417">
        <v>12.2</v>
      </c>
      <c r="J36" s="417">
        <v>11.5</v>
      </c>
      <c r="K36" s="417">
        <v>8.8000000000000007</v>
      </c>
      <c r="L36" s="417">
        <v>10.199999999999999</v>
      </c>
      <c r="M36" s="417">
        <v>34.5</v>
      </c>
      <c r="N36" s="417">
        <v>34.4</v>
      </c>
      <c r="O36" s="417">
        <v>29.2</v>
      </c>
      <c r="P36" s="417">
        <v>39.9</v>
      </c>
      <c r="Q36" s="417">
        <v>12.5</v>
      </c>
      <c r="R36" s="417">
        <v>11</v>
      </c>
      <c r="S36" s="417">
        <v>14.4</v>
      </c>
      <c r="T36" s="417">
        <v>17.899999999999999</v>
      </c>
      <c r="U36" s="417">
        <v>18.600000000000001</v>
      </c>
      <c r="V36" s="417">
        <v>26.7</v>
      </c>
      <c r="W36" s="417">
        <v>26.5</v>
      </c>
      <c r="X36" s="417">
        <v>28.7</v>
      </c>
      <c r="Y36" s="417">
        <v>23.2</v>
      </c>
      <c r="Z36" s="417">
        <v>21.4</v>
      </c>
      <c r="AA36" s="417">
        <v>13.7</v>
      </c>
      <c r="AB36" s="417">
        <v>20.3</v>
      </c>
      <c r="AC36" s="417">
        <v>26.9</v>
      </c>
      <c r="AD36" s="417">
        <v>23.9</v>
      </c>
      <c r="AE36" s="417">
        <v>26.7</v>
      </c>
      <c r="AF36" s="417">
        <v>31.2</v>
      </c>
      <c r="AG36" s="418" t="s">
        <v>27</v>
      </c>
      <c r="AH36" s="242"/>
      <c r="AI36" s="242"/>
    </row>
    <row r="37" spans="1:35">
      <c r="A37" s="207"/>
      <c r="B37" s="399" t="s">
        <v>616</v>
      </c>
      <c r="C37" s="417">
        <v>27</v>
      </c>
      <c r="D37" s="417">
        <v>34.6</v>
      </c>
      <c r="E37" s="417">
        <v>29</v>
      </c>
      <c r="F37" s="417">
        <v>25.2</v>
      </c>
      <c r="G37" s="417">
        <v>30.9</v>
      </c>
      <c r="H37" s="417">
        <v>23.9</v>
      </c>
      <c r="I37" s="417">
        <v>30.8</v>
      </c>
      <c r="J37" s="417">
        <v>22.5</v>
      </c>
      <c r="K37" s="417">
        <v>19.7</v>
      </c>
      <c r="L37" s="417">
        <v>25.8</v>
      </c>
      <c r="M37" s="417">
        <v>36.1</v>
      </c>
      <c r="N37" s="417">
        <v>51.2</v>
      </c>
      <c r="O37" s="417">
        <v>31.2</v>
      </c>
      <c r="P37" s="417">
        <v>28.3</v>
      </c>
      <c r="Q37" s="417">
        <v>20.8</v>
      </c>
      <c r="R37" s="417">
        <v>21.4</v>
      </c>
      <c r="S37" s="417">
        <v>27.5</v>
      </c>
      <c r="T37" s="417">
        <v>16.100000000000001</v>
      </c>
      <c r="U37" s="417">
        <v>24.3</v>
      </c>
      <c r="V37" s="417">
        <v>14.4</v>
      </c>
      <c r="W37" s="417">
        <v>33.200000000000003</v>
      </c>
      <c r="X37" s="417">
        <v>10.1</v>
      </c>
      <c r="Y37" s="417">
        <v>14.5</v>
      </c>
      <c r="Z37" s="417">
        <v>19.7</v>
      </c>
      <c r="AA37" s="417">
        <v>14.2</v>
      </c>
      <c r="AB37" s="417">
        <v>16.899999999999999</v>
      </c>
      <c r="AC37" s="417">
        <v>13.2</v>
      </c>
      <c r="AD37" s="417">
        <v>13.2</v>
      </c>
      <c r="AE37" s="417">
        <v>11.8</v>
      </c>
      <c r="AF37" s="417">
        <v>14.1</v>
      </c>
      <c r="AG37" s="418">
        <v>15.4</v>
      </c>
      <c r="AH37" s="242"/>
      <c r="AI37" s="242"/>
    </row>
    <row r="38" spans="1:35">
      <c r="A38" s="207"/>
      <c r="B38" s="399" t="s">
        <v>617</v>
      </c>
      <c r="C38" s="417">
        <v>14.9</v>
      </c>
      <c r="D38" s="417">
        <v>18.5</v>
      </c>
      <c r="E38" s="417">
        <v>19.399999999999999</v>
      </c>
      <c r="F38" s="417">
        <v>22.2</v>
      </c>
      <c r="G38" s="417">
        <v>17.7</v>
      </c>
      <c r="H38" s="417">
        <v>19.8</v>
      </c>
      <c r="I38" s="417">
        <v>17.2</v>
      </c>
      <c r="J38" s="417">
        <v>16.7</v>
      </c>
      <c r="K38" s="417">
        <v>18.2</v>
      </c>
      <c r="L38" s="417">
        <v>16</v>
      </c>
      <c r="M38" s="417">
        <v>21.1</v>
      </c>
      <c r="N38" s="417">
        <v>19.100000000000001</v>
      </c>
      <c r="O38" s="417">
        <v>18.8</v>
      </c>
      <c r="P38" s="417">
        <v>18.2</v>
      </c>
      <c r="Q38" s="417">
        <v>17.2</v>
      </c>
      <c r="R38" s="417">
        <v>17.100000000000001</v>
      </c>
      <c r="S38" s="417">
        <v>13.7</v>
      </c>
      <c r="T38" s="417">
        <v>21.1</v>
      </c>
      <c r="U38" s="417">
        <v>27.5</v>
      </c>
      <c r="V38" s="417">
        <v>21.1</v>
      </c>
      <c r="W38" s="417">
        <v>16.8</v>
      </c>
      <c r="X38" s="417">
        <v>16.8</v>
      </c>
      <c r="Y38" s="417">
        <v>19.3</v>
      </c>
      <c r="Z38" s="417">
        <v>22.3</v>
      </c>
      <c r="AA38" s="417">
        <v>21.8</v>
      </c>
      <c r="AB38" s="417">
        <v>24.4</v>
      </c>
      <c r="AC38" s="417">
        <v>24.1</v>
      </c>
      <c r="AD38" s="417">
        <v>17</v>
      </c>
      <c r="AE38" s="417">
        <v>15.7</v>
      </c>
      <c r="AF38" s="417">
        <v>18.100000000000001</v>
      </c>
      <c r="AG38" s="418" t="s">
        <v>27</v>
      </c>
      <c r="AH38" s="242"/>
      <c r="AI38" s="242"/>
    </row>
    <row r="39" spans="1:35">
      <c r="A39" s="207"/>
      <c r="B39" s="399" t="s">
        <v>618</v>
      </c>
      <c r="C39" s="225">
        <v>26.8</v>
      </c>
      <c r="D39" s="225">
        <v>10.1</v>
      </c>
      <c r="E39" s="225">
        <v>12</v>
      </c>
      <c r="F39" s="225">
        <v>22.8</v>
      </c>
      <c r="G39" s="225">
        <v>15.1</v>
      </c>
      <c r="H39" s="225">
        <v>16</v>
      </c>
      <c r="I39" s="225">
        <v>15.6</v>
      </c>
      <c r="J39" s="225">
        <v>14.7</v>
      </c>
      <c r="K39" s="225">
        <v>11.2</v>
      </c>
      <c r="L39" s="225">
        <v>8.6</v>
      </c>
      <c r="M39" s="225">
        <v>10.9</v>
      </c>
      <c r="N39" s="225">
        <v>12.9</v>
      </c>
      <c r="O39" s="225">
        <v>16.899999999999999</v>
      </c>
      <c r="P39" s="225">
        <v>19.3</v>
      </c>
      <c r="Q39" s="225">
        <v>15.1</v>
      </c>
      <c r="R39" s="225">
        <v>15.1</v>
      </c>
      <c r="S39" s="225">
        <v>12.7</v>
      </c>
      <c r="T39" s="225">
        <v>17.3</v>
      </c>
      <c r="U39" s="225">
        <v>23.6</v>
      </c>
      <c r="V39" s="225">
        <v>28.2</v>
      </c>
      <c r="W39" s="225">
        <v>30.6</v>
      </c>
      <c r="X39" s="225">
        <v>24.3</v>
      </c>
      <c r="Y39" s="225">
        <v>23.7</v>
      </c>
      <c r="Z39" s="225">
        <v>12.4</v>
      </c>
      <c r="AA39" s="225">
        <v>17.100000000000001</v>
      </c>
      <c r="AB39" s="225">
        <v>16.899999999999999</v>
      </c>
      <c r="AC39" s="225">
        <v>13.9</v>
      </c>
      <c r="AD39" s="225">
        <v>16.7</v>
      </c>
      <c r="AE39" s="225">
        <v>21.2</v>
      </c>
      <c r="AF39" s="225">
        <v>13.7</v>
      </c>
      <c r="AG39" s="462">
        <v>12.7</v>
      </c>
      <c r="AH39" s="242"/>
      <c r="AI39" s="242"/>
    </row>
    <row r="40" spans="1:35">
      <c r="A40" s="207"/>
      <c r="B40" s="399" t="s">
        <v>619</v>
      </c>
      <c r="C40" s="225">
        <v>14.3</v>
      </c>
      <c r="D40" s="225">
        <v>11.3</v>
      </c>
      <c r="E40" s="225">
        <v>18.399999999999999</v>
      </c>
      <c r="F40" s="225">
        <v>25.1</v>
      </c>
      <c r="G40" s="225">
        <v>25.6</v>
      </c>
      <c r="H40" s="225">
        <v>11.2</v>
      </c>
      <c r="I40" s="225">
        <v>8.1</v>
      </c>
      <c r="J40" s="225">
        <v>11.6</v>
      </c>
      <c r="K40" s="225">
        <v>17.2</v>
      </c>
      <c r="L40" s="225">
        <v>16.7</v>
      </c>
      <c r="M40" s="225">
        <v>16</v>
      </c>
      <c r="N40" s="225">
        <v>17.100000000000001</v>
      </c>
      <c r="O40" s="225">
        <v>18.3</v>
      </c>
      <c r="P40" s="225">
        <v>18.2</v>
      </c>
      <c r="Q40" s="225">
        <v>20</v>
      </c>
      <c r="R40" s="225">
        <v>23.7</v>
      </c>
      <c r="S40" s="225">
        <v>25.5</v>
      </c>
      <c r="T40" s="225">
        <v>31.3</v>
      </c>
      <c r="U40" s="225">
        <v>28.2</v>
      </c>
      <c r="V40" s="225">
        <v>23.6</v>
      </c>
      <c r="W40" s="225">
        <v>8.3000000000000007</v>
      </c>
      <c r="X40" s="225">
        <v>10.6</v>
      </c>
      <c r="Y40" s="225">
        <v>19.399999999999999</v>
      </c>
      <c r="Z40" s="225">
        <v>29.7</v>
      </c>
      <c r="AA40" s="225">
        <v>45.7</v>
      </c>
      <c r="AB40" s="225">
        <v>39.1</v>
      </c>
      <c r="AC40" s="225">
        <v>24.6</v>
      </c>
      <c r="AD40" s="225">
        <v>19.5</v>
      </c>
      <c r="AE40" s="225">
        <v>15.8</v>
      </c>
      <c r="AF40" s="225">
        <v>12.3</v>
      </c>
      <c r="AG40" s="462">
        <v>11.6</v>
      </c>
      <c r="AH40" s="242"/>
      <c r="AI40" s="242"/>
    </row>
    <row r="41" spans="1:35">
      <c r="A41" s="207"/>
      <c r="B41" s="399" t="s">
        <v>620</v>
      </c>
      <c r="C41" s="225">
        <v>9.5</v>
      </c>
      <c r="D41" s="225">
        <v>12.2</v>
      </c>
      <c r="E41" s="225">
        <v>16.8</v>
      </c>
      <c r="F41" s="225">
        <v>14.1</v>
      </c>
      <c r="G41" s="225">
        <v>17.7</v>
      </c>
      <c r="H41" s="225">
        <v>16.8</v>
      </c>
      <c r="I41" s="225">
        <v>20.6</v>
      </c>
      <c r="J41" s="225">
        <v>25.2</v>
      </c>
      <c r="K41" s="225">
        <v>12.9</v>
      </c>
      <c r="L41" s="225">
        <v>9.1</v>
      </c>
      <c r="M41" s="225">
        <v>12.5</v>
      </c>
      <c r="N41" s="225">
        <v>14.2</v>
      </c>
      <c r="O41" s="225">
        <v>17.7</v>
      </c>
      <c r="P41" s="225">
        <v>18.5</v>
      </c>
      <c r="Q41" s="225">
        <v>14.8</v>
      </c>
      <c r="R41" s="225">
        <v>9.6</v>
      </c>
      <c r="S41" s="225">
        <v>9.3000000000000007</v>
      </c>
      <c r="T41" s="225">
        <v>6.4</v>
      </c>
      <c r="U41" s="225">
        <v>7.3</v>
      </c>
      <c r="V41" s="225">
        <v>8.3000000000000007</v>
      </c>
      <c r="W41" s="225">
        <v>9.6</v>
      </c>
      <c r="X41" s="225">
        <v>13.4</v>
      </c>
      <c r="Y41" s="225">
        <v>22.8</v>
      </c>
      <c r="Z41" s="225">
        <v>22.1</v>
      </c>
      <c r="AA41" s="225">
        <v>23</v>
      </c>
      <c r="AB41" s="225">
        <v>23.8</v>
      </c>
      <c r="AC41" s="225">
        <v>17.7</v>
      </c>
      <c r="AD41" s="225">
        <v>11.8</v>
      </c>
      <c r="AE41" s="225">
        <v>19.3</v>
      </c>
      <c r="AF41" s="225">
        <v>26</v>
      </c>
      <c r="AG41" s="462" t="s">
        <v>27</v>
      </c>
      <c r="AH41" s="242"/>
      <c r="AI41" s="242"/>
    </row>
    <row r="42" spans="1:35">
      <c r="A42" s="207"/>
      <c r="B42" s="399" t="s">
        <v>621</v>
      </c>
      <c r="C42" s="225">
        <v>17.5</v>
      </c>
      <c r="D42" s="225">
        <v>9.3000000000000007</v>
      </c>
      <c r="E42" s="225">
        <v>9</v>
      </c>
      <c r="F42" s="225">
        <v>14.9</v>
      </c>
      <c r="G42" s="225">
        <v>21</v>
      </c>
      <c r="H42" s="225">
        <v>18.7</v>
      </c>
      <c r="I42" s="225">
        <v>26.4</v>
      </c>
      <c r="J42" s="225">
        <v>22.8</v>
      </c>
      <c r="K42" s="225">
        <v>12</v>
      </c>
      <c r="L42" s="225">
        <v>24</v>
      </c>
      <c r="M42" s="225">
        <v>21.9</v>
      </c>
      <c r="N42" s="225">
        <v>34.5</v>
      </c>
      <c r="O42" s="225">
        <v>38.6</v>
      </c>
      <c r="P42" s="225">
        <v>38.700000000000003</v>
      </c>
      <c r="Q42" s="225">
        <v>26.6</v>
      </c>
      <c r="R42" s="225">
        <v>16.7</v>
      </c>
      <c r="S42" s="225">
        <v>31.9</v>
      </c>
      <c r="T42" s="225">
        <v>28.1</v>
      </c>
      <c r="U42" s="225">
        <v>14.2</v>
      </c>
      <c r="V42" s="225">
        <v>20.8</v>
      </c>
      <c r="W42" s="225">
        <v>30.2</v>
      </c>
      <c r="X42" s="225">
        <v>20.8</v>
      </c>
      <c r="Y42" s="225">
        <v>16.600000000000001</v>
      </c>
      <c r="Z42" s="225">
        <v>19.899999999999999</v>
      </c>
      <c r="AA42" s="225">
        <v>19.600000000000001</v>
      </c>
      <c r="AB42" s="225">
        <v>26.4</v>
      </c>
      <c r="AC42" s="225">
        <v>36.700000000000003</v>
      </c>
      <c r="AD42" s="225">
        <v>31.6</v>
      </c>
      <c r="AE42" s="225">
        <v>31.9</v>
      </c>
      <c r="AF42" s="225">
        <v>37.799999999999997</v>
      </c>
      <c r="AG42" s="462">
        <v>42.1</v>
      </c>
      <c r="AH42" s="242"/>
      <c r="AI42" s="242"/>
    </row>
    <row r="43" spans="1:35">
      <c r="A43" s="207"/>
      <c r="B43" s="399" t="s">
        <v>622</v>
      </c>
      <c r="C43" s="225">
        <v>33.799999999999997</v>
      </c>
      <c r="D43" s="225">
        <v>24.2</v>
      </c>
      <c r="E43" s="225">
        <v>24.3</v>
      </c>
      <c r="F43" s="225">
        <v>31.4</v>
      </c>
      <c r="G43" s="225">
        <v>19.899999999999999</v>
      </c>
      <c r="H43" s="225">
        <v>23.8</v>
      </c>
      <c r="I43" s="225">
        <v>22.5</v>
      </c>
      <c r="J43" s="225">
        <v>23.5</v>
      </c>
      <c r="K43" s="225">
        <v>32.799999999999997</v>
      </c>
      <c r="L43" s="225">
        <v>21.5</v>
      </c>
      <c r="M43" s="225">
        <v>20.2</v>
      </c>
      <c r="N43" s="225">
        <v>22.4</v>
      </c>
      <c r="O43" s="225">
        <v>36.799999999999997</v>
      </c>
      <c r="P43" s="225">
        <v>41.6</v>
      </c>
      <c r="Q43" s="225">
        <v>55.5</v>
      </c>
      <c r="R43" s="225">
        <v>31.3</v>
      </c>
      <c r="S43" s="225">
        <v>13.6</v>
      </c>
      <c r="T43" s="225">
        <v>20.8</v>
      </c>
      <c r="U43" s="225">
        <v>26</v>
      </c>
      <c r="V43" s="225">
        <v>36.299999999999997</v>
      </c>
      <c r="W43" s="225">
        <v>30.4</v>
      </c>
      <c r="X43" s="225">
        <v>37.700000000000003</v>
      </c>
      <c r="Y43" s="225">
        <v>58.9</v>
      </c>
      <c r="Z43" s="225">
        <v>60.6</v>
      </c>
      <c r="AA43" s="225">
        <v>41.3</v>
      </c>
      <c r="AB43" s="225">
        <v>27.6</v>
      </c>
      <c r="AC43" s="225">
        <v>33.5</v>
      </c>
      <c r="AD43" s="225">
        <v>43.1</v>
      </c>
      <c r="AE43" s="225">
        <v>39.9</v>
      </c>
      <c r="AF43" s="225">
        <v>42.6</v>
      </c>
      <c r="AG43" s="462" t="s">
        <v>27</v>
      </c>
      <c r="AH43" s="242"/>
      <c r="AI43" s="242"/>
    </row>
    <row r="44" spans="1:35">
      <c r="A44" s="207"/>
      <c r="B44" s="399" t="s">
        <v>623</v>
      </c>
      <c r="C44" s="225">
        <v>30.9</v>
      </c>
      <c r="D44" s="225">
        <v>23.8</v>
      </c>
      <c r="E44" s="225">
        <v>44.5</v>
      </c>
      <c r="F44" s="225">
        <v>46</v>
      </c>
      <c r="G44" s="225">
        <v>44.6</v>
      </c>
      <c r="H44" s="225">
        <v>26.1</v>
      </c>
      <c r="I44" s="225">
        <v>11.1</v>
      </c>
      <c r="J44" s="225">
        <v>22.2</v>
      </c>
      <c r="K44" s="225">
        <v>36.299999999999997</v>
      </c>
      <c r="L44" s="225">
        <v>37.9</v>
      </c>
      <c r="M44" s="225">
        <v>26.7</v>
      </c>
      <c r="N44" s="225">
        <v>14.5</v>
      </c>
      <c r="O44" s="225">
        <v>21.8</v>
      </c>
      <c r="P44" s="225">
        <v>69.7</v>
      </c>
      <c r="Q44" s="225">
        <v>54.3</v>
      </c>
      <c r="R44" s="225">
        <v>65.3</v>
      </c>
      <c r="S44" s="225">
        <v>61.1</v>
      </c>
      <c r="T44" s="225">
        <v>41.3</v>
      </c>
      <c r="U44" s="225">
        <v>54.4</v>
      </c>
      <c r="V44" s="225">
        <v>36.700000000000003</v>
      </c>
      <c r="W44" s="225">
        <v>34.299999999999997</v>
      </c>
      <c r="X44" s="225">
        <v>16</v>
      </c>
      <c r="Y44" s="225">
        <v>15</v>
      </c>
      <c r="Z44" s="225">
        <v>10.6</v>
      </c>
      <c r="AA44" s="225">
        <v>17.7</v>
      </c>
      <c r="AB44" s="225">
        <v>12.9</v>
      </c>
      <c r="AC44" s="225">
        <v>12.8</v>
      </c>
      <c r="AD44" s="225">
        <v>14.3</v>
      </c>
      <c r="AE44" s="225">
        <v>18</v>
      </c>
      <c r="AF44" s="225">
        <v>18.8</v>
      </c>
      <c r="AG44" s="462">
        <v>9.4</v>
      </c>
      <c r="AH44" s="242"/>
      <c r="AI44" s="242"/>
    </row>
    <row r="45" spans="1:35">
      <c r="A45" s="2" t="s">
        <v>636</v>
      </c>
      <c r="AH45" s="242"/>
      <c r="AI45" s="242"/>
    </row>
    <row r="46" spans="1:35">
      <c r="A46" s="275" t="s">
        <v>637</v>
      </c>
      <c r="AH46" s="242"/>
      <c r="AI46" s="242"/>
    </row>
    <row r="47" spans="1:35">
      <c r="AH47" s="242"/>
      <c r="AI47" s="242"/>
    </row>
    <row r="48" spans="1:35">
      <c r="B48" s="440"/>
    </row>
    <row r="49" spans="2:6">
      <c r="B49" s="438"/>
    </row>
    <row r="52" spans="2:6">
      <c r="C52" s="345"/>
      <c r="D52" s="346"/>
      <c r="E52" s="347"/>
      <c r="F52" s="348"/>
    </row>
    <row r="53" spans="2:6">
      <c r="C53" s="345"/>
      <c r="D53" s="346"/>
      <c r="E53" s="347"/>
      <c r="F53" s="348"/>
    </row>
    <row r="54" spans="2:6">
      <c r="C54" s="345"/>
      <c r="D54" s="346"/>
      <c r="E54" s="347"/>
      <c r="F54" s="348"/>
    </row>
    <row r="55" spans="2:6">
      <c r="C55" s="345"/>
      <c r="D55" s="346"/>
      <c r="E55" s="347"/>
      <c r="F55" s="348"/>
    </row>
    <row r="56" spans="2:6">
      <c r="C56" s="345"/>
      <c r="D56" s="346"/>
      <c r="E56" s="347"/>
      <c r="F56" s="348"/>
    </row>
    <row r="57" spans="2:6">
      <c r="C57" s="345"/>
      <c r="D57" s="346"/>
      <c r="E57" s="347"/>
      <c r="F57" s="348"/>
    </row>
    <row r="58" spans="2:6">
      <c r="C58" s="345"/>
      <c r="D58" s="346"/>
      <c r="E58" s="347"/>
      <c r="F58" s="348"/>
    </row>
    <row r="59" spans="2:6">
      <c r="C59" s="345"/>
      <c r="D59" s="346"/>
      <c r="E59" s="347"/>
      <c r="F59" s="348"/>
    </row>
    <row r="60" spans="2:6">
      <c r="C60" s="345"/>
      <c r="D60" s="346"/>
      <c r="E60" s="347"/>
      <c r="F60" s="348"/>
    </row>
    <row r="61" spans="2:6">
      <c r="C61" s="345"/>
      <c r="D61" s="346"/>
      <c r="E61" s="347"/>
      <c r="F61" s="348"/>
    </row>
    <row r="62" spans="2:6">
      <c r="C62" s="345"/>
      <c r="D62" s="346"/>
      <c r="E62" s="347"/>
      <c r="F62" s="348"/>
    </row>
    <row r="63" spans="2:6">
      <c r="C63" s="345"/>
      <c r="D63" s="346"/>
      <c r="E63" s="347"/>
      <c r="F63" s="348"/>
    </row>
    <row r="64" spans="2:6">
      <c r="C64" s="345"/>
      <c r="D64" s="346"/>
      <c r="E64" s="347"/>
      <c r="F64" s="348"/>
    </row>
    <row r="65" spans="3:6">
      <c r="C65" s="345"/>
      <c r="D65" s="346"/>
      <c r="E65" s="347"/>
      <c r="F65" s="348"/>
    </row>
    <row r="66" spans="3:6">
      <c r="C66" s="345"/>
      <c r="D66" s="346"/>
      <c r="E66" s="347"/>
      <c r="F66" s="348"/>
    </row>
    <row r="67" spans="3:6">
      <c r="C67" s="345"/>
      <c r="D67" s="346"/>
      <c r="E67" s="347"/>
      <c r="F67" s="348"/>
    </row>
    <row r="68" spans="3:6">
      <c r="C68" s="345"/>
      <c r="D68" s="346"/>
      <c r="E68" s="347"/>
      <c r="F68" s="348"/>
    </row>
    <row r="69" spans="3:6">
      <c r="C69" s="345"/>
      <c r="D69" s="346"/>
      <c r="E69" s="347"/>
      <c r="F69" s="348"/>
    </row>
    <row r="70" spans="3:6">
      <c r="C70" s="345"/>
      <c r="D70" s="346"/>
      <c r="E70" s="347"/>
      <c r="F70" s="348"/>
    </row>
    <row r="71" spans="3:6">
      <c r="C71" s="345"/>
      <c r="D71" s="346"/>
      <c r="E71" s="347"/>
      <c r="F71" s="348"/>
    </row>
    <row r="72" spans="3:6">
      <c r="C72" s="345"/>
      <c r="D72" s="346"/>
      <c r="E72" s="347"/>
      <c r="F72" s="348"/>
    </row>
    <row r="73" spans="3:6">
      <c r="C73" s="345"/>
      <c r="D73" s="346"/>
      <c r="E73" s="347"/>
      <c r="F73" s="348"/>
    </row>
    <row r="74" spans="3:6">
      <c r="C74" s="345"/>
      <c r="D74" s="346"/>
      <c r="E74" s="347"/>
      <c r="F74" s="348"/>
    </row>
    <row r="75" spans="3:6">
      <c r="C75" s="345"/>
      <c r="D75" s="346"/>
      <c r="E75" s="347"/>
      <c r="F75" s="348"/>
    </row>
    <row r="76" spans="3:6">
      <c r="C76" s="345"/>
      <c r="D76" s="346"/>
      <c r="E76" s="347"/>
      <c r="F76" s="348"/>
    </row>
    <row r="77" spans="3:6">
      <c r="C77" s="345"/>
      <c r="D77" s="346"/>
      <c r="E77" s="347"/>
      <c r="F77" s="348"/>
    </row>
    <row r="78" spans="3:6">
      <c r="C78" s="345"/>
      <c r="D78" s="346"/>
      <c r="E78" s="347"/>
      <c r="F78" s="348"/>
    </row>
    <row r="79" spans="3:6">
      <c r="C79" s="345"/>
      <c r="D79" s="346"/>
      <c r="E79" s="347"/>
      <c r="F79" s="348"/>
    </row>
    <row r="80" spans="3:6">
      <c r="C80" s="345"/>
      <c r="D80" s="346"/>
      <c r="E80" s="347"/>
      <c r="F80" s="348"/>
    </row>
    <row r="81" spans="3:6">
      <c r="C81" s="345"/>
      <c r="D81" s="346"/>
      <c r="E81" s="344"/>
      <c r="F81" s="348"/>
    </row>
    <row r="82" spans="3:6">
      <c r="C82" s="345"/>
      <c r="D82" s="346"/>
      <c r="E82" s="344"/>
      <c r="F82" s="348"/>
    </row>
    <row r="83" spans="3:6">
      <c r="D83" s="346"/>
    </row>
    <row r="84" spans="3:6">
      <c r="D84" s="346"/>
    </row>
    <row r="85" spans="3:6">
      <c r="D85" s="346"/>
    </row>
    <row r="86" spans="3:6">
      <c r="D86" s="346"/>
    </row>
    <row r="87" spans="3:6">
      <c r="D87" s="346"/>
    </row>
    <row r="88" spans="3:6">
      <c r="D88" s="346"/>
    </row>
    <row r="89" spans="3:6">
      <c r="D89" s="346"/>
    </row>
    <row r="90" spans="3:6">
      <c r="D90" s="346"/>
    </row>
    <row r="91" spans="3:6">
      <c r="D91" s="346"/>
    </row>
    <row r="92" spans="3:6">
      <c r="D92" s="346"/>
    </row>
    <row r="93" spans="3:6">
      <c r="D93" s="346"/>
    </row>
    <row r="94" spans="3:6">
      <c r="D94" s="346"/>
    </row>
    <row r="95" spans="3:6">
      <c r="D95" s="346"/>
    </row>
    <row r="96" spans="3:6">
      <c r="D96" s="346"/>
    </row>
    <row r="97" spans="4:4">
      <c r="D97" s="346"/>
    </row>
    <row r="98" spans="4:4">
      <c r="D98" s="346"/>
    </row>
    <row r="99" spans="4:4">
      <c r="D99" s="346"/>
    </row>
    <row r="100" spans="4:4">
      <c r="D100" s="346"/>
    </row>
    <row r="101" spans="4:4">
      <c r="D101" s="346"/>
    </row>
    <row r="102" spans="4:4">
      <c r="D102" s="346"/>
    </row>
    <row r="103" spans="4:4">
      <c r="D103" s="346"/>
    </row>
    <row r="104" spans="4:4">
      <c r="D104" s="346"/>
    </row>
    <row r="105" spans="4:4">
      <c r="D105" s="346"/>
    </row>
    <row r="106" spans="4:4">
      <c r="D106" s="346"/>
    </row>
    <row r="107" spans="4:4">
      <c r="D107" s="346"/>
    </row>
    <row r="108" spans="4:4">
      <c r="D108" s="346"/>
    </row>
    <row r="109" spans="4:4">
      <c r="D109" s="346"/>
    </row>
    <row r="110" spans="4:4">
      <c r="D110" s="346"/>
    </row>
    <row r="111" spans="4:4">
      <c r="D111" s="346"/>
    </row>
  </sheetData>
  <mergeCells count="6">
    <mergeCell ref="A3:B5"/>
    <mergeCell ref="C3:AG3"/>
    <mergeCell ref="C5:AG5"/>
    <mergeCell ref="B19:AG19"/>
    <mergeCell ref="B32:AG32"/>
    <mergeCell ref="B6:AG6"/>
  </mergeCells>
  <pageMargins left="0.7" right="0.7" top="0.75" bottom="0.75" header="0.3" footer="0.3"/>
  <pageSetup paperSize="9" orientation="landscape"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AA7D6"/>
    <pageSetUpPr fitToPage="1"/>
  </sheetPr>
  <dimension ref="A1:M21"/>
  <sheetViews>
    <sheetView showGridLines="0" zoomScaleNormal="100" workbookViewId="0">
      <selection activeCell="W1" sqref="W1"/>
    </sheetView>
  </sheetViews>
  <sheetFormatPr defaultRowHeight="15"/>
  <cols>
    <col min="1" max="1" width="25.140625" style="200" customWidth="1"/>
    <col min="2" max="4" width="18.7109375" style="200" customWidth="1"/>
    <col min="5" max="5" width="9.140625" style="200"/>
    <col min="6" max="6" width="9.140625" style="242"/>
    <col min="7" max="7" width="16.42578125" style="242" customWidth="1"/>
    <col min="8" max="8" width="7.85546875" style="242" customWidth="1"/>
    <col min="9" max="9" width="14" style="242" customWidth="1"/>
    <col min="10" max="13" width="9.140625" style="242"/>
    <col min="14" max="16384" width="9.140625" style="200"/>
  </cols>
  <sheetData>
    <row r="1" spans="1:13" s="236" customFormat="1" ht="71.25" customHeight="1">
      <c r="A1" s="668" t="s">
        <v>728</v>
      </c>
      <c r="B1" s="751"/>
      <c r="C1" s="751"/>
      <c r="D1" s="751"/>
      <c r="F1" s="242"/>
      <c r="G1" s="242"/>
      <c r="H1" s="242"/>
      <c r="I1" s="242"/>
      <c r="J1" s="242"/>
      <c r="K1" s="242"/>
      <c r="L1" s="242"/>
      <c r="M1" s="242"/>
    </row>
    <row r="2" spans="1:13" s="236" customFormat="1" ht="48" customHeight="1">
      <c r="A2" s="727" t="s">
        <v>729</v>
      </c>
      <c r="B2" s="727"/>
      <c r="C2" s="727"/>
      <c r="D2" s="727"/>
      <c r="F2" s="242"/>
      <c r="G2" s="242"/>
      <c r="H2" s="242"/>
      <c r="I2" s="242"/>
      <c r="J2" s="242"/>
      <c r="K2" s="242"/>
      <c r="L2" s="242"/>
      <c r="M2" s="242"/>
    </row>
    <row r="3" spans="1:13" s="236" customFormat="1" ht="70.5" customHeight="1" thickBot="1">
      <c r="A3" s="441" t="s">
        <v>331</v>
      </c>
      <c r="B3" s="453" t="s">
        <v>375</v>
      </c>
      <c r="C3" s="331" t="s">
        <v>376</v>
      </c>
      <c r="D3" s="331" t="s">
        <v>377</v>
      </c>
      <c r="E3" s="242"/>
      <c r="F3" s="242"/>
      <c r="G3" s="242"/>
      <c r="H3" s="242"/>
      <c r="I3" s="242"/>
      <c r="J3" s="242"/>
      <c r="K3" s="242"/>
      <c r="L3" s="242"/>
      <c r="M3" s="242"/>
    </row>
    <row r="4" spans="1:13" ht="20.100000000000001" customHeight="1" thickTop="1">
      <c r="A4" s="73" t="s">
        <v>53</v>
      </c>
      <c r="B4" s="452">
        <v>16039</v>
      </c>
      <c r="C4" s="357">
        <v>26.9</v>
      </c>
      <c r="D4" s="357">
        <v>48.3</v>
      </c>
      <c r="E4" s="242"/>
      <c r="F4" s="513"/>
      <c r="G4" s="513"/>
      <c r="H4" s="513"/>
      <c r="I4" s="513"/>
      <c r="J4" s="513"/>
      <c r="K4" s="513"/>
      <c r="L4" s="513"/>
      <c r="M4" s="513"/>
    </row>
    <row r="5" spans="1:13" ht="15" customHeight="1">
      <c r="A5" s="313" t="s">
        <v>54</v>
      </c>
      <c r="B5" s="442"/>
      <c r="C5" s="432"/>
      <c r="D5" s="431"/>
      <c r="E5" s="242"/>
      <c r="F5" s="513"/>
      <c r="G5" s="513"/>
      <c r="H5" s="514"/>
      <c r="I5" s="514"/>
      <c r="J5" s="514"/>
      <c r="K5" s="515"/>
      <c r="L5" s="514"/>
      <c r="M5" s="514"/>
    </row>
    <row r="6" spans="1:13">
      <c r="A6" s="71" t="s">
        <v>378</v>
      </c>
      <c r="B6" s="442"/>
      <c r="C6" s="356"/>
      <c r="D6" s="431"/>
      <c r="E6" s="242"/>
      <c r="G6" s="389"/>
      <c r="H6" s="516"/>
      <c r="I6" s="516"/>
      <c r="J6" s="516"/>
      <c r="K6" s="517"/>
      <c r="L6" s="516"/>
      <c r="M6" s="516"/>
    </row>
    <row r="7" spans="1:13">
      <c r="A7" s="74" t="s">
        <v>57</v>
      </c>
      <c r="B7" s="451">
        <v>11426</v>
      </c>
      <c r="C7" s="356">
        <v>29.3</v>
      </c>
      <c r="D7" s="356">
        <v>43.5</v>
      </c>
      <c r="E7" s="496"/>
      <c r="F7" s="513"/>
      <c r="G7" s="513"/>
      <c r="H7" s="514"/>
      <c r="I7" s="514"/>
      <c r="J7" s="514"/>
      <c r="K7" s="515"/>
      <c r="L7" s="514"/>
      <c r="M7" s="514"/>
    </row>
    <row r="8" spans="1:13">
      <c r="A8" s="268" t="s">
        <v>58</v>
      </c>
      <c r="B8" s="442"/>
      <c r="C8" s="356"/>
      <c r="D8" s="431"/>
      <c r="E8" s="242"/>
      <c r="G8" s="389"/>
      <c r="H8" s="516"/>
      <c r="I8" s="516"/>
      <c r="J8" s="516"/>
      <c r="K8" s="517"/>
      <c r="L8" s="516"/>
      <c r="M8" s="516"/>
    </row>
    <row r="9" spans="1:13" ht="20.100000000000001" customHeight="1">
      <c r="A9" s="74" t="s">
        <v>59</v>
      </c>
      <c r="B9" s="442">
        <v>3726</v>
      </c>
      <c r="C9" s="356">
        <v>29.4</v>
      </c>
      <c r="D9" s="356">
        <v>52.1</v>
      </c>
      <c r="E9" s="496"/>
      <c r="F9" s="513"/>
      <c r="G9" s="513"/>
      <c r="H9" s="514"/>
      <c r="I9" s="514"/>
      <c r="J9" s="514"/>
      <c r="K9" s="515"/>
      <c r="L9" s="514"/>
      <c r="M9" s="514"/>
    </row>
    <row r="10" spans="1:13">
      <c r="A10" s="270" t="s">
        <v>60</v>
      </c>
      <c r="B10" s="443"/>
      <c r="C10" s="387"/>
      <c r="D10" s="431"/>
      <c r="E10" s="242"/>
      <c r="G10" s="389"/>
      <c r="H10" s="516"/>
      <c r="I10" s="516"/>
      <c r="J10" s="516"/>
      <c r="K10" s="517"/>
      <c r="L10" s="516"/>
      <c r="M10" s="516"/>
    </row>
    <row r="11" spans="1:13" ht="20.100000000000001" customHeight="1">
      <c r="A11" s="17" t="s">
        <v>61</v>
      </c>
      <c r="B11" s="464">
        <v>585</v>
      </c>
      <c r="C11" s="356">
        <v>13.2</v>
      </c>
      <c r="D11" s="356">
        <v>96.4</v>
      </c>
      <c r="E11" s="242"/>
      <c r="F11" s="513"/>
      <c r="G11" s="513"/>
      <c r="H11" s="514"/>
      <c r="I11" s="514"/>
      <c r="J11" s="514"/>
      <c r="K11" s="515"/>
      <c r="L11" s="514"/>
      <c r="M11" s="514"/>
    </row>
    <row r="12" spans="1:13">
      <c r="A12" s="270" t="s">
        <v>62</v>
      </c>
      <c r="B12" s="443"/>
      <c r="C12" s="387"/>
      <c r="D12" s="431"/>
      <c r="E12" s="242"/>
      <c r="G12" s="389"/>
      <c r="H12" s="516"/>
      <c r="I12" s="516"/>
      <c r="J12" s="516"/>
      <c r="K12" s="517"/>
      <c r="L12" s="516"/>
      <c r="M12" s="516"/>
    </row>
    <row r="13" spans="1:13" ht="20.100000000000001" customHeight="1">
      <c r="A13" s="17" t="s">
        <v>63</v>
      </c>
      <c r="B13" s="443"/>
      <c r="C13" s="387"/>
      <c r="D13" s="431"/>
      <c r="E13" s="242"/>
      <c r="F13" s="513"/>
      <c r="G13" s="513"/>
      <c r="H13" s="514"/>
      <c r="I13" s="514"/>
      <c r="J13" s="514"/>
      <c r="K13" s="515"/>
      <c r="L13" s="514"/>
      <c r="M13" s="514"/>
    </row>
    <row r="14" spans="1:13">
      <c r="A14" s="270" t="s">
        <v>64</v>
      </c>
      <c r="B14" s="442"/>
      <c r="C14" s="356"/>
      <c r="D14" s="356"/>
      <c r="E14" s="242"/>
      <c r="G14" s="389"/>
      <c r="H14" s="516"/>
      <c r="I14" s="516"/>
      <c r="J14" s="516"/>
      <c r="K14" s="517"/>
      <c r="L14" s="516"/>
      <c r="M14" s="516"/>
    </row>
    <row r="15" spans="1:13">
      <c r="A15" s="41" t="s">
        <v>65</v>
      </c>
      <c r="B15" s="442">
        <v>216</v>
      </c>
      <c r="C15" s="356">
        <v>26.5</v>
      </c>
      <c r="D15" s="356">
        <v>69.400000000000006</v>
      </c>
      <c r="E15" s="242"/>
      <c r="F15" s="513"/>
      <c r="G15" s="513"/>
      <c r="H15" s="514"/>
      <c r="I15" s="514"/>
      <c r="J15" s="514"/>
      <c r="K15" s="515"/>
      <c r="L15" s="514"/>
      <c r="M15" s="514"/>
    </row>
    <row r="16" spans="1:13">
      <c r="A16" s="271" t="s">
        <v>66</v>
      </c>
      <c r="B16" s="443"/>
      <c r="C16" s="387"/>
      <c r="D16" s="356"/>
      <c r="E16" s="242"/>
      <c r="G16" s="389"/>
      <c r="H16" s="516"/>
      <c r="I16" s="516"/>
      <c r="J16" s="516"/>
      <c r="K16" s="517"/>
      <c r="L16" s="516"/>
      <c r="M16" s="516"/>
    </row>
    <row r="17" spans="1:13">
      <c r="A17" s="41" t="s">
        <v>67</v>
      </c>
      <c r="B17" s="442">
        <v>11116</v>
      </c>
      <c r="C17" s="356">
        <v>32.6</v>
      </c>
      <c r="D17" s="356">
        <v>32.200000000000003</v>
      </c>
      <c r="E17" s="242"/>
      <c r="F17" s="472"/>
      <c r="G17" s="473"/>
    </row>
    <row r="18" spans="1:13">
      <c r="A18" s="271" t="s">
        <v>68</v>
      </c>
      <c r="B18" s="444"/>
      <c r="C18" s="356"/>
      <c r="D18" s="432"/>
      <c r="E18" s="242"/>
    </row>
    <row r="19" spans="1:13">
      <c r="A19" s="271"/>
      <c r="B19" s="38"/>
      <c r="C19" s="167"/>
      <c r="D19" s="38"/>
      <c r="E19" s="242"/>
    </row>
    <row r="20" spans="1:13" s="236" customFormat="1" ht="15" customHeight="1">
      <c r="A20" s="796" t="s">
        <v>265</v>
      </c>
      <c r="B20" s="796"/>
      <c r="C20" s="796"/>
      <c r="D20" s="796"/>
      <c r="E20" s="242"/>
      <c r="F20" s="518"/>
      <c r="G20" s="242"/>
      <c r="H20" s="242"/>
      <c r="I20" s="242"/>
      <c r="J20" s="242"/>
      <c r="K20" s="242"/>
      <c r="L20" s="242"/>
      <c r="M20" s="242"/>
    </row>
    <row r="21" spans="1:13" s="236" customFormat="1" ht="15" customHeight="1">
      <c r="A21" s="608" t="s">
        <v>296</v>
      </c>
      <c r="B21" s="608"/>
      <c r="C21" s="608"/>
      <c r="D21" s="608"/>
      <c r="E21" s="200"/>
      <c r="F21" s="242"/>
      <c r="G21" s="242"/>
      <c r="H21" s="242"/>
      <c r="I21" s="242"/>
      <c r="J21" s="242"/>
      <c r="K21" s="242"/>
      <c r="L21" s="242"/>
      <c r="M21" s="242"/>
    </row>
  </sheetData>
  <mergeCells count="4">
    <mergeCell ref="A1:D1"/>
    <mergeCell ref="A2:D2"/>
    <mergeCell ref="A20:D20"/>
    <mergeCell ref="A21:D21"/>
  </mergeCells>
  <pageMargins left="0.7" right="0.7" top="0.75" bottom="0.75" header="0.3" footer="0.3"/>
  <pageSetup paperSize="9" scale="76" orientation="landscape" horizontalDpi="300" verticalDpi="300"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AA7D6"/>
    <pageSetUpPr fitToPage="1"/>
  </sheetPr>
  <dimension ref="A1:M20"/>
  <sheetViews>
    <sheetView showGridLines="0" workbookViewId="0">
      <selection activeCell="X1" sqref="X1"/>
    </sheetView>
  </sheetViews>
  <sheetFormatPr defaultRowHeight="15"/>
  <cols>
    <col min="1" max="1" width="32.42578125" style="200" customWidth="1"/>
    <col min="2" max="3" width="18.7109375" style="200" customWidth="1"/>
    <col min="4" max="6" width="9.140625" style="242"/>
    <col min="7" max="16384" width="9.140625" style="200"/>
  </cols>
  <sheetData>
    <row r="1" spans="1:13" s="236" customFormat="1" ht="39" customHeight="1">
      <c r="A1" s="668" t="s">
        <v>666</v>
      </c>
      <c r="B1" s="668"/>
      <c r="C1" s="668"/>
      <c r="D1" s="242"/>
      <c r="E1" s="242"/>
      <c r="F1" s="242"/>
    </row>
    <row r="2" spans="1:13" s="236" customFormat="1" ht="30.75" customHeight="1">
      <c r="A2" s="669" t="s">
        <v>667</v>
      </c>
      <c r="B2" s="670"/>
      <c r="C2" s="670"/>
      <c r="D2" s="242"/>
      <c r="E2" s="242"/>
      <c r="F2" s="242"/>
    </row>
    <row r="3" spans="1:13" s="236" customFormat="1" ht="15" customHeight="1">
      <c r="A3" s="777" t="s">
        <v>331</v>
      </c>
      <c r="B3" s="736" t="s">
        <v>375</v>
      </c>
      <c r="C3" s="745" t="s">
        <v>376</v>
      </c>
      <c r="D3" s="242"/>
      <c r="E3" s="242"/>
      <c r="F3" s="242"/>
    </row>
    <row r="4" spans="1:13" s="236" customFormat="1" ht="42.75" customHeight="1" thickBot="1">
      <c r="A4" s="564"/>
      <c r="B4" s="579"/>
      <c r="C4" s="621"/>
      <c r="D4" s="390"/>
      <c r="E4" s="242"/>
      <c r="F4" s="242"/>
      <c r="G4" s="242"/>
      <c r="H4" s="242"/>
      <c r="I4" s="242"/>
      <c r="J4" s="242"/>
      <c r="K4" s="242"/>
      <c r="L4" s="242"/>
    </row>
    <row r="5" spans="1:13" ht="20.100000000000001" customHeight="1" thickTop="1">
      <c r="A5" s="73" t="s">
        <v>69</v>
      </c>
      <c r="B5" s="354">
        <v>10254</v>
      </c>
      <c r="C5" s="357">
        <v>28.8</v>
      </c>
      <c r="D5" s="390"/>
      <c r="G5" s="390"/>
      <c r="H5" s="390"/>
      <c r="I5" s="390"/>
      <c r="J5" s="390"/>
      <c r="K5" s="242"/>
      <c r="L5" s="242"/>
      <c r="M5" s="242"/>
    </row>
    <row r="6" spans="1:13">
      <c r="A6" s="313" t="s">
        <v>70</v>
      </c>
      <c r="B6" s="353"/>
      <c r="C6" s="356"/>
      <c r="D6" s="370"/>
      <c r="E6" s="497"/>
      <c r="F6" s="519"/>
      <c r="G6" s="390"/>
      <c r="H6" s="390"/>
      <c r="I6" s="390"/>
      <c r="J6" s="390"/>
      <c r="K6" s="391"/>
      <c r="L6" s="242"/>
      <c r="M6" s="242"/>
    </row>
    <row r="7" spans="1:13">
      <c r="A7" s="74" t="s">
        <v>71</v>
      </c>
      <c r="B7" s="265">
        <v>692</v>
      </c>
      <c r="C7" s="356">
        <v>37</v>
      </c>
      <c r="D7" s="420"/>
      <c r="E7" s="498"/>
      <c r="F7" s="498"/>
      <c r="G7" s="370"/>
      <c r="H7" s="520"/>
      <c r="I7" s="520"/>
      <c r="J7" s="370"/>
      <c r="K7" s="391"/>
      <c r="L7" s="467"/>
      <c r="M7" s="242"/>
    </row>
    <row r="8" spans="1:13">
      <c r="A8" s="268" t="s">
        <v>72</v>
      </c>
      <c r="B8" s="265"/>
      <c r="C8" s="356"/>
      <c r="D8" s="389"/>
      <c r="F8" s="548"/>
      <c r="G8" s="370"/>
      <c r="H8" s="520"/>
      <c r="I8" s="520"/>
      <c r="J8" s="370"/>
      <c r="K8" s="467"/>
      <c r="L8" s="391"/>
      <c r="M8" s="242"/>
    </row>
    <row r="9" spans="1:13">
      <c r="A9" s="74" t="s">
        <v>73</v>
      </c>
      <c r="B9" s="466">
        <v>9562</v>
      </c>
      <c r="C9" s="356">
        <v>28.4</v>
      </c>
      <c r="F9" s="548"/>
      <c r="G9" s="420"/>
      <c r="H9" s="521"/>
      <c r="I9" s="521"/>
      <c r="J9" s="420"/>
      <c r="K9" s="467"/>
      <c r="L9" s="391"/>
      <c r="M9" s="242"/>
    </row>
    <row r="10" spans="1:13">
      <c r="A10" s="278" t="s">
        <v>22</v>
      </c>
      <c r="B10" s="355"/>
      <c r="C10" s="357"/>
      <c r="E10" s="465"/>
      <c r="F10" s="506"/>
      <c r="G10" s="506"/>
      <c r="H10" s="506"/>
      <c r="I10" s="506"/>
      <c r="J10" s="506"/>
      <c r="K10" s="506"/>
      <c r="L10" s="506"/>
      <c r="M10" s="242"/>
    </row>
    <row r="11" spans="1:13" ht="20.100000000000001" customHeight="1">
      <c r="A11" s="44" t="s">
        <v>74</v>
      </c>
      <c r="B11" s="353">
        <v>784</v>
      </c>
      <c r="C11" s="357">
        <v>33.5</v>
      </c>
      <c r="E11" s="389"/>
      <c r="F11" s="389"/>
      <c r="G11" s="389"/>
      <c r="H11" s="389"/>
      <c r="I11" s="389"/>
      <c r="J11" s="389"/>
      <c r="K11" s="389"/>
      <c r="L11" s="389"/>
      <c r="M11" s="242"/>
    </row>
    <row r="12" spans="1:13">
      <c r="A12" s="313" t="s">
        <v>79</v>
      </c>
      <c r="B12" s="355"/>
      <c r="C12" s="357"/>
    </row>
    <row r="13" spans="1:13">
      <c r="A13" s="17" t="s">
        <v>75</v>
      </c>
      <c r="B13" s="265">
        <v>18</v>
      </c>
      <c r="C13" s="356">
        <v>13</v>
      </c>
    </row>
    <row r="14" spans="1:13">
      <c r="A14" s="270" t="s">
        <v>76</v>
      </c>
      <c r="B14" s="226"/>
      <c r="C14" s="262"/>
    </row>
    <row r="15" spans="1:13">
      <c r="A15" s="17" t="s">
        <v>77</v>
      </c>
      <c r="B15" s="265">
        <v>766</v>
      </c>
      <c r="C15" s="356">
        <v>34.799999999999997</v>
      </c>
    </row>
    <row r="16" spans="1:13">
      <c r="A16" s="270" t="s">
        <v>78</v>
      </c>
      <c r="B16" s="264"/>
      <c r="C16" s="263"/>
    </row>
    <row r="17" spans="1:3">
      <c r="A17" s="799"/>
      <c r="B17" s="799"/>
      <c r="C17" s="799"/>
    </row>
    <row r="18" spans="1:3">
      <c r="A18" s="799" t="s">
        <v>265</v>
      </c>
      <c r="B18" s="799"/>
      <c r="C18" s="799"/>
    </row>
    <row r="19" spans="1:3" ht="15" customHeight="1">
      <c r="A19" s="797" t="s">
        <v>510</v>
      </c>
      <c r="B19" s="797"/>
      <c r="C19" s="797"/>
    </row>
    <row r="20" spans="1:3">
      <c r="A20" s="798"/>
      <c r="B20" s="798"/>
      <c r="C20" s="798"/>
    </row>
  </sheetData>
  <mergeCells count="9">
    <mergeCell ref="A19:C19"/>
    <mergeCell ref="A20:C20"/>
    <mergeCell ref="A1:C1"/>
    <mergeCell ref="A3:A4"/>
    <mergeCell ref="B3:B4"/>
    <mergeCell ref="C3:C4"/>
    <mergeCell ref="A2:C2"/>
    <mergeCell ref="A17:C17"/>
    <mergeCell ref="A18:C18"/>
  </mergeCells>
  <pageMargins left="0.15748031496062992" right="0.15748031496062992" top="0.74803149606299213" bottom="0.74803149606299213" header="0.31496062992125984" footer="0.31496062992125984"/>
  <pageSetup paperSize="9" scale="97" orientation="landscape" horizontalDpi="300" verticalDpi="300"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AA7D6"/>
    <pageSetUpPr fitToPage="1"/>
  </sheetPr>
  <dimension ref="A1:N21"/>
  <sheetViews>
    <sheetView showGridLines="0" zoomScaleNormal="100" workbookViewId="0">
      <selection activeCell="U1" sqref="U1"/>
    </sheetView>
  </sheetViews>
  <sheetFormatPr defaultRowHeight="15"/>
  <cols>
    <col min="1" max="1" width="19.7109375" style="200" customWidth="1"/>
    <col min="2" max="3" width="25.140625" style="200" customWidth="1"/>
    <col min="4" max="6" width="9.140625" style="200"/>
    <col min="7" max="7" width="27.42578125" style="200" customWidth="1"/>
    <col min="8" max="16384" width="9.140625" style="200"/>
  </cols>
  <sheetData>
    <row r="1" spans="1:14" s="236" customFormat="1" ht="36" customHeight="1">
      <c r="A1" s="668" t="s">
        <v>668</v>
      </c>
      <c r="B1" s="668"/>
      <c r="C1" s="751"/>
    </row>
    <row r="2" spans="1:14" s="236" customFormat="1" ht="34.5" customHeight="1">
      <c r="A2" s="669" t="s">
        <v>669</v>
      </c>
      <c r="B2" s="669"/>
      <c r="C2" s="669"/>
    </row>
    <row r="3" spans="1:14" s="236" customFormat="1">
      <c r="A3" s="562" t="s">
        <v>331</v>
      </c>
      <c r="B3" s="576" t="s">
        <v>375</v>
      </c>
      <c r="C3" s="637" t="s">
        <v>511</v>
      </c>
    </row>
    <row r="4" spans="1:14" s="236" customFormat="1" ht="50.25" customHeight="1" thickBot="1">
      <c r="A4" s="564"/>
      <c r="B4" s="579"/>
      <c r="C4" s="778"/>
      <c r="E4" s="242"/>
      <c r="F4" s="242"/>
      <c r="G4" s="242"/>
      <c r="H4" s="242"/>
      <c r="I4" s="242"/>
      <c r="J4" s="242"/>
      <c r="K4" s="242"/>
      <c r="L4" s="242"/>
      <c r="M4" s="242"/>
      <c r="N4" s="242"/>
    </row>
    <row r="5" spans="1:14" ht="20.100000000000001" customHeight="1" thickTop="1">
      <c r="A5" s="73" t="s">
        <v>53</v>
      </c>
      <c r="B5" s="193">
        <v>8397</v>
      </c>
      <c r="C5" s="76">
        <v>18.399999999999999</v>
      </c>
      <c r="D5" s="545"/>
      <c r="E5" s="545"/>
      <c r="F5" s="800"/>
      <c r="G5" s="800"/>
      <c r="H5" s="242"/>
    </row>
    <row r="6" spans="1:14">
      <c r="A6" s="313" t="s">
        <v>54</v>
      </c>
      <c r="B6" s="284"/>
      <c r="C6" s="285"/>
      <c r="D6" s="534"/>
      <c r="E6" s="534"/>
      <c r="F6" s="800"/>
      <c r="G6" s="800"/>
      <c r="H6" s="242"/>
    </row>
    <row r="7" spans="1:14" ht="20.100000000000001" customHeight="1">
      <c r="A7" s="74" t="s">
        <v>591</v>
      </c>
      <c r="B7" s="194">
        <v>1826</v>
      </c>
      <c r="C7" s="77">
        <v>12.3</v>
      </c>
      <c r="D7" s="436"/>
      <c r="E7" s="436"/>
      <c r="F7" s="436"/>
      <c r="G7" s="436"/>
      <c r="H7" s="242"/>
    </row>
    <row r="8" spans="1:14">
      <c r="A8" s="268" t="s">
        <v>592</v>
      </c>
      <c r="B8" s="194"/>
      <c r="C8" s="77"/>
      <c r="D8" s="242"/>
      <c r="E8" s="242"/>
      <c r="F8" s="242"/>
      <c r="G8" s="242"/>
      <c r="H8" s="242"/>
    </row>
    <row r="9" spans="1:14">
      <c r="A9" s="110" t="s">
        <v>80</v>
      </c>
      <c r="B9" s="194">
        <v>1786</v>
      </c>
      <c r="C9" s="77">
        <v>12.5</v>
      </c>
      <c r="D9" s="242"/>
      <c r="E9" s="242"/>
      <c r="F9" s="242"/>
      <c r="G9" s="242"/>
      <c r="H9" s="242"/>
    </row>
    <row r="10" spans="1:14">
      <c r="A10" s="269" t="s">
        <v>81</v>
      </c>
      <c r="B10" s="194"/>
      <c r="C10" s="77"/>
      <c r="D10" s="242"/>
      <c r="E10" s="242"/>
    </row>
    <row r="11" spans="1:14">
      <c r="A11" s="110" t="s">
        <v>82</v>
      </c>
      <c r="B11" s="194">
        <v>33</v>
      </c>
      <c r="C11" s="77">
        <v>5.4</v>
      </c>
      <c r="D11" s="242"/>
      <c r="E11" s="242"/>
    </row>
    <row r="12" spans="1:14" ht="15" customHeight="1">
      <c r="A12" s="269" t="s">
        <v>83</v>
      </c>
      <c r="B12" s="194"/>
      <c r="C12" s="77"/>
      <c r="D12" s="242"/>
      <c r="E12" s="242"/>
    </row>
    <row r="13" spans="1:14">
      <c r="A13" s="110" t="s">
        <v>633</v>
      </c>
      <c r="B13" s="194">
        <v>7</v>
      </c>
      <c r="C13" s="77">
        <v>10.9</v>
      </c>
      <c r="D13" s="242"/>
      <c r="E13" s="242"/>
    </row>
    <row r="14" spans="1:14">
      <c r="A14" s="271" t="s">
        <v>634</v>
      </c>
      <c r="B14" s="194"/>
      <c r="C14" s="430"/>
      <c r="D14" s="242"/>
      <c r="E14" s="242"/>
    </row>
    <row r="15" spans="1:14" ht="20.100000000000001" customHeight="1">
      <c r="A15" s="17" t="s">
        <v>84</v>
      </c>
      <c r="B15" s="194">
        <v>4991</v>
      </c>
      <c r="C15" s="77">
        <v>18.7</v>
      </c>
      <c r="D15" s="242"/>
      <c r="E15" s="242"/>
    </row>
    <row r="16" spans="1:14">
      <c r="A16" s="270" t="s">
        <v>85</v>
      </c>
      <c r="B16" s="194"/>
      <c r="C16" s="77"/>
      <c r="D16" s="242"/>
      <c r="E16" s="242"/>
    </row>
    <row r="17" spans="1:6" ht="20.100000000000001" customHeight="1">
      <c r="A17" s="17" t="s">
        <v>86</v>
      </c>
      <c r="B17" s="439">
        <v>1580</v>
      </c>
      <c r="C17" s="77">
        <v>39.299999999999997</v>
      </c>
      <c r="D17" s="242"/>
      <c r="E17" s="242"/>
    </row>
    <row r="18" spans="1:6">
      <c r="A18" s="255" t="s">
        <v>87</v>
      </c>
      <c r="B18" s="194"/>
      <c r="C18" s="77"/>
      <c r="D18" s="242"/>
      <c r="E18" s="242"/>
    </row>
    <row r="19" spans="1:6">
      <c r="A19" s="255"/>
      <c r="B19" s="80"/>
      <c r="C19" s="80"/>
      <c r="D19" s="242"/>
      <c r="E19" s="242"/>
    </row>
    <row r="20" spans="1:6" ht="24.75" customHeight="1">
      <c r="A20" s="801" t="s">
        <v>266</v>
      </c>
      <c r="B20" s="802"/>
      <c r="C20" s="802"/>
      <c r="E20" s="242"/>
      <c r="F20" s="242"/>
    </row>
    <row r="21" spans="1:6" ht="24.95" customHeight="1">
      <c r="A21" s="608" t="s">
        <v>512</v>
      </c>
      <c r="B21" s="608"/>
      <c r="C21" s="608"/>
      <c r="E21" s="242"/>
      <c r="F21" s="242"/>
    </row>
  </sheetData>
  <mergeCells count="9">
    <mergeCell ref="F5:F6"/>
    <mergeCell ref="G5:G6"/>
    <mergeCell ref="A21:C21"/>
    <mergeCell ref="A1:C1"/>
    <mergeCell ref="A3:A4"/>
    <mergeCell ref="A2:C2"/>
    <mergeCell ref="B3:B4"/>
    <mergeCell ref="C3:C4"/>
    <mergeCell ref="A20:C20"/>
  </mergeCells>
  <pageMargins left="0.15748031496062992" right="0.15748031496062992" top="0.74803149606299213" bottom="0.74803149606299213" header="0.31496062992125984" footer="0.31496062992125984"/>
  <pageSetup paperSize="9" scale="82" orientation="landscape" horizontalDpi="300" verticalDpi="300"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AA7D6"/>
    <pageSetUpPr fitToPage="1"/>
  </sheetPr>
  <dimension ref="A1:G25"/>
  <sheetViews>
    <sheetView showGridLines="0" workbookViewId="0">
      <selection activeCell="U1" sqref="U1"/>
    </sheetView>
  </sheetViews>
  <sheetFormatPr defaultRowHeight="15"/>
  <cols>
    <col min="1" max="1" width="22.7109375" style="200" customWidth="1"/>
    <col min="2" max="3" width="18.7109375" style="200" customWidth="1"/>
    <col min="4" max="4" width="9.140625" style="200"/>
    <col min="5" max="5" width="37" style="200" customWidth="1"/>
    <col min="6" max="16384" width="9.140625" style="200"/>
  </cols>
  <sheetData>
    <row r="1" spans="1:4" s="236" customFormat="1" ht="35.25" customHeight="1">
      <c r="A1" s="668" t="s">
        <v>670</v>
      </c>
      <c r="B1" s="668"/>
      <c r="C1" s="751"/>
    </row>
    <row r="2" spans="1:4" s="236" customFormat="1" ht="38.25" customHeight="1">
      <c r="A2" s="656" t="s">
        <v>656</v>
      </c>
      <c r="B2" s="656"/>
      <c r="C2" s="656"/>
    </row>
    <row r="3" spans="1:4">
      <c r="A3" s="562" t="s">
        <v>331</v>
      </c>
      <c r="B3" s="576" t="s">
        <v>375</v>
      </c>
      <c r="C3" s="637" t="s">
        <v>511</v>
      </c>
    </row>
    <row r="4" spans="1:4" ht="51" customHeight="1" thickBot="1">
      <c r="A4" s="564"/>
      <c r="B4" s="579"/>
      <c r="C4" s="778"/>
    </row>
    <row r="5" spans="1:4" ht="20.100000000000001" customHeight="1" thickTop="1">
      <c r="A5" s="73" t="s">
        <v>53</v>
      </c>
      <c r="B5" s="318">
        <v>1826</v>
      </c>
      <c r="C5" s="196">
        <v>12.3</v>
      </c>
      <c r="D5" s="421"/>
    </row>
    <row r="6" spans="1:4">
      <c r="A6" s="313" t="s">
        <v>54</v>
      </c>
      <c r="B6" s="22"/>
      <c r="C6" s="25"/>
      <c r="D6" s="242"/>
    </row>
    <row r="7" spans="1:4" ht="20.100000000000001" customHeight="1">
      <c r="A7" s="74" t="s">
        <v>89</v>
      </c>
      <c r="B7" s="23"/>
      <c r="C7" s="25"/>
      <c r="D7" s="242"/>
    </row>
    <row r="8" spans="1:4">
      <c r="A8" s="268" t="s">
        <v>90</v>
      </c>
      <c r="B8" s="23"/>
      <c r="C8" s="25"/>
      <c r="D8" s="242"/>
    </row>
    <row r="9" spans="1:4">
      <c r="A9" s="110" t="s">
        <v>91</v>
      </c>
      <c r="B9" s="195">
        <v>489</v>
      </c>
      <c r="C9" s="25">
        <v>16</v>
      </c>
      <c r="D9" s="421"/>
    </row>
    <row r="10" spans="1:4">
      <c r="A10" s="269" t="s">
        <v>92</v>
      </c>
      <c r="B10" s="195"/>
      <c r="C10" s="25"/>
      <c r="D10" s="242"/>
    </row>
    <row r="11" spans="1:4">
      <c r="A11" s="110" t="s">
        <v>93</v>
      </c>
      <c r="B11" s="195">
        <v>65</v>
      </c>
      <c r="C11" s="25">
        <v>34</v>
      </c>
      <c r="D11" s="421"/>
    </row>
    <row r="12" spans="1:4">
      <c r="A12" s="269" t="s">
        <v>94</v>
      </c>
      <c r="B12" s="195"/>
      <c r="C12" s="25"/>
      <c r="D12" s="242"/>
    </row>
    <row r="13" spans="1:4">
      <c r="A13" s="110" t="s">
        <v>95</v>
      </c>
      <c r="B13" s="195">
        <v>23</v>
      </c>
      <c r="C13" s="25">
        <v>26.1</v>
      </c>
      <c r="D13" s="421"/>
    </row>
    <row r="14" spans="1:4">
      <c r="A14" s="269" t="s">
        <v>96</v>
      </c>
      <c r="B14" s="195"/>
      <c r="C14" s="25"/>
      <c r="D14" s="242"/>
    </row>
    <row r="15" spans="1:4">
      <c r="A15" s="110" t="s">
        <v>97</v>
      </c>
      <c r="B15" s="195">
        <v>22</v>
      </c>
      <c r="C15" s="25">
        <v>11.8</v>
      </c>
      <c r="D15" s="421"/>
    </row>
    <row r="16" spans="1:4">
      <c r="A16" s="269" t="s">
        <v>98</v>
      </c>
      <c r="B16" s="195"/>
      <c r="C16" s="25"/>
      <c r="D16" s="242"/>
    </row>
    <row r="17" spans="1:7" ht="20.100000000000001" customHeight="1">
      <c r="A17" s="74" t="s">
        <v>99</v>
      </c>
      <c r="B17" s="195">
        <v>157</v>
      </c>
      <c r="C17" s="25">
        <v>16.600000000000001</v>
      </c>
      <c r="D17" s="421"/>
    </row>
    <row r="18" spans="1:7">
      <c r="A18" s="268" t="s">
        <v>100</v>
      </c>
      <c r="B18" s="195"/>
      <c r="C18" s="25"/>
      <c r="D18" s="242"/>
      <c r="E18" s="499"/>
      <c r="F18" s="242"/>
      <c r="G18" s="242"/>
    </row>
    <row r="19" spans="1:7" ht="20.100000000000001" customHeight="1">
      <c r="A19" s="74" t="s">
        <v>101</v>
      </c>
      <c r="B19" s="195">
        <v>28</v>
      </c>
      <c r="C19" s="25">
        <v>0.9</v>
      </c>
      <c r="D19" s="421"/>
      <c r="E19" s="499"/>
      <c r="F19" s="242"/>
      <c r="G19" s="242"/>
    </row>
    <row r="20" spans="1:7">
      <c r="A20" s="268" t="s">
        <v>102</v>
      </c>
      <c r="B20" s="195"/>
      <c r="C20" s="25"/>
      <c r="D20" s="242"/>
      <c r="E20" s="499"/>
      <c r="F20" s="242"/>
      <c r="G20" s="242"/>
    </row>
    <row r="21" spans="1:7" ht="24.75" customHeight="1">
      <c r="A21" s="74" t="s">
        <v>103</v>
      </c>
      <c r="B21" s="195">
        <v>1042</v>
      </c>
      <c r="C21" s="25">
        <v>14</v>
      </c>
      <c r="D21" s="242"/>
      <c r="E21" s="499"/>
      <c r="F21" s="242"/>
      <c r="G21" s="242"/>
    </row>
    <row r="22" spans="1:7" ht="24.75" customHeight="1">
      <c r="A22" s="268" t="s">
        <v>104</v>
      </c>
      <c r="B22" s="286"/>
      <c r="C22" s="287"/>
      <c r="D22" s="242"/>
      <c r="E22" s="499"/>
      <c r="F22" s="242"/>
      <c r="G22" s="242"/>
    </row>
    <row r="23" spans="1:7" ht="15" customHeight="1">
      <c r="A23" s="114"/>
      <c r="B23" s="115"/>
      <c r="C23" s="115"/>
      <c r="D23" s="242"/>
      <c r="E23" s="499"/>
    </row>
    <row r="24" spans="1:7" ht="15" customHeight="1">
      <c r="A24" s="731" t="s">
        <v>268</v>
      </c>
      <c r="B24" s="804"/>
      <c r="C24" s="804"/>
      <c r="D24" s="242"/>
      <c r="E24" s="499"/>
    </row>
    <row r="25" spans="1:7" ht="15" customHeight="1">
      <c r="A25" s="803" t="s">
        <v>267</v>
      </c>
      <c r="B25" s="803"/>
      <c r="C25" s="803"/>
      <c r="D25" s="242"/>
      <c r="E25" s="242"/>
    </row>
  </sheetData>
  <mergeCells count="7">
    <mergeCell ref="A25:C25"/>
    <mergeCell ref="A1:C1"/>
    <mergeCell ref="A3:A4"/>
    <mergeCell ref="A24:C24"/>
    <mergeCell ref="A2:C2"/>
    <mergeCell ref="B3:B4"/>
    <mergeCell ref="C3:C4"/>
  </mergeCells>
  <pageMargins left="0.70866141732283472" right="0.70866141732283472" top="0.74803149606299213" bottom="0.74803149606299213" header="0.31496062992125984" footer="0.31496062992125984"/>
  <pageSetup paperSize="9" orientation="landscape" horizontalDpi="300" verticalDpi="300"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AA7D6"/>
    <pageSetUpPr fitToPage="1"/>
  </sheetPr>
  <dimension ref="A1:F38"/>
  <sheetViews>
    <sheetView showGridLines="0" workbookViewId="0">
      <selection activeCell="U1" sqref="U1"/>
    </sheetView>
  </sheetViews>
  <sheetFormatPr defaultRowHeight="15"/>
  <cols>
    <col min="1" max="1" width="31.42578125" style="200" customWidth="1"/>
    <col min="2" max="3" width="19.140625" style="200" customWidth="1"/>
    <col min="4" max="4" width="31.28515625" style="242" customWidth="1"/>
    <col min="5" max="5" width="10" style="242" bestFit="1" customWidth="1"/>
    <col min="6" max="16384" width="9.140625" style="200"/>
  </cols>
  <sheetData>
    <row r="1" spans="1:5" s="236" customFormat="1" ht="38.25" customHeight="1">
      <c r="A1" s="668" t="s">
        <v>671</v>
      </c>
      <c r="B1" s="668"/>
      <c r="C1" s="751"/>
      <c r="D1" s="242"/>
      <c r="E1" s="242"/>
    </row>
    <row r="2" spans="1:5" s="236" customFormat="1" ht="20.100000000000001" customHeight="1">
      <c r="A2" s="656" t="s">
        <v>658</v>
      </c>
      <c r="B2" s="775"/>
      <c r="C2" s="775"/>
      <c r="D2" s="242"/>
      <c r="E2" s="242"/>
    </row>
    <row r="3" spans="1:5" ht="15" customHeight="1">
      <c r="A3" s="562" t="s">
        <v>331</v>
      </c>
      <c r="B3" s="576" t="s">
        <v>375</v>
      </c>
      <c r="C3" s="637" t="s">
        <v>511</v>
      </c>
    </row>
    <row r="4" spans="1:5" ht="56.25" customHeight="1" thickBot="1">
      <c r="A4" s="564"/>
      <c r="B4" s="579"/>
      <c r="C4" s="778"/>
      <c r="D4" s="200"/>
      <c r="E4" s="200"/>
    </row>
    <row r="5" spans="1:5" ht="24.95" customHeight="1" thickTop="1">
      <c r="A5" s="18" t="s">
        <v>53</v>
      </c>
      <c r="B5" s="318">
        <v>1826</v>
      </c>
      <c r="C5" s="196">
        <v>12.3</v>
      </c>
      <c r="D5" s="200"/>
      <c r="E5" s="200"/>
    </row>
    <row r="6" spans="1:5" ht="15" customHeight="1">
      <c r="A6" s="314" t="s">
        <v>54</v>
      </c>
      <c r="B6" s="23"/>
      <c r="C6" s="32"/>
      <c r="D6" s="200"/>
      <c r="E6" s="200"/>
    </row>
    <row r="7" spans="1:5" ht="15" customHeight="1">
      <c r="A7" s="31" t="s">
        <v>110</v>
      </c>
      <c r="B7" s="23"/>
      <c r="C7" s="32"/>
      <c r="D7" s="200"/>
      <c r="E7" s="200"/>
    </row>
    <row r="8" spans="1:5" ht="15" customHeight="1">
      <c r="A8" s="289" t="s">
        <v>111</v>
      </c>
      <c r="B8" s="23"/>
      <c r="C8" s="32"/>
      <c r="D8" s="200"/>
      <c r="E8" s="200"/>
    </row>
    <row r="9" spans="1:5" ht="20.100000000000001" customHeight="1">
      <c r="A9" s="79" t="s">
        <v>112</v>
      </c>
      <c r="B9" s="23">
        <v>618</v>
      </c>
      <c r="C9" s="25">
        <v>15.9</v>
      </c>
      <c r="D9" s="200"/>
      <c r="E9" s="200"/>
    </row>
    <row r="10" spans="1:5" ht="15" customHeight="1">
      <c r="A10" s="288" t="s">
        <v>113</v>
      </c>
      <c r="B10" s="195"/>
      <c r="C10" s="25"/>
      <c r="D10" s="200"/>
      <c r="E10" s="200"/>
    </row>
    <row r="11" spans="1:5" ht="20.100000000000001" customHeight="1">
      <c r="A11" s="79" t="s">
        <v>114</v>
      </c>
      <c r="B11" s="23">
        <v>15</v>
      </c>
      <c r="C11" s="25">
        <v>10.4</v>
      </c>
      <c r="D11" s="200"/>
      <c r="E11" s="200"/>
    </row>
    <row r="12" spans="1:5" ht="15" customHeight="1">
      <c r="A12" s="288" t="s">
        <v>115</v>
      </c>
      <c r="B12" s="195"/>
      <c r="C12" s="25"/>
      <c r="D12" s="200"/>
      <c r="E12" s="200"/>
    </row>
    <row r="13" spans="1:5" ht="39" customHeight="1">
      <c r="A13" s="79" t="s">
        <v>117</v>
      </c>
      <c r="B13" s="23">
        <v>153</v>
      </c>
      <c r="C13" s="25">
        <v>7.4</v>
      </c>
      <c r="D13" s="200"/>
      <c r="E13" s="200"/>
    </row>
    <row r="14" spans="1:5" ht="26.1" customHeight="1">
      <c r="A14" s="288" t="s">
        <v>118</v>
      </c>
      <c r="B14" s="195"/>
      <c r="C14" s="25"/>
      <c r="D14" s="200"/>
      <c r="E14" s="200"/>
    </row>
    <row r="15" spans="1:5" ht="26.1" customHeight="1">
      <c r="A15" s="79" t="s">
        <v>120</v>
      </c>
      <c r="B15" s="195">
        <v>77</v>
      </c>
      <c r="C15" s="25">
        <v>16.899999999999999</v>
      </c>
      <c r="D15" s="200"/>
      <c r="E15" s="200"/>
    </row>
    <row r="16" spans="1:5" ht="26.1" customHeight="1">
      <c r="A16" s="288" t="s">
        <v>119</v>
      </c>
      <c r="B16" s="195"/>
      <c r="C16" s="25"/>
      <c r="D16" s="200"/>
      <c r="E16" s="200"/>
    </row>
    <row r="17" spans="1:6" ht="20.100000000000001" customHeight="1">
      <c r="A17" s="79" t="s">
        <v>116</v>
      </c>
      <c r="B17" s="195">
        <v>77</v>
      </c>
      <c r="C17" s="25">
        <v>1.4</v>
      </c>
      <c r="D17" s="200"/>
      <c r="E17" s="200"/>
    </row>
    <row r="18" spans="1:6" ht="15" customHeight="1">
      <c r="A18" s="290" t="s">
        <v>121</v>
      </c>
      <c r="B18" s="195"/>
      <c r="C18" s="25"/>
      <c r="D18" s="200"/>
      <c r="E18" s="200"/>
    </row>
    <row r="19" spans="1:6" ht="15" customHeight="1">
      <c r="A19" s="291"/>
      <c r="B19" s="201"/>
      <c r="D19" s="200"/>
      <c r="E19" s="200"/>
    </row>
    <row r="20" spans="1:6" ht="15" customHeight="1">
      <c r="A20" s="806" t="s">
        <v>268</v>
      </c>
      <c r="B20" s="806"/>
      <c r="C20" s="806"/>
      <c r="D20" s="337"/>
      <c r="E20" s="200"/>
    </row>
    <row r="21" spans="1:6" ht="15" customHeight="1">
      <c r="A21" s="672" t="s">
        <v>267</v>
      </c>
      <c r="B21" s="805"/>
      <c r="C21" s="805"/>
      <c r="D21" s="337"/>
      <c r="E21" s="200"/>
    </row>
    <row r="22" spans="1:6">
      <c r="D22" s="470"/>
      <c r="E22" s="469"/>
      <c r="F22" s="337"/>
    </row>
    <row r="23" spans="1:6">
      <c r="E23" s="437"/>
    </row>
    <row r="24" spans="1:6">
      <c r="E24" s="437"/>
    </row>
    <row r="25" spans="1:6">
      <c r="E25" s="437"/>
    </row>
    <row r="26" spans="1:6">
      <c r="E26" s="437"/>
    </row>
    <row r="27" spans="1:6">
      <c r="E27" s="437"/>
    </row>
    <row r="28" spans="1:6">
      <c r="E28" s="437"/>
    </row>
    <row r="29" spans="1:6">
      <c r="E29" s="437"/>
    </row>
    <row r="30" spans="1:6">
      <c r="E30" s="437"/>
    </row>
    <row r="31" spans="1:6">
      <c r="E31" s="437"/>
    </row>
    <row r="32" spans="1:6">
      <c r="E32" s="437"/>
    </row>
    <row r="33" spans="4:5">
      <c r="E33" s="437"/>
    </row>
    <row r="34" spans="4:5">
      <c r="E34" s="437"/>
    </row>
    <row r="35" spans="4:5">
      <c r="E35" s="437"/>
    </row>
    <row r="36" spans="4:5">
      <c r="E36" s="437"/>
    </row>
    <row r="37" spans="4:5">
      <c r="E37" s="437"/>
    </row>
    <row r="38" spans="4:5">
      <c r="D38" s="422"/>
      <c r="E38" s="421"/>
    </row>
  </sheetData>
  <mergeCells count="7">
    <mergeCell ref="A1:C1"/>
    <mergeCell ref="A3:A4"/>
    <mergeCell ref="A21:C21"/>
    <mergeCell ref="A20:C20"/>
    <mergeCell ref="A2:C2"/>
    <mergeCell ref="B3:B4"/>
    <mergeCell ref="C3:C4"/>
  </mergeCells>
  <pageMargins left="0.7" right="0.7" top="0.75" bottom="0.75" header="0.3" footer="0.3"/>
  <pageSetup paperSize="9" orientation="landscape"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AA7D6"/>
    <pageSetUpPr fitToPage="1"/>
  </sheetPr>
  <dimension ref="A1:M40"/>
  <sheetViews>
    <sheetView showGridLines="0" zoomScaleNormal="100" workbookViewId="0">
      <selection activeCell="Z3" sqref="Z3"/>
    </sheetView>
  </sheetViews>
  <sheetFormatPr defaultColWidth="9.140625" defaultRowHeight="15"/>
  <cols>
    <col min="1" max="1" width="5.7109375" style="236" customWidth="1"/>
    <col min="2" max="2" width="26.140625" style="236" customWidth="1"/>
    <col min="3" max="6" width="10.7109375" style="236" customWidth="1"/>
    <col min="7" max="7" width="10.28515625" style="236" customWidth="1"/>
    <col min="8" max="8" width="10.7109375" style="236" customWidth="1"/>
    <col min="9" max="9" width="11.5703125" style="236" customWidth="1"/>
    <col min="10" max="11" width="10.7109375" style="236" customWidth="1"/>
    <col min="12" max="12" width="10.7109375" style="242" customWidth="1"/>
    <col min="13" max="16384" width="9.140625" style="236"/>
  </cols>
  <sheetData>
    <row r="1" spans="1:11" ht="20.100000000000001" customHeight="1">
      <c r="A1" s="583" t="s">
        <v>275</v>
      </c>
      <c r="B1" s="583"/>
      <c r="C1" s="583"/>
      <c r="D1" s="583"/>
      <c r="E1" s="583"/>
      <c r="F1" s="583"/>
      <c r="G1" s="583"/>
      <c r="H1" s="583"/>
      <c r="I1" s="583"/>
      <c r="J1" s="583"/>
      <c r="K1" s="583"/>
    </row>
    <row r="2" spans="1:11">
      <c r="A2" s="574" t="s">
        <v>256</v>
      </c>
      <c r="B2" s="575"/>
      <c r="C2" s="575"/>
      <c r="D2" s="575"/>
      <c r="E2" s="575"/>
      <c r="F2" s="575"/>
      <c r="G2" s="575"/>
      <c r="H2" s="575"/>
      <c r="I2" s="575"/>
      <c r="J2" s="575"/>
      <c r="K2" s="575"/>
    </row>
    <row r="3" spans="1:11" ht="45.75" customHeight="1">
      <c r="A3" s="590" t="s">
        <v>331</v>
      </c>
      <c r="B3" s="591"/>
      <c r="C3" s="576" t="s">
        <v>389</v>
      </c>
      <c r="D3" s="576" t="s">
        <v>390</v>
      </c>
      <c r="E3" s="576" t="s">
        <v>391</v>
      </c>
      <c r="F3" s="576" t="s">
        <v>392</v>
      </c>
      <c r="G3" s="576" t="s">
        <v>393</v>
      </c>
      <c r="H3" s="576" t="s">
        <v>394</v>
      </c>
      <c r="I3" s="576" t="s">
        <v>549</v>
      </c>
      <c r="J3" s="586" t="s">
        <v>395</v>
      </c>
      <c r="K3" s="587"/>
    </row>
    <row r="4" spans="1:11" ht="14.1" customHeight="1">
      <c r="A4" s="596" t="s">
        <v>396</v>
      </c>
      <c r="B4" s="597"/>
      <c r="C4" s="585"/>
      <c r="D4" s="585"/>
      <c r="E4" s="577"/>
      <c r="F4" s="577"/>
      <c r="G4" s="577"/>
      <c r="H4" s="585"/>
      <c r="I4" s="584"/>
      <c r="J4" s="586" t="s">
        <v>397</v>
      </c>
      <c r="K4" s="592" t="s">
        <v>398</v>
      </c>
    </row>
    <row r="5" spans="1:11" ht="48.75" customHeight="1">
      <c r="A5" s="598"/>
      <c r="B5" s="597"/>
      <c r="C5" s="578"/>
      <c r="D5" s="578"/>
      <c r="E5" s="578"/>
      <c r="F5" s="578"/>
      <c r="G5" s="577"/>
      <c r="H5" s="585"/>
      <c r="I5" s="584"/>
      <c r="J5" s="586"/>
      <c r="K5" s="592"/>
    </row>
    <row r="6" spans="1:11" ht="19.5" customHeight="1" thickBot="1">
      <c r="A6" s="599"/>
      <c r="B6" s="600"/>
      <c r="C6" s="593" t="s">
        <v>567</v>
      </c>
      <c r="D6" s="594"/>
      <c r="E6" s="594"/>
      <c r="F6" s="595"/>
      <c r="G6" s="579"/>
      <c r="H6" s="579"/>
      <c r="I6" s="579"/>
      <c r="J6" s="588" t="s">
        <v>399</v>
      </c>
      <c r="K6" s="589"/>
    </row>
    <row r="7" spans="1:11" ht="15.75" thickTop="1">
      <c r="A7" s="120">
        <v>2020</v>
      </c>
      <c r="B7" s="384" t="s">
        <v>610</v>
      </c>
      <c r="C7" s="225" t="s">
        <v>27</v>
      </c>
      <c r="D7" s="225">
        <v>123.9</v>
      </c>
      <c r="E7" s="225">
        <v>188.1</v>
      </c>
      <c r="F7" s="225">
        <v>6.9</v>
      </c>
      <c r="G7" s="24">
        <v>1217</v>
      </c>
      <c r="H7" s="319">
        <v>6</v>
      </c>
      <c r="I7" s="302">
        <v>5835.13</v>
      </c>
      <c r="J7" s="316">
        <v>3.3</v>
      </c>
      <c r="K7" s="317">
        <v>2.6</v>
      </c>
    </row>
    <row r="8" spans="1:11">
      <c r="A8" s="120"/>
      <c r="B8" s="384" t="s">
        <v>608</v>
      </c>
      <c r="C8" s="225">
        <v>675.4</v>
      </c>
      <c r="D8" s="225">
        <v>124.8</v>
      </c>
      <c r="E8" s="225">
        <v>185.7</v>
      </c>
      <c r="F8" s="225">
        <v>8.8000000000000007</v>
      </c>
      <c r="G8" s="332">
        <v>2984</v>
      </c>
      <c r="H8" s="319">
        <v>3</v>
      </c>
      <c r="I8" s="302">
        <v>5764.64</v>
      </c>
      <c r="J8" s="316">
        <v>2.8</v>
      </c>
      <c r="K8" s="350">
        <v>2.2000000000000002</v>
      </c>
    </row>
    <row r="9" spans="1:11">
      <c r="A9" s="120"/>
      <c r="B9" s="384" t="s">
        <v>611</v>
      </c>
      <c r="C9" s="225" t="s">
        <v>27</v>
      </c>
      <c r="D9" s="225">
        <v>126.3</v>
      </c>
      <c r="E9" s="225">
        <v>183.6</v>
      </c>
      <c r="F9" s="225">
        <v>9.4</v>
      </c>
      <c r="G9" s="332">
        <v>3115</v>
      </c>
      <c r="H9" s="335">
        <v>3</v>
      </c>
      <c r="I9" s="365">
        <v>5796.42</v>
      </c>
      <c r="J9" s="316">
        <v>3.8</v>
      </c>
      <c r="K9" s="350">
        <v>3.1</v>
      </c>
    </row>
    <row r="10" spans="1:11">
      <c r="A10" s="120"/>
      <c r="B10" s="384" t="s">
        <v>609</v>
      </c>
      <c r="C10" s="225">
        <v>673.6</v>
      </c>
      <c r="D10" s="225">
        <v>127.5</v>
      </c>
      <c r="E10" s="225">
        <v>182.7</v>
      </c>
      <c r="F10" s="225">
        <v>9.6</v>
      </c>
      <c r="G10" s="332">
        <v>1324</v>
      </c>
      <c r="H10" s="371">
        <v>5</v>
      </c>
      <c r="I10" s="386">
        <v>5850.98</v>
      </c>
      <c r="J10" s="316">
        <v>4.2</v>
      </c>
      <c r="K10" s="350">
        <v>3.5</v>
      </c>
    </row>
    <row r="11" spans="1:11">
      <c r="A11" s="120">
        <v>2021</v>
      </c>
      <c r="B11" s="384" t="s">
        <v>610</v>
      </c>
      <c r="C11" s="225" t="s">
        <v>27</v>
      </c>
      <c r="D11" s="225">
        <v>128.80000000000001</v>
      </c>
      <c r="E11" s="225">
        <v>182</v>
      </c>
      <c r="F11" s="225">
        <v>10.3</v>
      </c>
      <c r="G11" s="332">
        <v>2162</v>
      </c>
      <c r="H11" s="372">
        <v>5</v>
      </c>
      <c r="I11" s="266">
        <v>6157.67</v>
      </c>
      <c r="J11" s="316">
        <v>4.5</v>
      </c>
      <c r="K11" s="350">
        <v>3.7</v>
      </c>
    </row>
    <row r="12" spans="1:11">
      <c r="A12" s="120"/>
      <c r="B12" s="384" t="s">
        <v>608</v>
      </c>
      <c r="C12" s="225">
        <v>672.8</v>
      </c>
      <c r="D12" s="225">
        <v>130.30000000000001</v>
      </c>
      <c r="E12" s="225">
        <v>182.8</v>
      </c>
      <c r="F12" s="225">
        <v>10.1</v>
      </c>
      <c r="G12" s="332">
        <v>2007</v>
      </c>
      <c r="H12" s="402">
        <v>5</v>
      </c>
      <c r="I12" s="266">
        <v>6210.49</v>
      </c>
      <c r="J12" s="316">
        <v>5.8</v>
      </c>
      <c r="K12" s="350">
        <v>4.8</v>
      </c>
    </row>
    <row r="13" spans="1:11">
      <c r="A13" s="120"/>
      <c r="B13" s="384" t="s">
        <v>611</v>
      </c>
      <c r="C13" s="225" t="s">
        <v>27</v>
      </c>
      <c r="D13" s="225">
        <v>132</v>
      </c>
      <c r="E13" s="225">
        <v>182.7</v>
      </c>
      <c r="F13" s="225">
        <v>9.4</v>
      </c>
      <c r="G13" s="332">
        <v>2435</v>
      </c>
      <c r="H13" s="402">
        <v>4</v>
      </c>
      <c r="I13" s="266">
        <v>6269.55</v>
      </c>
      <c r="J13" s="316">
        <v>6</v>
      </c>
      <c r="K13" s="350">
        <v>5.2</v>
      </c>
    </row>
    <row r="14" spans="1:11">
      <c r="A14" s="120"/>
      <c r="B14" s="384" t="s">
        <v>609</v>
      </c>
      <c r="C14" s="225">
        <v>674.3</v>
      </c>
      <c r="D14" s="225">
        <v>133.80000000000001</v>
      </c>
      <c r="E14" s="225">
        <v>181.3</v>
      </c>
      <c r="F14" s="225">
        <v>7.9</v>
      </c>
      <c r="G14" s="332">
        <v>1955</v>
      </c>
      <c r="H14" s="402">
        <v>4</v>
      </c>
      <c r="I14" s="266">
        <v>6442.61</v>
      </c>
      <c r="J14" s="316">
        <v>6.1</v>
      </c>
      <c r="K14" s="350">
        <v>5.3</v>
      </c>
    </row>
    <row r="15" spans="1:11">
      <c r="A15" s="120">
        <v>2022</v>
      </c>
      <c r="B15" s="384" t="s">
        <v>610</v>
      </c>
      <c r="C15" s="225" t="s">
        <v>27</v>
      </c>
      <c r="D15" s="225">
        <v>135.1</v>
      </c>
      <c r="E15" s="225">
        <v>188.3</v>
      </c>
      <c r="F15" s="225">
        <v>7.3</v>
      </c>
      <c r="G15" s="332">
        <v>3608</v>
      </c>
      <c r="H15" s="402">
        <v>2</v>
      </c>
      <c r="I15" s="266">
        <v>6906.87</v>
      </c>
      <c r="J15" s="316">
        <v>8.5</v>
      </c>
      <c r="K15" s="350">
        <v>7.6</v>
      </c>
    </row>
    <row r="16" spans="1:11">
      <c r="A16" s="120"/>
      <c r="B16" s="384" t="s">
        <v>608</v>
      </c>
      <c r="C16" s="225">
        <v>673.9</v>
      </c>
      <c r="D16" s="225">
        <v>137.30000000000001</v>
      </c>
      <c r="E16" s="225">
        <v>189.5</v>
      </c>
      <c r="F16" s="225">
        <v>6.5</v>
      </c>
      <c r="G16" s="332">
        <v>1703</v>
      </c>
      <c r="H16" s="402">
        <v>4</v>
      </c>
      <c r="I16" s="266">
        <v>6995.45</v>
      </c>
      <c r="J16" s="316">
        <v>7.5</v>
      </c>
      <c r="K16" s="350">
        <v>6.7</v>
      </c>
    </row>
    <row r="17" spans="1:13">
      <c r="A17" s="120"/>
      <c r="B17" s="384" t="s">
        <v>611</v>
      </c>
      <c r="C17" s="225" t="s">
        <v>27</v>
      </c>
      <c r="D17" s="225">
        <v>139.69999999999999</v>
      </c>
      <c r="E17" s="225">
        <v>190.4</v>
      </c>
      <c r="F17" s="225">
        <v>6.6</v>
      </c>
      <c r="G17" s="332">
        <v>1801</v>
      </c>
      <c r="H17" s="402">
        <v>4</v>
      </c>
      <c r="I17" s="266">
        <v>7068.07</v>
      </c>
      <c r="J17" s="316">
        <v>7</v>
      </c>
      <c r="K17" s="350">
        <v>6.1</v>
      </c>
    </row>
    <row r="18" spans="1:13">
      <c r="A18" s="120"/>
      <c r="B18" s="384" t="s">
        <v>609</v>
      </c>
      <c r="C18" s="225" t="s">
        <v>27</v>
      </c>
      <c r="D18" s="225">
        <v>141.6</v>
      </c>
      <c r="E18" s="225">
        <v>190.8</v>
      </c>
      <c r="F18" s="225">
        <v>6.4</v>
      </c>
      <c r="G18" s="332">
        <v>1074</v>
      </c>
      <c r="H18" s="402">
        <v>6</v>
      </c>
      <c r="I18" s="266">
        <v>7167.52</v>
      </c>
      <c r="J18" s="316" t="s">
        <v>27</v>
      </c>
      <c r="K18" s="350" t="s">
        <v>27</v>
      </c>
    </row>
    <row r="19" spans="1:13">
      <c r="A19" s="6"/>
      <c r="B19" s="140" t="s">
        <v>25</v>
      </c>
      <c r="C19" s="267" t="s">
        <v>27</v>
      </c>
      <c r="D19" s="267">
        <v>105.8</v>
      </c>
      <c r="E19" s="267">
        <v>105.2</v>
      </c>
      <c r="F19" s="267">
        <v>80.900000000000006</v>
      </c>
      <c r="G19" s="298">
        <v>54.9</v>
      </c>
      <c r="H19" s="298">
        <v>150</v>
      </c>
      <c r="I19" s="267">
        <v>111.3</v>
      </c>
      <c r="J19" s="183" t="s">
        <v>27</v>
      </c>
      <c r="K19" s="299" t="s">
        <v>27</v>
      </c>
    </row>
    <row r="20" spans="1:13">
      <c r="A20" s="6"/>
      <c r="B20" s="162"/>
      <c r="C20" s="163"/>
      <c r="D20" s="163"/>
      <c r="E20" s="163"/>
      <c r="F20" s="7"/>
      <c r="G20" s="7"/>
      <c r="H20" s="7"/>
      <c r="I20" s="7"/>
      <c r="J20" s="7"/>
      <c r="K20" s="7"/>
    </row>
    <row r="21" spans="1:13">
      <c r="A21" s="582" t="s">
        <v>263</v>
      </c>
      <c r="B21" s="582"/>
      <c r="C21" s="582"/>
      <c r="D21" s="582"/>
      <c r="E21" s="582"/>
      <c r="F21" s="582"/>
      <c r="G21" s="582"/>
      <c r="H21" s="582"/>
      <c r="I21" s="582"/>
      <c r="J21" s="582"/>
      <c r="K21" s="582"/>
    </row>
    <row r="22" spans="1:13" ht="15" customHeight="1">
      <c r="A22" s="580" t="s">
        <v>264</v>
      </c>
      <c r="B22" s="581"/>
      <c r="C22" s="581"/>
      <c r="D22" s="581"/>
      <c r="E22" s="581"/>
      <c r="F22" s="581"/>
      <c r="G22" s="581"/>
      <c r="H22" s="581"/>
      <c r="I22" s="581"/>
      <c r="J22" s="581"/>
      <c r="K22" s="581"/>
      <c r="L22" s="185"/>
      <c r="M22" s="186"/>
    </row>
    <row r="23" spans="1:13">
      <c r="B23" s="139"/>
      <c r="C23" s="6"/>
      <c r="D23" s="141"/>
      <c r="E23" s="141"/>
      <c r="F23" s="141"/>
      <c r="G23" s="141"/>
      <c r="H23" s="242"/>
      <c r="I23" s="242"/>
      <c r="L23" s="236"/>
    </row>
    <row r="24" spans="1:13">
      <c r="B24" s="39"/>
      <c r="C24" s="523"/>
      <c r="D24" s="39"/>
      <c r="E24" s="522"/>
      <c r="F24" s="39"/>
      <c r="G24" s="39"/>
      <c r="H24" s="467"/>
      <c r="I24" s="242"/>
      <c r="J24" s="242"/>
      <c r="K24" s="242"/>
    </row>
    <row r="25" spans="1:13">
      <c r="B25" s="39"/>
      <c r="C25" s="523"/>
      <c r="D25" s="546"/>
      <c r="E25" s="547"/>
      <c r="F25" s="141"/>
      <c r="G25" s="141"/>
      <c r="H25" s="242"/>
      <c r="I25" s="242"/>
      <c r="J25" s="242"/>
      <c r="K25" s="242"/>
    </row>
    <row r="26" spans="1:13">
      <c r="B26" s="39"/>
      <c r="C26" s="523"/>
      <c r="D26" s="39"/>
      <c r="E26" s="522"/>
      <c r="F26" s="533"/>
      <c r="G26" s="141"/>
      <c r="H26" s="139"/>
    </row>
    <row r="27" spans="1:13">
      <c r="B27" s="39"/>
      <c r="C27" s="523"/>
      <c r="D27" s="39"/>
      <c r="E27" s="522"/>
      <c r="F27" s="141"/>
      <c r="G27" s="141"/>
      <c r="H27" s="139"/>
    </row>
    <row r="28" spans="1:13">
      <c r="B28" s="39"/>
      <c r="C28" s="523"/>
      <c r="D28" s="349"/>
      <c r="E28" s="522"/>
      <c r="F28" s="141"/>
      <c r="G28" s="139"/>
      <c r="H28" s="139"/>
    </row>
    <row r="29" spans="1:13">
      <c r="B29" s="39"/>
      <c r="C29" s="164"/>
      <c r="D29" s="159"/>
      <c r="E29" s="6"/>
      <c r="F29" s="6"/>
      <c r="G29" s="139"/>
      <c r="H29" s="139"/>
    </row>
    <row r="30" spans="1:13">
      <c r="B30" s="6"/>
      <c r="C30" s="6"/>
      <c r="D30" s="6"/>
      <c r="E30" s="6"/>
      <c r="F30" s="6"/>
      <c r="G30" s="139"/>
      <c r="H30" s="139"/>
    </row>
    <row r="31" spans="1:13">
      <c r="B31" s="139"/>
      <c r="C31" s="139"/>
      <c r="D31" s="139"/>
      <c r="E31" s="139"/>
      <c r="F31" s="139"/>
      <c r="G31" s="139"/>
      <c r="H31" s="139"/>
    </row>
    <row r="32" spans="1:13">
      <c r="B32" s="139"/>
      <c r="C32" s="139"/>
      <c r="D32" s="139"/>
      <c r="E32" s="139"/>
      <c r="F32" s="139"/>
      <c r="G32" s="139"/>
      <c r="H32" s="139"/>
    </row>
    <row r="33" spans="2:8">
      <c r="B33" s="139"/>
      <c r="C33" s="139"/>
      <c r="D33" s="139"/>
      <c r="E33" s="139"/>
      <c r="F33" s="139"/>
      <c r="G33" s="139"/>
      <c r="H33" s="139"/>
    </row>
    <row r="34" spans="2:8">
      <c r="B34" s="139"/>
      <c r="C34" s="139"/>
      <c r="D34" s="139"/>
      <c r="E34" s="139"/>
      <c r="F34" s="139"/>
      <c r="G34" s="139"/>
      <c r="H34" s="139"/>
    </row>
    <row r="35" spans="2:8">
      <c r="B35" s="139"/>
      <c r="C35" s="139"/>
      <c r="D35" s="139"/>
      <c r="E35" s="139"/>
      <c r="F35" s="139"/>
      <c r="G35" s="139"/>
      <c r="H35" s="139"/>
    </row>
    <row r="36" spans="2:8">
      <c r="B36" s="139"/>
      <c r="C36" s="139"/>
      <c r="D36" s="139"/>
      <c r="E36" s="139"/>
      <c r="F36" s="139"/>
      <c r="G36" s="139"/>
      <c r="H36" s="139"/>
    </row>
    <row r="37" spans="2:8">
      <c r="B37" s="139"/>
      <c r="C37" s="139"/>
      <c r="D37" s="139"/>
      <c r="E37" s="139"/>
      <c r="F37" s="139"/>
      <c r="G37" s="139"/>
      <c r="H37" s="139"/>
    </row>
    <row r="38" spans="2:8">
      <c r="B38" s="139"/>
      <c r="C38" s="139"/>
      <c r="D38" s="139"/>
      <c r="E38" s="139"/>
      <c r="F38" s="139"/>
      <c r="G38" s="139"/>
      <c r="H38" s="139"/>
    </row>
    <row r="39" spans="2:8">
      <c r="B39" s="139"/>
      <c r="C39" s="139"/>
      <c r="D39" s="139"/>
      <c r="F39" s="139"/>
      <c r="G39" s="139"/>
      <c r="H39" s="139"/>
    </row>
    <row r="40" spans="2:8">
      <c r="B40" s="139"/>
      <c r="C40" s="139"/>
      <c r="D40" s="139"/>
      <c r="F40" s="139"/>
      <c r="H40" s="139"/>
    </row>
  </sheetData>
  <mergeCells count="18">
    <mergeCell ref="A1:K1"/>
    <mergeCell ref="I3:I6"/>
    <mergeCell ref="C3:C5"/>
    <mergeCell ref="D3:D5"/>
    <mergeCell ref="H3:H6"/>
    <mergeCell ref="J3:K3"/>
    <mergeCell ref="J6:K6"/>
    <mergeCell ref="J4:J5"/>
    <mergeCell ref="A3:B3"/>
    <mergeCell ref="K4:K5"/>
    <mergeCell ref="C6:F6"/>
    <mergeCell ref="A4:B6"/>
    <mergeCell ref="A2:K2"/>
    <mergeCell ref="E3:E5"/>
    <mergeCell ref="G3:G6"/>
    <mergeCell ref="F3:F5"/>
    <mergeCell ref="A22:K22"/>
    <mergeCell ref="A21:K21"/>
  </mergeCells>
  <printOptions horizontalCentered="1"/>
  <pageMargins left="0.27559055118110237" right="0.27559055118110237" top="0.74803149606299213" bottom="0.74803149606299213" header="0.31496062992125984" footer="0.31496062992125984"/>
  <pageSetup paperSize="9" scale="97" orientation="landscape" horizontalDpi="300" verticalDpi="300"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AA7D6"/>
    <pageSetUpPr fitToPage="1"/>
  </sheetPr>
  <dimension ref="A1:F108"/>
  <sheetViews>
    <sheetView showGridLines="0" zoomScaleNormal="100" workbookViewId="0">
      <pane ySplit="6" topLeftCell="A7" activePane="bottomLeft" state="frozen"/>
      <selection activeCell="K26" sqref="K26"/>
      <selection pane="bottomLeft" activeCell="AA1" sqref="AA1"/>
    </sheetView>
  </sheetViews>
  <sheetFormatPr defaultColWidth="8.85546875" defaultRowHeight="14.25"/>
  <cols>
    <col min="1" max="1" width="29.140625" style="99" customWidth="1"/>
    <col min="2" max="4" width="8.85546875" style="99"/>
    <col min="5" max="5" width="8.85546875" style="184"/>
    <col min="6" max="16384" width="8.85546875" style="99"/>
  </cols>
  <sheetData>
    <row r="1" spans="1:6" ht="51.75" customHeight="1">
      <c r="A1" s="583" t="s">
        <v>642</v>
      </c>
      <c r="B1" s="583"/>
      <c r="C1" s="583"/>
      <c r="D1" s="325"/>
    </row>
    <row r="2" spans="1:6" ht="30.75" customHeight="1">
      <c r="A2" s="810" t="s">
        <v>254</v>
      </c>
      <c r="B2" s="810"/>
      <c r="C2" s="810"/>
      <c r="D2" s="326"/>
    </row>
    <row r="3" spans="1:6" ht="18" customHeight="1">
      <c r="A3" s="458" t="s">
        <v>269</v>
      </c>
    </row>
    <row r="4" spans="1:6" ht="18" customHeight="1">
      <c r="A4" s="454" t="s">
        <v>201</v>
      </c>
      <c r="D4" s="184"/>
    </row>
    <row r="5" spans="1:6" ht="15" customHeight="1">
      <c r="A5" s="562" t="s">
        <v>331</v>
      </c>
      <c r="B5" s="811">
        <v>2020</v>
      </c>
      <c r="C5" s="744"/>
      <c r="D5" s="812">
        <v>2021</v>
      </c>
      <c r="E5" s="813"/>
      <c r="F5" s="502"/>
    </row>
    <row r="6" spans="1:6" ht="15" customHeight="1" thickBot="1">
      <c r="A6" s="564"/>
      <c r="B6" s="375" t="s">
        <v>608</v>
      </c>
      <c r="C6" s="375" t="s">
        <v>609</v>
      </c>
      <c r="D6" s="375" t="s">
        <v>608</v>
      </c>
      <c r="E6" s="375" t="s">
        <v>609</v>
      </c>
    </row>
    <row r="7" spans="1:6" ht="32.1" customHeight="1" thickTop="1">
      <c r="A7" s="807" t="s">
        <v>604</v>
      </c>
      <c r="B7" s="807"/>
      <c r="C7" s="807"/>
      <c r="D7" s="807"/>
      <c r="E7" s="807"/>
    </row>
    <row r="8" spans="1:6">
      <c r="A8" s="21" t="s">
        <v>179</v>
      </c>
      <c r="B8" s="209">
        <v>297.60000000000002</v>
      </c>
      <c r="C8" s="209">
        <v>297</v>
      </c>
      <c r="D8" s="209">
        <v>296.39999999999998</v>
      </c>
      <c r="E8" s="209">
        <v>295.7</v>
      </c>
    </row>
    <row r="9" spans="1:6">
      <c r="A9" s="21" t="s">
        <v>180</v>
      </c>
      <c r="B9" s="209">
        <v>346.7</v>
      </c>
      <c r="C9" s="209">
        <v>344.1</v>
      </c>
      <c r="D9" s="209">
        <v>341.7</v>
      </c>
      <c r="E9" s="209">
        <v>339.1</v>
      </c>
    </row>
    <row r="10" spans="1:6">
      <c r="A10" s="21" t="s">
        <v>181</v>
      </c>
      <c r="B10" s="209">
        <v>471.5</v>
      </c>
      <c r="C10" s="209">
        <v>470.8</v>
      </c>
      <c r="D10" s="209">
        <v>470.6</v>
      </c>
      <c r="E10" s="209">
        <v>470.6</v>
      </c>
    </row>
    <row r="11" spans="1:6">
      <c r="A11" s="21" t="s">
        <v>197</v>
      </c>
      <c r="B11" s="209">
        <v>123.3</v>
      </c>
      <c r="C11" s="209">
        <v>122.6</v>
      </c>
      <c r="D11" s="209">
        <v>121.7</v>
      </c>
      <c r="E11" s="209">
        <v>120.1</v>
      </c>
    </row>
    <row r="12" spans="1:6">
      <c r="A12" s="21" t="s">
        <v>183</v>
      </c>
      <c r="B12" s="209">
        <v>291.8</v>
      </c>
      <c r="C12" s="209">
        <v>290.60000000000002</v>
      </c>
      <c r="D12" s="209">
        <v>289.2</v>
      </c>
      <c r="E12" s="209">
        <v>287</v>
      </c>
    </row>
    <row r="13" spans="1:6">
      <c r="A13" s="21" t="s">
        <v>184</v>
      </c>
      <c r="B13" s="209">
        <v>194.2</v>
      </c>
      <c r="C13" s="209">
        <v>193.4</v>
      </c>
      <c r="D13" s="209">
        <v>192.5</v>
      </c>
      <c r="E13" s="209">
        <v>191.4</v>
      </c>
    </row>
    <row r="14" spans="1:6">
      <c r="A14" s="21" t="s">
        <v>185</v>
      </c>
      <c r="B14" s="209">
        <v>781</v>
      </c>
      <c r="C14" s="209">
        <v>780</v>
      </c>
      <c r="D14" s="209">
        <v>780.8</v>
      </c>
      <c r="E14" s="209">
        <v>782.1</v>
      </c>
    </row>
    <row r="15" spans="1:6">
      <c r="A15" s="21" t="s">
        <v>186</v>
      </c>
      <c r="B15" s="209">
        <v>339.5</v>
      </c>
      <c r="C15" s="209">
        <v>338.6</v>
      </c>
      <c r="D15" s="209">
        <v>337.8</v>
      </c>
      <c r="E15" s="209">
        <v>336.3</v>
      </c>
    </row>
    <row r="16" spans="1:6">
      <c r="A16" s="21" t="s">
        <v>187</v>
      </c>
      <c r="B16" s="209">
        <v>677.3</v>
      </c>
      <c r="C16" s="209">
        <v>672.2</v>
      </c>
      <c r="D16" s="209">
        <v>667.9</v>
      </c>
      <c r="E16" s="209">
        <v>664.1</v>
      </c>
    </row>
    <row r="17" spans="1:5">
      <c r="A17" s="21" t="s">
        <v>188</v>
      </c>
      <c r="B17" s="209">
        <v>171.9</v>
      </c>
      <c r="C17" s="209">
        <v>171.2</v>
      </c>
      <c r="D17" s="209">
        <v>170.6</v>
      </c>
      <c r="E17" s="209">
        <v>169.8</v>
      </c>
    </row>
    <row r="18" spans="1:5">
      <c r="A18" s="21" t="s">
        <v>189</v>
      </c>
      <c r="B18" s="209">
        <v>128</v>
      </c>
      <c r="C18" s="209">
        <v>127.8</v>
      </c>
      <c r="D18" s="209">
        <v>127.6</v>
      </c>
      <c r="E18" s="209">
        <v>127.1</v>
      </c>
    </row>
    <row r="19" spans="1:5">
      <c r="A19" s="21" t="s">
        <v>190</v>
      </c>
      <c r="B19" s="209">
        <v>533.79999999999995</v>
      </c>
      <c r="C19" s="209">
        <v>532</v>
      </c>
      <c r="D19" s="209">
        <v>530.5</v>
      </c>
      <c r="E19" s="209">
        <v>529.4</v>
      </c>
    </row>
    <row r="20" spans="1:5">
      <c r="A20" s="21" t="s">
        <v>191</v>
      </c>
      <c r="B20" s="209">
        <v>196.8</v>
      </c>
      <c r="C20" s="209">
        <v>196.6</v>
      </c>
      <c r="D20" s="209">
        <v>198.5</v>
      </c>
      <c r="E20" s="209">
        <v>198.6</v>
      </c>
    </row>
    <row r="21" spans="1:5">
      <c r="A21" s="21" t="s">
        <v>192</v>
      </c>
      <c r="B21" s="209">
        <v>401</v>
      </c>
      <c r="C21" s="209">
        <v>398.3</v>
      </c>
      <c r="D21" s="209">
        <v>396.5</v>
      </c>
      <c r="E21" s="209">
        <v>395.5</v>
      </c>
    </row>
    <row r="22" spans="1:5">
      <c r="A22" s="21" t="s">
        <v>193</v>
      </c>
      <c r="B22" s="209">
        <v>201.1</v>
      </c>
      <c r="C22" s="209">
        <v>198.6</v>
      </c>
      <c r="D22" s="209">
        <v>197.8</v>
      </c>
      <c r="E22" s="209">
        <v>196.9</v>
      </c>
    </row>
    <row r="23" spans="1:5" ht="14.45" customHeight="1">
      <c r="A23" s="21" t="s">
        <v>194</v>
      </c>
      <c r="B23" s="209">
        <v>1793.6</v>
      </c>
      <c r="C23" s="209">
        <v>1794.2</v>
      </c>
      <c r="D23" s="209">
        <v>1792.7</v>
      </c>
      <c r="E23" s="209">
        <v>1795.6</v>
      </c>
    </row>
    <row r="24" spans="1:5" ht="14.45" customHeight="1">
      <c r="A24" s="83" t="s">
        <v>195</v>
      </c>
      <c r="B24" s="210">
        <v>643.79999999999995</v>
      </c>
      <c r="C24" s="210">
        <v>641.9</v>
      </c>
      <c r="D24" s="210">
        <v>641.20000000000005</v>
      </c>
      <c r="E24" s="210">
        <v>642.70000000000005</v>
      </c>
    </row>
    <row r="25" spans="1:5" ht="14.45" customHeight="1">
      <c r="A25" s="81" t="s">
        <v>196</v>
      </c>
      <c r="B25" s="209">
        <v>141.30000000000001</v>
      </c>
      <c r="C25" s="209">
        <v>140.9</v>
      </c>
      <c r="D25" s="209">
        <v>140.69999999999999</v>
      </c>
      <c r="E25" s="209">
        <v>140.4</v>
      </c>
    </row>
    <row r="26" spans="1:5" ht="30" customHeight="1">
      <c r="A26" s="808" t="s">
        <v>513</v>
      </c>
      <c r="B26" s="808"/>
      <c r="C26" s="808"/>
      <c r="D26" s="808"/>
      <c r="E26" s="808"/>
    </row>
    <row r="27" spans="1:5">
      <c r="A27" s="42" t="s">
        <v>179</v>
      </c>
      <c r="B27" s="209">
        <v>158</v>
      </c>
      <c r="C27" s="209">
        <v>157.69999999999999</v>
      </c>
      <c r="D27" s="209">
        <v>157.4</v>
      </c>
      <c r="E27" s="209">
        <v>157</v>
      </c>
    </row>
    <row r="28" spans="1:5">
      <c r="A28" s="42" t="s">
        <v>180</v>
      </c>
      <c r="B28" s="209">
        <v>183.7</v>
      </c>
      <c r="C28" s="209">
        <v>182.3</v>
      </c>
      <c r="D28" s="209">
        <v>181.2</v>
      </c>
      <c r="E28" s="209">
        <v>179.8</v>
      </c>
    </row>
    <row r="29" spans="1:5">
      <c r="A29" s="42" t="s">
        <v>181</v>
      </c>
      <c r="B29" s="209">
        <v>248.2</v>
      </c>
      <c r="C29" s="209">
        <v>248</v>
      </c>
      <c r="D29" s="209">
        <v>248</v>
      </c>
      <c r="E29" s="209">
        <v>248</v>
      </c>
    </row>
    <row r="30" spans="1:5">
      <c r="A30" s="42" t="s">
        <v>197</v>
      </c>
      <c r="B30" s="209">
        <v>64.8</v>
      </c>
      <c r="C30" s="209">
        <v>64.400000000000006</v>
      </c>
      <c r="D30" s="209">
        <v>64</v>
      </c>
      <c r="E30" s="209">
        <v>63.3</v>
      </c>
    </row>
    <row r="31" spans="1:5">
      <c r="A31" s="42" t="s">
        <v>183</v>
      </c>
      <c r="B31" s="209">
        <v>153</v>
      </c>
      <c r="C31" s="209">
        <v>152.4</v>
      </c>
      <c r="D31" s="209">
        <v>151.80000000000001</v>
      </c>
      <c r="E31" s="209">
        <v>150.69999999999999</v>
      </c>
    </row>
    <row r="32" spans="1:5">
      <c r="A32" s="42" t="s">
        <v>184</v>
      </c>
      <c r="B32" s="209">
        <v>103.3</v>
      </c>
      <c r="C32" s="209">
        <v>103</v>
      </c>
      <c r="D32" s="209">
        <v>102.5</v>
      </c>
      <c r="E32" s="209">
        <v>102</v>
      </c>
    </row>
    <row r="33" spans="1:5">
      <c r="A33" s="42" t="s">
        <v>185</v>
      </c>
      <c r="B33" s="209">
        <v>416.5</v>
      </c>
      <c r="C33" s="209">
        <v>416.2</v>
      </c>
      <c r="D33" s="209">
        <v>416.7</v>
      </c>
      <c r="E33" s="209">
        <v>417.4</v>
      </c>
    </row>
    <row r="34" spans="1:5">
      <c r="A34" s="42" t="s">
        <v>186</v>
      </c>
      <c r="B34" s="209">
        <v>182.9</v>
      </c>
      <c r="C34" s="209">
        <v>182.4</v>
      </c>
      <c r="D34" s="209">
        <v>182</v>
      </c>
      <c r="E34" s="209">
        <v>181.1</v>
      </c>
    </row>
    <row r="35" spans="1:5">
      <c r="A35" s="42" t="s">
        <v>187</v>
      </c>
      <c r="B35" s="209">
        <v>368.5</v>
      </c>
      <c r="C35" s="209">
        <v>365.6</v>
      </c>
      <c r="D35" s="209">
        <v>363.2</v>
      </c>
      <c r="E35" s="209">
        <v>361</v>
      </c>
    </row>
    <row r="36" spans="1:5">
      <c r="A36" s="42" t="s">
        <v>188</v>
      </c>
      <c r="B36" s="209">
        <v>91.9</v>
      </c>
      <c r="C36" s="209">
        <v>91.6</v>
      </c>
      <c r="D36" s="209">
        <v>91.3</v>
      </c>
      <c r="E36" s="209">
        <v>90.9</v>
      </c>
    </row>
    <row r="37" spans="1:5">
      <c r="A37" s="42" t="s">
        <v>189</v>
      </c>
      <c r="B37" s="209">
        <v>67.8</v>
      </c>
      <c r="C37" s="209">
        <v>67.7</v>
      </c>
      <c r="D37" s="209">
        <v>67.599999999999994</v>
      </c>
      <c r="E37" s="209">
        <v>67.400000000000006</v>
      </c>
    </row>
    <row r="38" spans="1:5">
      <c r="A38" s="42" t="s">
        <v>190</v>
      </c>
      <c r="B38" s="209">
        <v>284.60000000000002</v>
      </c>
      <c r="C38" s="209">
        <v>283.60000000000002</v>
      </c>
      <c r="D38" s="209">
        <v>282.89999999999998</v>
      </c>
      <c r="E38" s="209">
        <v>282.3</v>
      </c>
    </row>
    <row r="39" spans="1:5">
      <c r="A39" s="42" t="s">
        <v>191</v>
      </c>
      <c r="B39" s="209">
        <v>103.3</v>
      </c>
      <c r="C39" s="209">
        <v>103.2</v>
      </c>
      <c r="D39" s="209">
        <v>104.1</v>
      </c>
      <c r="E39" s="209">
        <v>104.2</v>
      </c>
    </row>
    <row r="40" spans="1:5">
      <c r="A40" s="42" t="s">
        <v>192</v>
      </c>
      <c r="B40" s="209">
        <v>210.7</v>
      </c>
      <c r="C40" s="209">
        <v>209.3</v>
      </c>
      <c r="D40" s="209">
        <v>208.4</v>
      </c>
      <c r="E40" s="209">
        <v>207.9</v>
      </c>
    </row>
    <row r="41" spans="1:5">
      <c r="A41" s="42" t="s">
        <v>193</v>
      </c>
      <c r="B41" s="209">
        <v>107.6</v>
      </c>
      <c r="C41" s="209">
        <v>106.2</v>
      </c>
      <c r="D41" s="209">
        <v>105.8</v>
      </c>
      <c r="E41" s="209">
        <v>105.3</v>
      </c>
    </row>
    <row r="42" spans="1:5">
      <c r="A42" s="42" t="s">
        <v>194</v>
      </c>
      <c r="B42" s="209">
        <v>967.5</v>
      </c>
      <c r="C42" s="209">
        <v>967.4</v>
      </c>
      <c r="D42" s="209">
        <v>966.7</v>
      </c>
      <c r="E42" s="209">
        <v>967.8</v>
      </c>
    </row>
    <row r="43" spans="1:5">
      <c r="A43" s="84" t="s">
        <v>195</v>
      </c>
      <c r="B43" s="210">
        <v>343</v>
      </c>
      <c r="C43" s="210">
        <v>342.2</v>
      </c>
      <c r="D43" s="210">
        <v>341.8</v>
      </c>
      <c r="E43" s="210">
        <v>342.5</v>
      </c>
    </row>
    <row r="44" spans="1:5">
      <c r="A44" s="42" t="s">
        <v>196</v>
      </c>
      <c r="B44" s="209">
        <v>74.3</v>
      </c>
      <c r="C44" s="209">
        <v>74.099999999999994</v>
      </c>
      <c r="D44" s="209">
        <v>74</v>
      </c>
      <c r="E44" s="209">
        <v>73.900000000000006</v>
      </c>
    </row>
    <row r="45" spans="1:5" ht="32.1" customHeight="1">
      <c r="A45" s="808" t="s">
        <v>537</v>
      </c>
      <c r="B45" s="808"/>
      <c r="C45" s="808"/>
      <c r="D45" s="808"/>
      <c r="E45" s="808"/>
    </row>
    <row r="46" spans="1:5">
      <c r="A46" s="82" t="s">
        <v>179</v>
      </c>
      <c r="B46" s="209">
        <v>1.8</v>
      </c>
      <c r="C46" s="209">
        <v>0.3</v>
      </c>
      <c r="D46" s="209">
        <v>-1.7</v>
      </c>
      <c r="E46" s="209">
        <v>-1.9</v>
      </c>
    </row>
    <row r="47" spans="1:5">
      <c r="A47" s="82" t="s">
        <v>180</v>
      </c>
      <c r="B47" s="209">
        <v>-4</v>
      </c>
      <c r="C47" s="209">
        <v>-5.3</v>
      </c>
      <c r="D47" s="209">
        <v>-8.1999999999999993</v>
      </c>
      <c r="E47" s="209">
        <v>-6.8</v>
      </c>
    </row>
    <row r="48" spans="1:5">
      <c r="A48" s="82" t="s">
        <v>181</v>
      </c>
      <c r="B48" s="209">
        <v>0</v>
      </c>
      <c r="C48" s="209">
        <v>-0.8</v>
      </c>
      <c r="D48" s="209">
        <v>-3.2</v>
      </c>
      <c r="E48" s="209">
        <v>-2.2000000000000002</v>
      </c>
    </row>
    <row r="49" spans="1:5">
      <c r="A49" s="82" t="s">
        <v>197</v>
      </c>
      <c r="B49" s="209">
        <v>-1.9</v>
      </c>
      <c r="C49" s="209">
        <v>-4.5999999999999996</v>
      </c>
      <c r="D49" s="209">
        <v>-10.1</v>
      </c>
      <c r="E49" s="209">
        <v>-7.9</v>
      </c>
    </row>
    <row r="50" spans="1:5">
      <c r="A50" s="82" t="s">
        <v>183</v>
      </c>
      <c r="B50" s="209">
        <v>-4.8</v>
      </c>
      <c r="C50" s="209">
        <v>-6.1</v>
      </c>
      <c r="D50" s="209">
        <v>-9.1999999999999993</v>
      </c>
      <c r="E50" s="209">
        <v>-8.1</v>
      </c>
    </row>
    <row r="51" spans="1:5">
      <c r="A51" s="82" t="s">
        <v>184</v>
      </c>
      <c r="B51" s="209">
        <v>-4</v>
      </c>
      <c r="C51" s="209">
        <v>-5.7</v>
      </c>
      <c r="D51" s="209">
        <v>-7.8</v>
      </c>
      <c r="E51" s="209">
        <v>-6.6</v>
      </c>
    </row>
    <row r="52" spans="1:5">
      <c r="A52" s="82" t="s">
        <v>185</v>
      </c>
      <c r="B52" s="209">
        <v>1.3</v>
      </c>
      <c r="C52" s="209">
        <v>-0.1</v>
      </c>
      <c r="D52" s="209">
        <v>-0.9</v>
      </c>
      <c r="E52" s="209">
        <v>-1</v>
      </c>
    </row>
    <row r="53" spans="1:5">
      <c r="A53" s="82" t="s">
        <v>186</v>
      </c>
      <c r="B53" s="209">
        <v>-1</v>
      </c>
      <c r="C53" s="209">
        <v>-2.5</v>
      </c>
      <c r="D53" s="209">
        <v>-3.5</v>
      </c>
      <c r="E53" s="209">
        <v>-4.3</v>
      </c>
    </row>
    <row r="54" spans="1:5">
      <c r="A54" s="82" t="s">
        <v>187</v>
      </c>
      <c r="B54" s="209">
        <v>-6.1</v>
      </c>
      <c r="C54" s="209">
        <v>-7.7</v>
      </c>
      <c r="D54" s="209">
        <v>-10.9</v>
      </c>
      <c r="E54" s="209">
        <v>-10</v>
      </c>
    </row>
    <row r="55" spans="1:5">
      <c r="A55" s="82" t="s">
        <v>188</v>
      </c>
      <c r="B55" s="209">
        <v>0</v>
      </c>
      <c r="C55" s="209">
        <v>-1.3</v>
      </c>
      <c r="D55" s="209">
        <v>-5.3</v>
      </c>
      <c r="E55" s="209">
        <v>-4</v>
      </c>
    </row>
    <row r="56" spans="1:5">
      <c r="A56" s="82" t="s">
        <v>189</v>
      </c>
      <c r="B56" s="209">
        <v>0.2</v>
      </c>
      <c r="C56" s="209">
        <v>-1.4</v>
      </c>
      <c r="D56" s="209">
        <v>-4.8</v>
      </c>
      <c r="E56" s="209">
        <v>-4.7</v>
      </c>
    </row>
    <row r="57" spans="1:5">
      <c r="A57" s="82" t="s">
        <v>190</v>
      </c>
      <c r="B57" s="209">
        <v>-0.2</v>
      </c>
      <c r="C57" s="209">
        <v>-1.5</v>
      </c>
      <c r="D57" s="209">
        <v>-4</v>
      </c>
      <c r="E57" s="209">
        <v>-2.9</v>
      </c>
    </row>
    <row r="58" spans="1:5">
      <c r="A58" s="82" t="s">
        <v>191</v>
      </c>
      <c r="B58" s="209">
        <v>2.6</v>
      </c>
      <c r="C58" s="209">
        <v>1.3</v>
      </c>
      <c r="D58" s="209">
        <v>-1.1000000000000001</v>
      </c>
      <c r="E58" s="209">
        <v>-0.7</v>
      </c>
    </row>
    <row r="59" spans="1:5">
      <c r="A59" s="82" t="s">
        <v>192</v>
      </c>
      <c r="B59" s="209">
        <v>-3.5</v>
      </c>
      <c r="C59" s="209">
        <v>-4.5999999999999996</v>
      </c>
      <c r="D59" s="209">
        <v>-7.5</v>
      </c>
      <c r="E59" s="209">
        <v>-6.7</v>
      </c>
    </row>
    <row r="60" spans="1:5">
      <c r="A60" s="82" t="s">
        <v>193</v>
      </c>
      <c r="B60" s="209">
        <v>-1.8</v>
      </c>
      <c r="C60" s="209">
        <v>-2.7</v>
      </c>
      <c r="D60" s="209">
        <v>-5.8</v>
      </c>
      <c r="E60" s="209">
        <v>-5</v>
      </c>
    </row>
    <row r="61" spans="1:5">
      <c r="A61" s="82" t="s">
        <v>194</v>
      </c>
      <c r="B61" s="209">
        <v>0.4</v>
      </c>
      <c r="C61" s="209">
        <v>-0.8</v>
      </c>
      <c r="D61" s="209">
        <v>-3</v>
      </c>
      <c r="E61" s="209">
        <v>-2.4</v>
      </c>
    </row>
    <row r="62" spans="1:5">
      <c r="A62" s="83" t="s">
        <v>195</v>
      </c>
      <c r="B62" s="210">
        <v>0.9</v>
      </c>
      <c r="C62" s="210">
        <v>-1</v>
      </c>
      <c r="D62" s="210">
        <v>-3</v>
      </c>
      <c r="E62" s="210">
        <v>-2.1</v>
      </c>
    </row>
    <row r="63" spans="1:5">
      <c r="A63" s="82" t="s">
        <v>196</v>
      </c>
      <c r="B63" s="209">
        <v>-1.7</v>
      </c>
      <c r="C63" s="209">
        <v>-3.3</v>
      </c>
      <c r="D63" s="209">
        <v>-4.8</v>
      </c>
      <c r="E63" s="209">
        <v>-3.9</v>
      </c>
    </row>
    <row r="64" spans="1:5" ht="51" customHeight="1">
      <c r="A64" s="809" t="s">
        <v>538</v>
      </c>
      <c r="B64" s="809"/>
      <c r="C64" s="809"/>
      <c r="D64" s="809"/>
      <c r="E64" s="809"/>
    </row>
    <row r="65" spans="1:5">
      <c r="A65" s="2" t="s">
        <v>179</v>
      </c>
      <c r="B65" s="209">
        <v>-1.6</v>
      </c>
      <c r="C65" s="209">
        <v>-1.9</v>
      </c>
      <c r="D65" s="209">
        <v>-2.1</v>
      </c>
      <c r="E65" s="209">
        <v>-2</v>
      </c>
    </row>
    <row r="66" spans="1:5">
      <c r="A66" s="2" t="s">
        <v>180</v>
      </c>
      <c r="B66" s="209">
        <v>-4.4000000000000004</v>
      </c>
      <c r="C66" s="209">
        <v>-4.9000000000000004</v>
      </c>
      <c r="D66" s="209">
        <v>-5.8</v>
      </c>
      <c r="E66" s="209">
        <v>-5.8</v>
      </c>
    </row>
    <row r="67" spans="1:5">
      <c r="A67" s="2" t="s">
        <v>181</v>
      </c>
      <c r="B67" s="209">
        <v>2.6</v>
      </c>
      <c r="C67" s="209">
        <v>2.2999999999999998</v>
      </c>
      <c r="D67" s="209">
        <v>2.5</v>
      </c>
      <c r="E67" s="209">
        <v>2.1</v>
      </c>
    </row>
    <row r="68" spans="1:5">
      <c r="A68" s="2" t="s">
        <v>197</v>
      </c>
      <c r="B68" s="209">
        <v>-2.5</v>
      </c>
      <c r="C68" s="209">
        <v>-3</v>
      </c>
      <c r="D68" s="209">
        <v>-4.2</v>
      </c>
      <c r="E68" s="209">
        <v>-4.3</v>
      </c>
    </row>
    <row r="69" spans="1:5">
      <c r="A69" s="2" t="s">
        <v>183</v>
      </c>
      <c r="B69" s="209">
        <v>-2.1</v>
      </c>
      <c r="C69" s="209">
        <v>-1.3</v>
      </c>
      <c r="D69" s="209">
        <v>-0.4</v>
      </c>
      <c r="E69" s="209">
        <v>-0.3</v>
      </c>
    </row>
    <row r="70" spans="1:5">
      <c r="A70" s="2" t="s">
        <v>184</v>
      </c>
      <c r="B70" s="209">
        <v>-2.5</v>
      </c>
      <c r="C70" s="209">
        <v>-1.8</v>
      </c>
      <c r="D70" s="209">
        <v>-2.1</v>
      </c>
      <c r="E70" s="209">
        <v>-2.5</v>
      </c>
    </row>
    <row r="71" spans="1:5">
      <c r="A71" s="2" t="s">
        <v>185</v>
      </c>
      <c r="B71" s="209">
        <v>3.5</v>
      </c>
      <c r="C71" s="209">
        <v>3.2</v>
      </c>
      <c r="D71" s="209">
        <v>3</v>
      </c>
      <c r="E71" s="209">
        <v>4.0999999999999996</v>
      </c>
    </row>
    <row r="72" spans="1:5">
      <c r="A72" s="2" t="s">
        <v>186</v>
      </c>
      <c r="B72" s="209">
        <v>-0.4</v>
      </c>
      <c r="C72" s="209">
        <v>-0.5</v>
      </c>
      <c r="D72" s="209">
        <v>-1.2</v>
      </c>
      <c r="E72" s="209">
        <v>-1.1000000000000001</v>
      </c>
    </row>
    <row r="73" spans="1:5">
      <c r="A73" s="2" t="s">
        <v>187</v>
      </c>
      <c r="B73" s="209">
        <v>-1.7</v>
      </c>
      <c r="C73" s="209">
        <v>-2</v>
      </c>
      <c r="D73" s="209">
        <v>-1.8</v>
      </c>
      <c r="E73" s="209">
        <v>-1.9</v>
      </c>
    </row>
    <row r="74" spans="1:5">
      <c r="A74" s="2" t="s">
        <v>188</v>
      </c>
      <c r="B74" s="209">
        <v>-1.5</v>
      </c>
      <c r="C74" s="209">
        <v>-2</v>
      </c>
      <c r="D74" s="209">
        <v>-2</v>
      </c>
      <c r="E74" s="209">
        <v>-1.6</v>
      </c>
    </row>
    <row r="75" spans="1:5">
      <c r="A75" s="2" t="s">
        <v>189</v>
      </c>
      <c r="B75" s="209">
        <v>-0.6</v>
      </c>
      <c r="C75" s="209">
        <v>0.6</v>
      </c>
      <c r="D75" s="209">
        <v>0.4</v>
      </c>
      <c r="E75" s="209">
        <v>0.1</v>
      </c>
    </row>
    <row r="76" spans="1:5">
      <c r="A76" s="2" t="s">
        <v>190</v>
      </c>
      <c r="B76" s="209">
        <v>-3.5</v>
      </c>
      <c r="C76" s="209">
        <v>-3.2</v>
      </c>
      <c r="D76" s="209">
        <v>-1.9</v>
      </c>
      <c r="E76" s="209">
        <v>-2.2999999999999998</v>
      </c>
    </row>
    <row r="77" spans="1:5">
      <c r="A77" s="2" t="s">
        <v>191</v>
      </c>
      <c r="B77" s="209">
        <v>3.6</v>
      </c>
      <c r="C77" s="209">
        <v>4.4000000000000004</v>
      </c>
      <c r="D77" s="209">
        <v>7.3</v>
      </c>
      <c r="E77" s="209">
        <v>6.5</v>
      </c>
    </row>
    <row r="78" spans="1:5">
      <c r="A78" s="2" t="s">
        <v>192</v>
      </c>
      <c r="B78" s="209">
        <v>-1</v>
      </c>
      <c r="C78" s="209">
        <v>-0.8</v>
      </c>
      <c r="D78" s="209">
        <v>-1.5</v>
      </c>
      <c r="E78" s="209">
        <v>-1.9</v>
      </c>
    </row>
    <row r="79" spans="1:5">
      <c r="A79" s="2" t="s">
        <v>193</v>
      </c>
      <c r="B79" s="209">
        <v>-1.6</v>
      </c>
      <c r="C79" s="209">
        <v>-1.7</v>
      </c>
      <c r="D79" s="209">
        <v>-2.2999999999999998</v>
      </c>
      <c r="E79" s="209">
        <v>-2.5</v>
      </c>
    </row>
    <row r="80" spans="1:5">
      <c r="A80" s="2" t="s">
        <v>194</v>
      </c>
      <c r="B80" s="209">
        <v>2.8</v>
      </c>
      <c r="C80" s="209">
        <v>2.5</v>
      </c>
      <c r="D80" s="209">
        <v>1.4</v>
      </c>
      <c r="E80" s="209">
        <v>2</v>
      </c>
    </row>
    <row r="81" spans="1:5">
      <c r="A81" s="84" t="s">
        <v>195</v>
      </c>
      <c r="B81" s="210">
        <v>2</v>
      </c>
      <c r="C81" s="210">
        <v>2</v>
      </c>
      <c r="D81" s="210">
        <v>0.7</v>
      </c>
      <c r="E81" s="210">
        <v>1.5</v>
      </c>
    </row>
    <row r="82" spans="1:5">
      <c r="A82" s="2" t="s">
        <v>196</v>
      </c>
      <c r="B82" s="209">
        <v>2.5</v>
      </c>
      <c r="C82" s="209">
        <v>2.5</v>
      </c>
      <c r="D82" s="209">
        <v>2.2000000000000002</v>
      </c>
      <c r="E82" s="209">
        <v>2</v>
      </c>
    </row>
    <row r="83" spans="1:5">
      <c r="A83" s="2"/>
    </row>
    <row r="84" spans="1:5">
      <c r="A84" s="17" t="s">
        <v>233</v>
      </c>
    </row>
    <row r="85" spans="1:5">
      <c r="A85" s="270" t="s">
        <v>234</v>
      </c>
    </row>
    <row r="86" spans="1:5">
      <c r="A86" s="4"/>
    </row>
    <row r="87" spans="1:5">
      <c r="A87" s="4"/>
    </row>
    <row r="88" spans="1:5">
      <c r="A88" s="4"/>
    </row>
    <row r="89" spans="1:5">
      <c r="A89" s="4"/>
    </row>
    <row r="90" spans="1:5">
      <c r="A90" s="4"/>
    </row>
    <row r="91" spans="1:5">
      <c r="A91" s="4"/>
    </row>
    <row r="92" spans="1:5">
      <c r="A92" s="4"/>
    </row>
    <row r="93" spans="1:5">
      <c r="A93" s="4"/>
    </row>
    <row r="94" spans="1:5">
      <c r="A94" s="4"/>
    </row>
    <row r="95" spans="1:5">
      <c r="A95" s="4"/>
    </row>
    <row r="96" spans="1:5">
      <c r="A96" s="4"/>
    </row>
    <row r="97" spans="1:1">
      <c r="A97" s="4"/>
    </row>
    <row r="98" spans="1:1">
      <c r="A98" s="4"/>
    </row>
    <row r="99" spans="1:1">
      <c r="A99" s="4"/>
    </row>
    <row r="100" spans="1:1">
      <c r="A100" s="4"/>
    </row>
    <row r="101" spans="1:1">
      <c r="A101" s="4"/>
    </row>
    <row r="102" spans="1:1">
      <c r="A102" s="4"/>
    </row>
    <row r="103" spans="1:1">
      <c r="A103" s="4"/>
    </row>
    <row r="104" spans="1:1">
      <c r="A104" s="4"/>
    </row>
    <row r="105" spans="1:1">
      <c r="A105" s="4"/>
    </row>
    <row r="106" spans="1:1">
      <c r="A106" s="4"/>
    </row>
    <row r="107" spans="1:1">
      <c r="A107" s="4"/>
    </row>
    <row r="108" spans="1:1">
      <c r="A108" s="4"/>
    </row>
  </sheetData>
  <mergeCells count="9">
    <mergeCell ref="A7:E7"/>
    <mergeCell ref="A26:E26"/>
    <mergeCell ref="A45:E45"/>
    <mergeCell ref="A64:E64"/>
    <mergeCell ref="A1:C1"/>
    <mergeCell ref="A2:C2"/>
    <mergeCell ref="A5:A6"/>
    <mergeCell ref="B5:C5"/>
    <mergeCell ref="D5:E5"/>
  </mergeCells>
  <pageMargins left="0.70866141732283472" right="0.70866141732283472" top="0.74803149606299213" bottom="0.74803149606299213" header="0.31496062992125984" footer="0.31496062992125984"/>
  <pageSetup paperSize="9" fitToHeight="0" orientation="portrait" horizontalDpi="300" verticalDpi="300"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AA7D6"/>
    <pageSetUpPr fitToPage="1"/>
  </sheetPr>
  <dimension ref="A1:M196"/>
  <sheetViews>
    <sheetView showGridLines="0" zoomScaleNormal="100" workbookViewId="0">
      <pane ySplit="6" topLeftCell="A7" activePane="bottomLeft" state="frozen"/>
      <selection activeCell="L50" sqref="L50"/>
      <selection pane="bottomLeft" activeCell="Z1" sqref="Z1"/>
    </sheetView>
  </sheetViews>
  <sheetFormatPr defaultColWidth="9.140625" defaultRowHeight="14.25"/>
  <cols>
    <col min="1" max="1" width="25.7109375" style="99" customWidth="1"/>
    <col min="2" max="5" width="9.140625" style="184"/>
    <col min="6" max="8" width="9.140625" style="99"/>
    <col min="9" max="9" width="9.140625" style="184"/>
    <col min="10" max="16384" width="9.140625" style="99"/>
  </cols>
  <sheetData>
    <row r="1" spans="1:13" ht="15.75">
      <c r="A1" s="583" t="s">
        <v>319</v>
      </c>
      <c r="B1" s="583"/>
      <c r="C1" s="583"/>
      <c r="D1" s="583"/>
      <c r="E1" s="583"/>
      <c r="F1" s="583"/>
      <c r="G1" s="583"/>
      <c r="H1" s="583"/>
    </row>
    <row r="2" spans="1:13" ht="15.75" customHeight="1">
      <c r="A2" s="815" t="s">
        <v>271</v>
      </c>
      <c r="B2" s="815"/>
      <c r="C2" s="815"/>
      <c r="D2" s="815"/>
      <c r="E2" s="815"/>
      <c r="F2" s="815"/>
      <c r="G2" s="815"/>
      <c r="H2" s="815"/>
    </row>
    <row r="3" spans="1:13" ht="18" customHeight="1">
      <c r="A3" s="456" t="s">
        <v>270</v>
      </c>
    </row>
    <row r="4" spans="1:13" ht="18" customHeight="1">
      <c r="A4" s="457" t="s">
        <v>303</v>
      </c>
      <c r="F4" s="184"/>
      <c r="G4" s="184"/>
      <c r="H4" s="184"/>
    </row>
    <row r="5" spans="1:13" ht="15" customHeight="1">
      <c r="A5" s="637" t="s">
        <v>331</v>
      </c>
      <c r="B5" s="818">
        <v>2020</v>
      </c>
      <c r="C5" s="819"/>
      <c r="D5" s="819"/>
      <c r="E5" s="819"/>
      <c r="F5" s="816">
        <v>2021</v>
      </c>
      <c r="G5" s="817"/>
      <c r="H5" s="817"/>
      <c r="I5" s="817"/>
      <c r="J5" s="816">
        <v>2022</v>
      </c>
      <c r="K5" s="817"/>
      <c r="L5" s="817"/>
      <c r="M5" s="817"/>
    </row>
    <row r="6" spans="1:13" ht="15" customHeight="1" thickBot="1">
      <c r="A6" s="778"/>
      <c r="B6" s="377" t="s">
        <v>610</v>
      </c>
      <c r="C6" s="375" t="s">
        <v>608</v>
      </c>
      <c r="D6" s="375" t="s">
        <v>611</v>
      </c>
      <c r="E6" s="375" t="s">
        <v>609</v>
      </c>
      <c r="F6" s="392" t="s">
        <v>610</v>
      </c>
      <c r="G6" s="392" t="s">
        <v>608</v>
      </c>
      <c r="H6" s="392" t="s">
        <v>611</v>
      </c>
      <c r="I6" s="392" t="s">
        <v>609</v>
      </c>
      <c r="J6" s="392" t="s">
        <v>610</v>
      </c>
      <c r="K6" s="392" t="s">
        <v>608</v>
      </c>
      <c r="L6" s="392" t="s">
        <v>611</v>
      </c>
      <c r="M6" s="392" t="s">
        <v>609</v>
      </c>
    </row>
    <row r="7" spans="1:13" ht="32.1" customHeight="1" thickTop="1">
      <c r="A7" s="820" t="s">
        <v>568</v>
      </c>
      <c r="B7" s="820"/>
      <c r="C7" s="820"/>
      <c r="D7" s="820"/>
      <c r="E7" s="820"/>
      <c r="F7" s="820"/>
      <c r="G7" s="820"/>
      <c r="H7" s="820"/>
      <c r="I7" s="820"/>
      <c r="J7" s="820"/>
      <c r="K7" s="820"/>
      <c r="L7" s="820"/>
      <c r="M7" s="820"/>
    </row>
    <row r="8" spans="1:13">
      <c r="A8" s="2" t="s">
        <v>179</v>
      </c>
      <c r="B8" s="88">
        <v>39.200000000000003</v>
      </c>
      <c r="C8" s="88">
        <v>38.799999999999997</v>
      </c>
      <c r="D8" s="88">
        <v>38.4</v>
      </c>
      <c r="E8" s="88">
        <v>38.6</v>
      </c>
      <c r="F8" s="88">
        <v>38.4</v>
      </c>
      <c r="G8" s="88">
        <v>38.4</v>
      </c>
      <c r="H8" s="88">
        <v>38.6</v>
      </c>
      <c r="I8" s="88">
        <v>38.700000000000003</v>
      </c>
      <c r="J8" s="88">
        <v>38.6</v>
      </c>
      <c r="K8" s="209">
        <v>39</v>
      </c>
      <c r="L8" s="209">
        <v>39.4</v>
      </c>
      <c r="M8" s="209">
        <v>39.799999999999997</v>
      </c>
    </row>
    <row r="9" spans="1:13">
      <c r="A9" s="2" t="s">
        <v>180</v>
      </c>
      <c r="B9" s="88">
        <v>60.9</v>
      </c>
      <c r="C9" s="88">
        <v>61.2</v>
      </c>
      <c r="D9" s="88">
        <v>62.1</v>
      </c>
      <c r="E9" s="88">
        <v>61.9</v>
      </c>
      <c r="F9" s="88">
        <v>59.2</v>
      </c>
      <c r="G9" s="88">
        <v>59.1</v>
      </c>
      <c r="H9" s="88">
        <v>59.5</v>
      </c>
      <c r="I9" s="88">
        <v>59.7</v>
      </c>
      <c r="J9" s="88">
        <v>59.7</v>
      </c>
      <c r="K9" s="209">
        <v>59.6</v>
      </c>
      <c r="L9" s="209">
        <v>59.3</v>
      </c>
      <c r="M9" s="209">
        <v>59.1</v>
      </c>
    </row>
    <row r="10" spans="1:13">
      <c r="A10" s="2" t="s">
        <v>181</v>
      </c>
      <c r="B10" s="88">
        <v>110</v>
      </c>
      <c r="C10" s="88">
        <v>108.3</v>
      </c>
      <c r="D10" s="88">
        <v>108.5</v>
      </c>
      <c r="E10" s="88">
        <v>107.9</v>
      </c>
      <c r="F10" s="88">
        <v>109</v>
      </c>
      <c r="G10" s="88">
        <v>109.9</v>
      </c>
      <c r="H10" s="88">
        <v>109.4</v>
      </c>
      <c r="I10" s="88">
        <v>109.8</v>
      </c>
      <c r="J10" s="88">
        <v>111.4</v>
      </c>
      <c r="K10" s="209">
        <v>112</v>
      </c>
      <c r="L10" s="209">
        <v>113.8</v>
      </c>
      <c r="M10" s="209">
        <v>115.1</v>
      </c>
    </row>
    <row r="11" spans="1:13">
      <c r="A11" s="2" t="s">
        <v>182</v>
      </c>
      <c r="B11" s="88">
        <v>22.3</v>
      </c>
      <c r="C11" s="88">
        <v>21.8</v>
      </c>
      <c r="D11" s="88">
        <v>21.6</v>
      </c>
      <c r="E11" s="88">
        <v>21.4</v>
      </c>
      <c r="F11" s="88">
        <v>20.9</v>
      </c>
      <c r="G11" s="88">
        <v>20.9</v>
      </c>
      <c r="H11" s="88">
        <v>20.7</v>
      </c>
      <c r="I11" s="88">
        <v>20.7</v>
      </c>
      <c r="J11" s="88">
        <v>21.3</v>
      </c>
      <c r="K11" s="209">
        <v>21.1</v>
      </c>
      <c r="L11" s="209">
        <v>21.1</v>
      </c>
      <c r="M11" s="209">
        <v>21.1</v>
      </c>
    </row>
    <row r="12" spans="1:13">
      <c r="A12" s="2" t="s">
        <v>183</v>
      </c>
      <c r="B12" s="88">
        <v>129.30000000000001</v>
      </c>
      <c r="C12" s="88">
        <v>124.3</v>
      </c>
      <c r="D12" s="88">
        <v>124.1</v>
      </c>
      <c r="E12" s="88">
        <v>123.3</v>
      </c>
      <c r="F12" s="88">
        <v>125.4</v>
      </c>
      <c r="G12" s="88">
        <v>124.9</v>
      </c>
      <c r="H12" s="88">
        <v>125.4</v>
      </c>
      <c r="I12" s="88">
        <v>124.7</v>
      </c>
      <c r="J12" s="88">
        <v>124</v>
      </c>
      <c r="K12" s="209">
        <v>124.3</v>
      </c>
      <c r="L12" s="209">
        <v>125</v>
      </c>
      <c r="M12" s="209">
        <v>125.4</v>
      </c>
    </row>
    <row r="13" spans="1:13">
      <c r="A13" s="2" t="s">
        <v>184</v>
      </c>
      <c r="B13" s="88">
        <v>37.700000000000003</v>
      </c>
      <c r="C13" s="88">
        <v>37.200000000000003</v>
      </c>
      <c r="D13" s="88">
        <v>36.200000000000003</v>
      </c>
      <c r="E13" s="88">
        <v>36.5</v>
      </c>
      <c r="F13" s="88">
        <v>35.5</v>
      </c>
      <c r="G13" s="88">
        <v>36</v>
      </c>
      <c r="H13" s="88">
        <v>35.9</v>
      </c>
      <c r="I13" s="88">
        <v>35.5</v>
      </c>
      <c r="J13" s="88">
        <v>35.6</v>
      </c>
      <c r="K13" s="209">
        <v>35.299999999999997</v>
      </c>
      <c r="L13" s="209">
        <v>35.1</v>
      </c>
      <c r="M13" s="209">
        <v>34.6</v>
      </c>
    </row>
    <row r="14" spans="1:13">
      <c r="A14" s="2" t="s">
        <v>185</v>
      </c>
      <c r="B14" s="88">
        <v>226.5</v>
      </c>
      <c r="C14" s="88">
        <v>222.6</v>
      </c>
      <c r="D14" s="88">
        <v>220.9</v>
      </c>
      <c r="E14" s="88">
        <v>220.6</v>
      </c>
      <c r="F14" s="88">
        <v>223.8</v>
      </c>
      <c r="G14" s="88">
        <v>225.7</v>
      </c>
      <c r="H14" s="88">
        <v>225.7</v>
      </c>
      <c r="I14" s="88">
        <v>226.6</v>
      </c>
      <c r="J14" s="88">
        <v>229.8</v>
      </c>
      <c r="K14" s="209">
        <v>232.3</v>
      </c>
      <c r="L14" s="209">
        <v>235.2</v>
      </c>
      <c r="M14" s="209">
        <v>237.3</v>
      </c>
    </row>
    <row r="15" spans="1:13">
      <c r="A15" s="2" t="s">
        <v>186</v>
      </c>
      <c r="B15" s="88">
        <v>70</v>
      </c>
      <c r="C15" s="88">
        <v>69.7</v>
      </c>
      <c r="D15" s="88">
        <v>69.599999999999994</v>
      </c>
      <c r="E15" s="88">
        <v>69.5</v>
      </c>
      <c r="F15" s="88">
        <v>68.900000000000006</v>
      </c>
      <c r="G15" s="88">
        <v>69.2</v>
      </c>
      <c r="H15" s="88">
        <v>69.5</v>
      </c>
      <c r="I15" s="88">
        <v>69.5</v>
      </c>
      <c r="J15" s="88">
        <v>69.7</v>
      </c>
      <c r="K15" s="209">
        <v>70.400000000000006</v>
      </c>
      <c r="L15" s="209">
        <v>71.2</v>
      </c>
      <c r="M15" s="209">
        <v>71.400000000000006</v>
      </c>
    </row>
    <row r="16" spans="1:13">
      <c r="A16" s="2" t="s">
        <v>187</v>
      </c>
      <c r="B16" s="88">
        <v>138.80000000000001</v>
      </c>
      <c r="C16" s="88">
        <v>136.80000000000001</v>
      </c>
      <c r="D16" s="88">
        <v>135.5</v>
      </c>
      <c r="E16" s="88">
        <v>134.69999999999999</v>
      </c>
      <c r="F16" s="88">
        <v>135.80000000000001</v>
      </c>
      <c r="G16" s="88">
        <v>135</v>
      </c>
      <c r="H16" s="88">
        <v>135.30000000000001</v>
      </c>
      <c r="I16" s="88">
        <v>135.6</v>
      </c>
      <c r="J16" s="88">
        <v>138.80000000000001</v>
      </c>
      <c r="K16" s="209">
        <v>138</v>
      </c>
      <c r="L16" s="209">
        <v>138</v>
      </c>
      <c r="M16" s="209">
        <v>138.80000000000001</v>
      </c>
    </row>
    <row r="17" spans="1:13">
      <c r="A17" s="2" t="s">
        <v>188</v>
      </c>
      <c r="B17" s="88">
        <v>27.6</v>
      </c>
      <c r="C17" s="88">
        <v>27.2</v>
      </c>
      <c r="D17" s="88">
        <v>27.4</v>
      </c>
      <c r="E17" s="88">
        <v>27.6</v>
      </c>
      <c r="F17" s="88">
        <v>26.6</v>
      </c>
      <c r="G17" s="88">
        <v>26.7</v>
      </c>
      <c r="H17" s="88">
        <v>26.7</v>
      </c>
      <c r="I17" s="88">
        <v>26.6</v>
      </c>
      <c r="J17" s="88">
        <v>27.2</v>
      </c>
      <c r="K17" s="209">
        <v>27.3</v>
      </c>
      <c r="L17" s="209">
        <v>27.4</v>
      </c>
      <c r="M17" s="209">
        <v>27.7</v>
      </c>
    </row>
    <row r="18" spans="1:13">
      <c r="A18" s="2" t="s">
        <v>189</v>
      </c>
      <c r="B18" s="88">
        <v>28.4</v>
      </c>
      <c r="C18" s="88">
        <v>27.2</v>
      </c>
      <c r="D18" s="88">
        <v>27.3</v>
      </c>
      <c r="E18" s="88">
        <v>27.3</v>
      </c>
      <c r="F18" s="88">
        <v>27.4</v>
      </c>
      <c r="G18" s="88">
        <v>27.5</v>
      </c>
      <c r="H18" s="88">
        <v>27.5</v>
      </c>
      <c r="I18" s="88">
        <v>27</v>
      </c>
      <c r="J18" s="88">
        <v>27.3</v>
      </c>
      <c r="K18" s="209">
        <v>27.4</v>
      </c>
      <c r="L18" s="209">
        <v>27.7</v>
      </c>
      <c r="M18" s="209">
        <v>27.7</v>
      </c>
    </row>
    <row r="19" spans="1:13">
      <c r="A19" s="2" t="s">
        <v>190</v>
      </c>
      <c r="B19" s="88">
        <v>170.2</v>
      </c>
      <c r="C19" s="88">
        <v>168.2</v>
      </c>
      <c r="D19" s="88">
        <v>167.1</v>
      </c>
      <c r="E19" s="88">
        <v>167.3</v>
      </c>
      <c r="F19" s="88">
        <v>166.7</v>
      </c>
      <c r="G19" s="88">
        <v>166.5</v>
      </c>
      <c r="H19" s="88">
        <v>166.8</v>
      </c>
      <c r="I19" s="88">
        <v>166.6</v>
      </c>
      <c r="J19" s="88">
        <v>169.9</v>
      </c>
      <c r="K19" s="209">
        <v>170.1</v>
      </c>
      <c r="L19" s="209">
        <v>170.8</v>
      </c>
      <c r="M19" s="209">
        <v>170.9</v>
      </c>
    </row>
    <row r="20" spans="1:13">
      <c r="A20" s="2" t="s">
        <v>191</v>
      </c>
      <c r="B20" s="88">
        <v>44.1</v>
      </c>
      <c r="C20" s="88">
        <v>43.5</v>
      </c>
      <c r="D20" s="88">
        <v>42.9</v>
      </c>
      <c r="E20" s="88">
        <v>42.7</v>
      </c>
      <c r="F20" s="88">
        <v>42.1</v>
      </c>
      <c r="G20" s="88">
        <v>42.6</v>
      </c>
      <c r="H20" s="88">
        <v>42.4</v>
      </c>
      <c r="I20" s="88">
        <v>42.7</v>
      </c>
      <c r="J20" s="88">
        <v>43.1</v>
      </c>
      <c r="K20" s="209">
        <v>43.4</v>
      </c>
      <c r="L20" s="209">
        <v>43.9</v>
      </c>
      <c r="M20" s="209">
        <v>43.6</v>
      </c>
    </row>
    <row r="21" spans="1:13">
      <c r="A21" s="2" t="s">
        <v>192</v>
      </c>
      <c r="B21" s="88">
        <v>52.6</v>
      </c>
      <c r="C21" s="88">
        <v>52.1</v>
      </c>
      <c r="D21" s="88">
        <v>51.8</v>
      </c>
      <c r="E21" s="88">
        <v>52</v>
      </c>
      <c r="F21" s="88">
        <v>53</v>
      </c>
      <c r="G21" s="88">
        <v>53.1</v>
      </c>
      <c r="H21" s="88">
        <v>53.1</v>
      </c>
      <c r="I21" s="88">
        <v>53.2</v>
      </c>
      <c r="J21" s="88">
        <v>55</v>
      </c>
      <c r="K21" s="209">
        <v>55.3</v>
      </c>
      <c r="L21" s="209">
        <v>55.2</v>
      </c>
      <c r="M21" s="209">
        <v>54.8</v>
      </c>
    </row>
    <row r="22" spans="1:13">
      <c r="A22" s="2" t="s">
        <v>193</v>
      </c>
      <c r="B22" s="88">
        <v>38.5</v>
      </c>
      <c r="C22" s="88">
        <v>38.1</v>
      </c>
      <c r="D22" s="88">
        <v>37.9</v>
      </c>
      <c r="E22" s="88">
        <v>37.799999999999997</v>
      </c>
      <c r="F22" s="88">
        <v>37.4</v>
      </c>
      <c r="G22" s="88">
        <v>36.6</v>
      </c>
      <c r="H22" s="88">
        <v>36.5</v>
      </c>
      <c r="I22" s="88">
        <v>36.200000000000003</v>
      </c>
      <c r="J22" s="88">
        <v>35.700000000000003</v>
      </c>
      <c r="K22" s="209">
        <v>36.4</v>
      </c>
      <c r="L22" s="209">
        <v>37</v>
      </c>
      <c r="M22" s="209">
        <v>37.200000000000003</v>
      </c>
    </row>
    <row r="23" spans="1:13">
      <c r="A23" s="2" t="s">
        <v>194</v>
      </c>
      <c r="B23" s="88">
        <v>1097</v>
      </c>
      <c r="C23" s="88">
        <v>1091</v>
      </c>
      <c r="D23" s="88">
        <v>1087.0999999999999</v>
      </c>
      <c r="E23" s="88">
        <v>1087.3</v>
      </c>
      <c r="F23" s="88">
        <v>1087.9000000000001</v>
      </c>
      <c r="G23" s="88">
        <v>1086.5</v>
      </c>
      <c r="H23" s="88">
        <v>1086.8</v>
      </c>
      <c r="I23" s="88">
        <v>1088.9000000000001</v>
      </c>
      <c r="J23" s="88">
        <v>1111.8</v>
      </c>
      <c r="K23" s="209">
        <v>1110.9000000000001</v>
      </c>
      <c r="L23" s="209">
        <v>1112.9000000000001</v>
      </c>
      <c r="M23" s="209">
        <v>1115.2</v>
      </c>
    </row>
    <row r="24" spans="1:13">
      <c r="A24" s="84" t="s">
        <v>195</v>
      </c>
      <c r="B24" s="89">
        <v>188.1</v>
      </c>
      <c r="C24" s="89">
        <v>185.7</v>
      </c>
      <c r="D24" s="89">
        <v>183.6</v>
      </c>
      <c r="E24" s="89">
        <v>182.7</v>
      </c>
      <c r="F24" s="89">
        <v>182</v>
      </c>
      <c r="G24" s="89">
        <v>182.8</v>
      </c>
      <c r="H24" s="89">
        <v>182.7</v>
      </c>
      <c r="I24" s="89">
        <v>181.3</v>
      </c>
      <c r="J24" s="89">
        <v>188.3</v>
      </c>
      <c r="K24" s="210">
        <v>189.5</v>
      </c>
      <c r="L24" s="210">
        <v>190.4</v>
      </c>
      <c r="M24" s="210">
        <v>190.8</v>
      </c>
    </row>
    <row r="25" spans="1:13">
      <c r="A25" s="2" t="s">
        <v>196</v>
      </c>
      <c r="B25" s="88">
        <v>24.8</v>
      </c>
      <c r="C25" s="88">
        <v>25</v>
      </c>
      <c r="D25" s="88">
        <v>24.7</v>
      </c>
      <c r="E25" s="88">
        <v>24.6</v>
      </c>
      <c r="F25" s="88">
        <v>24.5</v>
      </c>
      <c r="G25" s="88">
        <v>24.6</v>
      </c>
      <c r="H25" s="88">
        <v>24.5</v>
      </c>
      <c r="I25" s="88">
        <v>24.6</v>
      </c>
      <c r="J25" s="88">
        <v>24.8</v>
      </c>
      <c r="K25" s="209">
        <v>24.7</v>
      </c>
      <c r="L25" s="209">
        <v>24.7</v>
      </c>
      <c r="M25" s="209">
        <v>24.7</v>
      </c>
    </row>
    <row r="26" spans="1:13" ht="32.1" customHeight="1">
      <c r="A26" s="814" t="s">
        <v>514</v>
      </c>
      <c r="B26" s="814"/>
      <c r="C26" s="814"/>
      <c r="D26" s="814"/>
      <c r="E26" s="814"/>
      <c r="F26" s="814"/>
      <c r="G26" s="814"/>
      <c r="H26" s="814"/>
      <c r="I26" s="814"/>
      <c r="J26" s="814"/>
      <c r="K26" s="814"/>
      <c r="L26" s="814"/>
      <c r="M26" s="814"/>
    </row>
    <row r="27" spans="1:13">
      <c r="A27" s="85" t="s">
        <v>179</v>
      </c>
      <c r="B27" s="88">
        <v>12.4</v>
      </c>
      <c r="C27" s="88">
        <v>12.3</v>
      </c>
      <c r="D27" s="88">
        <v>12.3</v>
      </c>
      <c r="E27" s="88">
        <v>12.3</v>
      </c>
      <c r="F27" s="88">
        <v>12.2</v>
      </c>
      <c r="G27" s="88">
        <v>12.2</v>
      </c>
      <c r="H27" s="88">
        <v>12.1</v>
      </c>
      <c r="I27" s="88">
        <v>12.1</v>
      </c>
      <c r="J27" s="88">
        <v>12.1</v>
      </c>
      <c r="K27" s="480">
        <v>12.5</v>
      </c>
      <c r="L27" s="209">
        <v>12.4</v>
      </c>
      <c r="M27" s="209">
        <v>12.4</v>
      </c>
    </row>
    <row r="28" spans="1:13">
      <c r="A28" s="85" t="s">
        <v>180</v>
      </c>
      <c r="B28" s="88">
        <v>28.7</v>
      </c>
      <c r="C28" s="88">
        <v>28.4</v>
      </c>
      <c r="D28" s="88">
        <v>28.6</v>
      </c>
      <c r="E28" s="88">
        <v>28.6</v>
      </c>
      <c r="F28" s="88">
        <v>27.2</v>
      </c>
      <c r="G28" s="88">
        <v>27.1</v>
      </c>
      <c r="H28" s="88">
        <v>27</v>
      </c>
      <c r="I28" s="88">
        <v>26.9</v>
      </c>
      <c r="J28" s="88">
        <v>27.3</v>
      </c>
      <c r="K28" s="480">
        <v>27.2</v>
      </c>
      <c r="L28" s="209">
        <v>27.1</v>
      </c>
      <c r="M28" s="209">
        <v>27</v>
      </c>
    </row>
    <row r="29" spans="1:13">
      <c r="A29" s="85" t="s">
        <v>181</v>
      </c>
      <c r="B29" s="88">
        <v>31.5</v>
      </c>
      <c r="C29" s="88">
        <v>31.2</v>
      </c>
      <c r="D29" s="88">
        <v>31.2</v>
      </c>
      <c r="E29" s="88">
        <v>30.9</v>
      </c>
      <c r="F29" s="88">
        <v>30.8</v>
      </c>
      <c r="G29" s="88">
        <v>30.9</v>
      </c>
      <c r="H29" s="88">
        <v>30.8</v>
      </c>
      <c r="I29" s="88">
        <v>30.8</v>
      </c>
      <c r="J29" s="88">
        <v>31.1</v>
      </c>
      <c r="K29" s="480">
        <v>31.1</v>
      </c>
      <c r="L29" s="209">
        <v>31</v>
      </c>
      <c r="M29" s="209">
        <v>31</v>
      </c>
    </row>
    <row r="30" spans="1:13">
      <c r="A30" s="85" t="s">
        <v>182</v>
      </c>
      <c r="B30" s="88">
        <v>10.9</v>
      </c>
      <c r="C30" s="88">
        <v>10.7</v>
      </c>
      <c r="D30" s="88">
        <v>10.6</v>
      </c>
      <c r="E30" s="88">
        <v>10.4</v>
      </c>
      <c r="F30" s="88">
        <v>10.199999999999999</v>
      </c>
      <c r="G30" s="88">
        <v>10.199999999999999</v>
      </c>
      <c r="H30" s="88">
        <v>10.1</v>
      </c>
      <c r="I30" s="88">
        <v>10</v>
      </c>
      <c r="J30" s="88">
        <v>9.9</v>
      </c>
      <c r="K30" s="480">
        <v>9.8000000000000007</v>
      </c>
      <c r="L30" s="209">
        <v>9.8000000000000007</v>
      </c>
      <c r="M30" s="209">
        <v>9.9</v>
      </c>
    </row>
    <row r="31" spans="1:13">
      <c r="A31" s="85" t="s">
        <v>183</v>
      </c>
      <c r="B31" s="88">
        <v>62.3</v>
      </c>
      <c r="C31" s="88">
        <v>59.1</v>
      </c>
      <c r="D31" s="88">
        <v>58.9</v>
      </c>
      <c r="E31" s="88">
        <v>58.6</v>
      </c>
      <c r="F31" s="88">
        <v>59</v>
      </c>
      <c r="G31" s="88">
        <v>58.4</v>
      </c>
      <c r="H31" s="88">
        <v>57.9</v>
      </c>
      <c r="I31" s="88">
        <v>57</v>
      </c>
      <c r="J31" s="88">
        <v>56.8</v>
      </c>
      <c r="K31" s="480">
        <v>56.1</v>
      </c>
      <c r="L31" s="209">
        <v>56.3</v>
      </c>
      <c r="M31" s="209">
        <v>56.3</v>
      </c>
    </row>
    <row r="32" spans="1:13">
      <c r="A32" s="85" t="s">
        <v>184</v>
      </c>
      <c r="B32" s="88">
        <v>17.100000000000001</v>
      </c>
      <c r="C32" s="88">
        <v>16.8</v>
      </c>
      <c r="D32" s="88">
        <v>16.100000000000001</v>
      </c>
      <c r="E32" s="88">
        <v>16.3</v>
      </c>
      <c r="F32" s="88">
        <v>15.9</v>
      </c>
      <c r="G32" s="88">
        <v>16.100000000000001</v>
      </c>
      <c r="H32" s="88">
        <v>16</v>
      </c>
      <c r="I32" s="88">
        <v>15.6</v>
      </c>
      <c r="J32" s="88">
        <v>15.7</v>
      </c>
      <c r="K32" s="480">
        <v>15.6</v>
      </c>
      <c r="L32" s="209">
        <v>15.5</v>
      </c>
      <c r="M32" s="209">
        <v>15.1</v>
      </c>
    </row>
    <row r="33" spans="1:13">
      <c r="A33" s="85" t="s">
        <v>185</v>
      </c>
      <c r="B33" s="88">
        <v>54.5</v>
      </c>
      <c r="C33" s="88">
        <v>52.1</v>
      </c>
      <c r="D33" s="88">
        <v>51.9</v>
      </c>
      <c r="E33" s="88">
        <v>51.9</v>
      </c>
      <c r="F33" s="88">
        <v>51.7</v>
      </c>
      <c r="G33" s="88">
        <v>51.6</v>
      </c>
      <c r="H33" s="88">
        <v>51.8</v>
      </c>
      <c r="I33" s="88">
        <v>51.7</v>
      </c>
      <c r="J33" s="88">
        <v>51.8</v>
      </c>
      <c r="K33" s="480">
        <v>51.6</v>
      </c>
      <c r="L33" s="209">
        <v>51.4</v>
      </c>
      <c r="M33" s="209">
        <v>51.6</v>
      </c>
    </row>
    <row r="34" spans="1:13">
      <c r="A34" s="85" t="s">
        <v>186</v>
      </c>
      <c r="B34" s="88">
        <v>26.5</v>
      </c>
      <c r="C34" s="88">
        <v>26.3</v>
      </c>
      <c r="D34" s="88">
        <v>26.3</v>
      </c>
      <c r="E34" s="88">
        <v>26.2</v>
      </c>
      <c r="F34" s="88">
        <v>26.5</v>
      </c>
      <c r="G34" s="88">
        <v>26.5</v>
      </c>
      <c r="H34" s="88">
        <v>26.6</v>
      </c>
      <c r="I34" s="88">
        <v>26.6</v>
      </c>
      <c r="J34" s="88">
        <v>27.1</v>
      </c>
      <c r="K34" s="480">
        <v>27.1</v>
      </c>
      <c r="L34" s="209">
        <v>27.8</v>
      </c>
      <c r="M34" s="209">
        <v>27.9</v>
      </c>
    </row>
    <row r="35" spans="1:13">
      <c r="A35" s="85" t="s">
        <v>187</v>
      </c>
      <c r="B35" s="88">
        <v>45.5</v>
      </c>
      <c r="C35" s="88">
        <v>44.6</v>
      </c>
      <c r="D35" s="88">
        <v>44.4</v>
      </c>
      <c r="E35" s="88">
        <v>44.3</v>
      </c>
      <c r="F35" s="88">
        <v>43.7</v>
      </c>
      <c r="G35" s="88">
        <v>43.6</v>
      </c>
      <c r="H35" s="88">
        <v>43.4</v>
      </c>
      <c r="I35" s="88">
        <v>43.4</v>
      </c>
      <c r="J35" s="88">
        <v>43.3</v>
      </c>
      <c r="K35" s="480">
        <v>43.2</v>
      </c>
      <c r="L35" s="209">
        <v>43.1</v>
      </c>
      <c r="M35" s="209">
        <v>42.8</v>
      </c>
    </row>
    <row r="36" spans="1:13">
      <c r="A36" s="85" t="s">
        <v>188</v>
      </c>
      <c r="B36" s="88">
        <v>10.4</v>
      </c>
      <c r="C36" s="88">
        <v>10.3</v>
      </c>
      <c r="D36" s="88">
        <v>10.7</v>
      </c>
      <c r="E36" s="88">
        <v>10.6</v>
      </c>
      <c r="F36" s="88">
        <v>10.8</v>
      </c>
      <c r="G36" s="88">
        <v>10.9</v>
      </c>
      <c r="H36" s="88">
        <v>10.9</v>
      </c>
      <c r="I36" s="88">
        <v>11</v>
      </c>
      <c r="J36" s="88">
        <v>11.4</v>
      </c>
      <c r="K36" s="480">
        <v>11.4</v>
      </c>
      <c r="L36" s="209">
        <v>11.4</v>
      </c>
      <c r="M36" s="209">
        <v>11.5</v>
      </c>
    </row>
    <row r="37" spans="1:13">
      <c r="A37" s="85" t="s">
        <v>189</v>
      </c>
      <c r="B37" s="88">
        <v>11.4</v>
      </c>
      <c r="C37" s="88">
        <v>11.2</v>
      </c>
      <c r="D37" s="88">
        <v>11.1</v>
      </c>
      <c r="E37" s="88">
        <v>11.1</v>
      </c>
      <c r="F37" s="88">
        <v>11.5</v>
      </c>
      <c r="G37" s="88">
        <v>11.5</v>
      </c>
      <c r="H37" s="88">
        <v>11.5</v>
      </c>
      <c r="I37" s="88">
        <v>10.9</v>
      </c>
      <c r="J37" s="88">
        <v>10.8</v>
      </c>
      <c r="K37" s="480">
        <v>10.8</v>
      </c>
      <c r="L37" s="209">
        <v>10.8</v>
      </c>
      <c r="M37" s="209">
        <v>10.8</v>
      </c>
    </row>
    <row r="38" spans="1:13">
      <c r="A38" s="85" t="s">
        <v>190</v>
      </c>
      <c r="B38" s="88">
        <v>54.8</v>
      </c>
      <c r="C38" s="88">
        <v>54.2</v>
      </c>
      <c r="D38" s="88">
        <v>53.3</v>
      </c>
      <c r="E38" s="88">
        <v>53</v>
      </c>
      <c r="F38" s="88">
        <v>52.4</v>
      </c>
      <c r="G38" s="88">
        <v>51.8</v>
      </c>
      <c r="H38" s="88">
        <v>51.4</v>
      </c>
      <c r="I38" s="88">
        <v>51</v>
      </c>
      <c r="J38" s="88">
        <v>51.2</v>
      </c>
      <c r="K38" s="480">
        <v>50.6</v>
      </c>
      <c r="L38" s="209">
        <v>50.5</v>
      </c>
      <c r="M38" s="209">
        <v>50.7</v>
      </c>
    </row>
    <row r="39" spans="1:13">
      <c r="A39" s="85" t="s">
        <v>191</v>
      </c>
      <c r="B39" s="88">
        <v>15.9</v>
      </c>
      <c r="C39" s="88">
        <v>15.3</v>
      </c>
      <c r="D39" s="88">
        <v>15.1</v>
      </c>
      <c r="E39" s="88">
        <v>15</v>
      </c>
      <c r="F39" s="88">
        <v>14.7</v>
      </c>
      <c r="G39" s="88">
        <v>14.6</v>
      </c>
      <c r="H39" s="88">
        <v>14.6</v>
      </c>
      <c r="I39" s="88">
        <v>14.8</v>
      </c>
      <c r="J39" s="88">
        <v>15.9</v>
      </c>
      <c r="K39" s="480">
        <v>15.9</v>
      </c>
      <c r="L39" s="209">
        <v>16</v>
      </c>
      <c r="M39" s="209">
        <v>16.100000000000001</v>
      </c>
    </row>
    <row r="40" spans="1:13">
      <c r="A40" s="85" t="s">
        <v>192</v>
      </c>
      <c r="B40" s="88">
        <v>15.3</v>
      </c>
      <c r="C40" s="88">
        <v>15.3</v>
      </c>
      <c r="D40" s="88">
        <v>15.2</v>
      </c>
      <c r="E40" s="88">
        <v>15.2</v>
      </c>
      <c r="F40" s="88">
        <v>15.4</v>
      </c>
      <c r="G40" s="88">
        <v>15.3</v>
      </c>
      <c r="H40" s="88">
        <v>15.1</v>
      </c>
      <c r="I40" s="88">
        <v>15</v>
      </c>
      <c r="J40" s="88">
        <v>15.6</v>
      </c>
      <c r="K40" s="480">
        <v>15.6</v>
      </c>
      <c r="L40" s="209">
        <v>15.6</v>
      </c>
      <c r="M40" s="209">
        <v>15.7</v>
      </c>
    </row>
    <row r="41" spans="1:13">
      <c r="A41" s="85" t="s">
        <v>193</v>
      </c>
      <c r="B41" s="88">
        <v>14</v>
      </c>
      <c r="C41" s="88">
        <v>13.6</v>
      </c>
      <c r="D41" s="88">
        <v>13.5</v>
      </c>
      <c r="E41" s="88">
        <v>13.5</v>
      </c>
      <c r="F41" s="88">
        <v>13.7</v>
      </c>
      <c r="G41" s="88">
        <v>13</v>
      </c>
      <c r="H41" s="88">
        <v>12.9</v>
      </c>
      <c r="I41" s="88">
        <v>12.9</v>
      </c>
      <c r="J41" s="88">
        <v>13.6</v>
      </c>
      <c r="K41" s="480">
        <v>13.7</v>
      </c>
      <c r="L41" s="209">
        <v>13.8</v>
      </c>
      <c r="M41" s="209">
        <v>13.9</v>
      </c>
    </row>
    <row r="42" spans="1:13">
      <c r="A42" s="85" t="s">
        <v>194</v>
      </c>
      <c r="B42" s="88">
        <v>181.1</v>
      </c>
      <c r="C42" s="88">
        <v>187.4</v>
      </c>
      <c r="D42" s="88">
        <v>187.2</v>
      </c>
      <c r="E42" s="88">
        <v>186.9</v>
      </c>
      <c r="F42" s="88">
        <v>186</v>
      </c>
      <c r="G42" s="88">
        <v>187.4</v>
      </c>
      <c r="H42" s="88">
        <v>186</v>
      </c>
      <c r="I42" s="88">
        <v>185.8</v>
      </c>
      <c r="J42" s="88">
        <v>188.4</v>
      </c>
      <c r="K42" s="480">
        <v>187.7</v>
      </c>
      <c r="L42" s="209">
        <v>187.7</v>
      </c>
      <c r="M42" s="209">
        <v>187.3</v>
      </c>
    </row>
    <row r="43" spans="1:13">
      <c r="A43" s="86" t="s">
        <v>195</v>
      </c>
      <c r="B43" s="89">
        <v>40.799999999999997</v>
      </c>
      <c r="C43" s="89">
        <v>40.9</v>
      </c>
      <c r="D43" s="89">
        <v>40.4</v>
      </c>
      <c r="E43" s="89">
        <v>40.200000000000003</v>
      </c>
      <c r="F43" s="89">
        <v>40</v>
      </c>
      <c r="G43" s="89">
        <v>40</v>
      </c>
      <c r="H43" s="89">
        <v>39.4</v>
      </c>
      <c r="I43" s="89">
        <v>39.299999999999997</v>
      </c>
      <c r="J43" s="89">
        <v>39.4</v>
      </c>
      <c r="K43" s="481">
        <v>39.6</v>
      </c>
      <c r="L43" s="210">
        <v>39.6</v>
      </c>
      <c r="M43" s="210">
        <v>39.4</v>
      </c>
    </row>
    <row r="44" spans="1:13">
      <c r="A44" s="85" t="s">
        <v>196</v>
      </c>
      <c r="B44" s="88">
        <v>8.9</v>
      </c>
      <c r="C44" s="88">
        <v>8.9</v>
      </c>
      <c r="D44" s="88">
        <v>8.8000000000000007</v>
      </c>
      <c r="E44" s="88">
        <v>8.8000000000000007</v>
      </c>
      <c r="F44" s="88">
        <v>8.9</v>
      </c>
      <c r="G44" s="88">
        <v>8.8000000000000007</v>
      </c>
      <c r="H44" s="88">
        <v>8.8000000000000007</v>
      </c>
      <c r="I44" s="88">
        <v>8.6999999999999993</v>
      </c>
      <c r="J44" s="88">
        <v>8.6999999999999993</v>
      </c>
      <c r="K44" s="480">
        <v>8.4</v>
      </c>
      <c r="L44" s="209">
        <v>8.4</v>
      </c>
      <c r="M44" s="209">
        <v>8.3000000000000007</v>
      </c>
    </row>
    <row r="45" spans="1:13" ht="32.1" customHeight="1">
      <c r="A45" s="814" t="s">
        <v>515</v>
      </c>
      <c r="B45" s="814"/>
      <c r="C45" s="814"/>
      <c r="D45" s="814"/>
      <c r="E45" s="814"/>
      <c r="F45" s="814"/>
      <c r="G45" s="814"/>
      <c r="H45" s="814"/>
      <c r="I45" s="814"/>
      <c r="J45" s="814"/>
      <c r="K45" s="814"/>
      <c r="L45" s="814"/>
      <c r="M45" s="814"/>
    </row>
    <row r="46" spans="1:13">
      <c r="A46" s="2" t="s">
        <v>179</v>
      </c>
      <c r="B46" s="88">
        <v>4.2</v>
      </c>
      <c r="C46" s="88">
        <v>4.2</v>
      </c>
      <c r="D46" s="88">
        <v>4.0999999999999996</v>
      </c>
      <c r="E46" s="88">
        <v>4.0999999999999996</v>
      </c>
      <c r="F46" s="88">
        <v>4.0999999999999996</v>
      </c>
      <c r="G46" s="88">
        <v>4</v>
      </c>
      <c r="H46" s="88">
        <v>4.0999999999999996</v>
      </c>
      <c r="I46" s="88">
        <v>4.2</v>
      </c>
      <c r="J46" s="88">
        <v>3.8</v>
      </c>
      <c r="K46" s="209">
        <v>3.8</v>
      </c>
      <c r="L46" s="209">
        <v>3.8</v>
      </c>
      <c r="M46" s="209">
        <v>3.9</v>
      </c>
    </row>
    <row r="47" spans="1:13">
      <c r="A47" s="2" t="s">
        <v>180</v>
      </c>
      <c r="B47" s="88">
        <v>3.2</v>
      </c>
      <c r="C47" s="88">
        <v>3.2</v>
      </c>
      <c r="D47" s="88">
        <v>3.5</v>
      </c>
      <c r="E47" s="88">
        <v>3.5</v>
      </c>
      <c r="F47" s="88">
        <v>3.5</v>
      </c>
      <c r="G47" s="88">
        <v>3.6</v>
      </c>
      <c r="H47" s="88">
        <v>3.5</v>
      </c>
      <c r="I47" s="88">
        <v>3.5</v>
      </c>
      <c r="J47" s="88">
        <v>3.4</v>
      </c>
      <c r="K47" s="209">
        <v>3.4</v>
      </c>
      <c r="L47" s="209">
        <v>3.4</v>
      </c>
      <c r="M47" s="209">
        <v>3.4</v>
      </c>
    </row>
    <row r="48" spans="1:13">
      <c r="A48" s="2" t="s">
        <v>181</v>
      </c>
      <c r="B48" s="88">
        <v>9.1</v>
      </c>
      <c r="C48" s="88">
        <v>8.9</v>
      </c>
      <c r="D48" s="88">
        <v>8.8000000000000007</v>
      </c>
      <c r="E48" s="88">
        <v>8.6999999999999993</v>
      </c>
      <c r="F48" s="88">
        <v>9</v>
      </c>
      <c r="G48" s="88">
        <v>8.8000000000000007</v>
      </c>
      <c r="H48" s="88">
        <v>8.6999999999999993</v>
      </c>
      <c r="I48" s="88">
        <v>8.6</v>
      </c>
      <c r="J48" s="88">
        <v>8.6999999999999993</v>
      </c>
      <c r="K48" s="209">
        <v>8.6999999999999993</v>
      </c>
      <c r="L48" s="209">
        <v>8.9</v>
      </c>
      <c r="M48" s="209">
        <v>9.1999999999999993</v>
      </c>
    </row>
    <row r="49" spans="1:13">
      <c r="A49" s="2" t="s">
        <v>182</v>
      </c>
      <c r="B49" s="88">
        <v>1.4</v>
      </c>
      <c r="C49" s="88">
        <v>1.5</v>
      </c>
      <c r="D49" s="88">
        <v>1.5</v>
      </c>
      <c r="E49" s="88">
        <v>1.5</v>
      </c>
      <c r="F49" s="88">
        <v>1.5</v>
      </c>
      <c r="G49" s="88">
        <v>1.6</v>
      </c>
      <c r="H49" s="88">
        <v>1.6</v>
      </c>
      <c r="I49" s="88">
        <v>1.7</v>
      </c>
      <c r="J49" s="88">
        <v>1.6</v>
      </c>
      <c r="K49" s="209">
        <v>1.6</v>
      </c>
      <c r="L49" s="209">
        <v>1.7</v>
      </c>
      <c r="M49" s="209">
        <v>1.7</v>
      </c>
    </row>
    <row r="50" spans="1:13">
      <c r="A50" s="2" t="s">
        <v>183</v>
      </c>
      <c r="B50" s="88">
        <v>8.5</v>
      </c>
      <c r="C50" s="88">
        <v>8.1999999999999993</v>
      </c>
      <c r="D50" s="88">
        <v>7.8</v>
      </c>
      <c r="E50" s="88">
        <v>7.5</v>
      </c>
      <c r="F50" s="88">
        <v>6.7</v>
      </c>
      <c r="G50" s="88">
        <v>6.6</v>
      </c>
      <c r="H50" s="88">
        <v>6.5</v>
      </c>
      <c r="I50" s="88">
        <v>6.3</v>
      </c>
      <c r="J50" s="88">
        <v>5.8</v>
      </c>
      <c r="K50" s="209">
        <v>5.9</v>
      </c>
      <c r="L50" s="209">
        <v>6.1</v>
      </c>
      <c r="M50" s="209">
        <v>6.1</v>
      </c>
    </row>
    <row r="51" spans="1:13">
      <c r="A51" s="2" t="s">
        <v>184</v>
      </c>
      <c r="B51" s="88">
        <v>3.3</v>
      </c>
      <c r="C51" s="88">
        <v>3.4</v>
      </c>
      <c r="D51" s="88">
        <v>3.4</v>
      </c>
      <c r="E51" s="88">
        <v>3.4</v>
      </c>
      <c r="F51" s="88">
        <v>3.2</v>
      </c>
      <c r="G51" s="88">
        <v>3.2</v>
      </c>
      <c r="H51" s="88">
        <v>3.2</v>
      </c>
      <c r="I51" s="88">
        <v>3.2</v>
      </c>
      <c r="J51" s="88">
        <v>2.8</v>
      </c>
      <c r="K51" s="209">
        <v>2.9</v>
      </c>
      <c r="L51" s="209">
        <v>2.9</v>
      </c>
      <c r="M51" s="209">
        <v>3</v>
      </c>
    </row>
    <row r="52" spans="1:13">
      <c r="A52" s="2" t="s">
        <v>185</v>
      </c>
      <c r="B52" s="88">
        <v>17.3</v>
      </c>
      <c r="C52" s="88">
        <v>17.3</v>
      </c>
      <c r="D52" s="88">
        <v>17.100000000000001</v>
      </c>
      <c r="E52" s="88">
        <v>17.100000000000001</v>
      </c>
      <c r="F52" s="88">
        <v>16.7</v>
      </c>
      <c r="G52" s="88">
        <v>16.8</v>
      </c>
      <c r="H52" s="88">
        <v>16.8</v>
      </c>
      <c r="I52" s="88">
        <v>16.8</v>
      </c>
      <c r="J52" s="88">
        <v>15.9</v>
      </c>
      <c r="K52" s="209">
        <v>16.2</v>
      </c>
      <c r="L52" s="209">
        <v>16.100000000000001</v>
      </c>
      <c r="M52" s="209">
        <v>16.2</v>
      </c>
    </row>
    <row r="53" spans="1:13">
      <c r="A53" s="2" t="s">
        <v>186</v>
      </c>
      <c r="B53" s="88">
        <v>5.8</v>
      </c>
      <c r="C53" s="88">
        <v>5.9</v>
      </c>
      <c r="D53" s="88">
        <v>5.9</v>
      </c>
      <c r="E53" s="88">
        <v>6.1</v>
      </c>
      <c r="F53" s="88">
        <v>5.9</v>
      </c>
      <c r="G53" s="88">
        <v>5.8</v>
      </c>
      <c r="H53" s="88">
        <v>5.7</v>
      </c>
      <c r="I53" s="88">
        <v>5.7</v>
      </c>
      <c r="J53" s="88">
        <v>5.8</v>
      </c>
      <c r="K53" s="209">
        <v>6</v>
      </c>
      <c r="L53" s="209">
        <v>6</v>
      </c>
      <c r="M53" s="209">
        <v>6</v>
      </c>
    </row>
    <row r="54" spans="1:13">
      <c r="A54" s="2" t="s">
        <v>187</v>
      </c>
      <c r="B54" s="88">
        <v>5.9</v>
      </c>
      <c r="C54" s="88">
        <v>6</v>
      </c>
      <c r="D54" s="88">
        <v>6.1</v>
      </c>
      <c r="E54" s="88">
        <v>6</v>
      </c>
      <c r="F54" s="88">
        <v>6.7</v>
      </c>
      <c r="G54" s="88">
        <v>6.8</v>
      </c>
      <c r="H54" s="88">
        <v>6.8</v>
      </c>
      <c r="I54" s="88">
        <v>6.8</v>
      </c>
      <c r="J54" s="88">
        <v>6.5</v>
      </c>
      <c r="K54" s="209">
        <v>6.5</v>
      </c>
      <c r="L54" s="209">
        <v>6.6</v>
      </c>
      <c r="M54" s="209">
        <v>7.1</v>
      </c>
    </row>
    <row r="55" spans="1:13">
      <c r="A55" s="2" t="s">
        <v>188</v>
      </c>
      <c r="B55" s="88">
        <v>1.9</v>
      </c>
      <c r="C55" s="88">
        <v>2</v>
      </c>
      <c r="D55" s="88">
        <v>2</v>
      </c>
      <c r="E55" s="88">
        <v>2.1</v>
      </c>
      <c r="F55" s="88">
        <v>2.1</v>
      </c>
      <c r="G55" s="88">
        <v>2.1</v>
      </c>
      <c r="H55" s="88">
        <v>2</v>
      </c>
      <c r="I55" s="88">
        <v>2</v>
      </c>
      <c r="J55" s="88">
        <v>2</v>
      </c>
      <c r="K55" s="209">
        <v>2.1</v>
      </c>
      <c r="L55" s="209">
        <v>2.2000000000000002</v>
      </c>
      <c r="M55" s="209">
        <v>2.1</v>
      </c>
    </row>
    <row r="56" spans="1:13">
      <c r="A56" s="2" t="s">
        <v>189</v>
      </c>
      <c r="B56" s="88">
        <v>2.1</v>
      </c>
      <c r="C56" s="88">
        <v>2</v>
      </c>
      <c r="D56" s="88">
        <v>2</v>
      </c>
      <c r="E56" s="88">
        <v>1.9</v>
      </c>
      <c r="F56" s="88">
        <v>1.9</v>
      </c>
      <c r="G56" s="88">
        <v>1.9</v>
      </c>
      <c r="H56" s="88">
        <v>1.9</v>
      </c>
      <c r="I56" s="88">
        <v>1.9</v>
      </c>
      <c r="J56" s="88">
        <v>1.9</v>
      </c>
      <c r="K56" s="209">
        <v>1.9</v>
      </c>
      <c r="L56" s="209">
        <v>1.8</v>
      </c>
      <c r="M56" s="209">
        <v>2</v>
      </c>
    </row>
    <row r="57" spans="1:13">
      <c r="A57" s="2" t="s">
        <v>190</v>
      </c>
      <c r="B57" s="88">
        <v>8.1</v>
      </c>
      <c r="C57" s="88">
        <v>8</v>
      </c>
      <c r="D57" s="88">
        <v>8.1</v>
      </c>
      <c r="E57" s="88">
        <v>8.1999999999999993</v>
      </c>
      <c r="F57" s="88">
        <v>8.1999999999999993</v>
      </c>
      <c r="G57" s="88">
        <v>8.3000000000000007</v>
      </c>
      <c r="H57" s="88">
        <v>8.4</v>
      </c>
      <c r="I57" s="88">
        <v>8.5</v>
      </c>
      <c r="J57" s="88">
        <v>8.4</v>
      </c>
      <c r="K57" s="209">
        <v>8.4</v>
      </c>
      <c r="L57" s="209">
        <v>8.5</v>
      </c>
      <c r="M57" s="209">
        <v>8.3000000000000007</v>
      </c>
    </row>
    <row r="58" spans="1:13">
      <c r="A58" s="2" t="s">
        <v>191</v>
      </c>
      <c r="B58" s="88">
        <v>5.3</v>
      </c>
      <c r="C58" s="88">
        <v>5.2</v>
      </c>
      <c r="D58" s="88">
        <v>5.0999999999999996</v>
      </c>
      <c r="E58" s="88">
        <v>5.0999999999999996</v>
      </c>
      <c r="F58" s="88">
        <v>5.0999999999999996</v>
      </c>
      <c r="G58" s="88">
        <v>5.0999999999999996</v>
      </c>
      <c r="H58" s="88">
        <v>4.9000000000000004</v>
      </c>
      <c r="I58" s="88">
        <v>5.2</v>
      </c>
      <c r="J58" s="88">
        <v>4.4000000000000004</v>
      </c>
      <c r="K58" s="209">
        <v>4.5</v>
      </c>
      <c r="L58" s="209">
        <v>4.8</v>
      </c>
      <c r="M58" s="209">
        <v>4.5999999999999996</v>
      </c>
    </row>
    <row r="59" spans="1:13">
      <c r="A59" s="2" t="s">
        <v>192</v>
      </c>
      <c r="B59" s="88">
        <v>3.7</v>
      </c>
      <c r="C59" s="88">
        <v>3.7</v>
      </c>
      <c r="D59" s="88">
        <v>3.7</v>
      </c>
      <c r="E59" s="88">
        <v>3.7</v>
      </c>
      <c r="F59" s="88">
        <v>4</v>
      </c>
      <c r="G59" s="88">
        <v>4.2</v>
      </c>
      <c r="H59" s="88">
        <v>4.2</v>
      </c>
      <c r="I59" s="88">
        <v>4.3</v>
      </c>
      <c r="J59" s="88">
        <v>4.2</v>
      </c>
      <c r="K59" s="209">
        <v>4.0999999999999996</v>
      </c>
      <c r="L59" s="209">
        <v>4.2</v>
      </c>
      <c r="M59" s="209">
        <v>4.0999999999999996</v>
      </c>
    </row>
    <row r="60" spans="1:13">
      <c r="A60" s="2" t="s">
        <v>193</v>
      </c>
      <c r="B60" s="88">
        <v>2.7</v>
      </c>
      <c r="C60" s="88">
        <v>2.7</v>
      </c>
      <c r="D60" s="88">
        <v>2.8</v>
      </c>
      <c r="E60" s="88">
        <v>2.9</v>
      </c>
      <c r="F60" s="88">
        <v>2.8</v>
      </c>
      <c r="G60" s="88">
        <v>2.9</v>
      </c>
      <c r="H60" s="88">
        <v>2.9</v>
      </c>
      <c r="I60" s="88">
        <v>2.9</v>
      </c>
      <c r="J60" s="88">
        <v>3.1</v>
      </c>
      <c r="K60" s="209">
        <v>3.1</v>
      </c>
      <c r="L60" s="209">
        <v>3.1</v>
      </c>
      <c r="M60" s="209">
        <v>3.2</v>
      </c>
    </row>
    <row r="61" spans="1:13">
      <c r="A61" s="2" t="s">
        <v>194</v>
      </c>
      <c r="B61" s="88">
        <v>52.1</v>
      </c>
      <c r="C61" s="88">
        <v>51.8</v>
      </c>
      <c r="D61" s="88">
        <v>51.8</v>
      </c>
      <c r="E61" s="88">
        <v>51.2</v>
      </c>
      <c r="F61" s="88">
        <v>50.5</v>
      </c>
      <c r="G61" s="88">
        <v>50.8</v>
      </c>
      <c r="H61" s="88">
        <v>50.6</v>
      </c>
      <c r="I61" s="88">
        <v>50.8</v>
      </c>
      <c r="J61" s="88">
        <v>51.6</v>
      </c>
      <c r="K61" s="209">
        <v>51.7</v>
      </c>
      <c r="L61" s="209">
        <v>51.8</v>
      </c>
      <c r="M61" s="209">
        <v>52.3</v>
      </c>
    </row>
    <row r="62" spans="1:13">
      <c r="A62" s="84" t="s">
        <v>195</v>
      </c>
      <c r="B62" s="89">
        <v>9.9</v>
      </c>
      <c r="C62" s="89">
        <v>10.1</v>
      </c>
      <c r="D62" s="89">
        <v>9.9</v>
      </c>
      <c r="E62" s="89">
        <v>9.6999999999999993</v>
      </c>
      <c r="F62" s="89">
        <v>9.6</v>
      </c>
      <c r="G62" s="89">
        <v>9.6999999999999993</v>
      </c>
      <c r="H62" s="89">
        <v>9.8000000000000007</v>
      </c>
      <c r="I62" s="89">
        <v>9.9</v>
      </c>
      <c r="J62" s="89">
        <v>10.4</v>
      </c>
      <c r="K62" s="210">
        <v>10.4</v>
      </c>
      <c r="L62" s="210">
        <v>10.5</v>
      </c>
      <c r="M62" s="210">
        <v>10.5</v>
      </c>
    </row>
    <row r="63" spans="1:13">
      <c r="A63" s="2" t="s">
        <v>196</v>
      </c>
      <c r="B63" s="88">
        <v>2</v>
      </c>
      <c r="C63" s="88">
        <v>1.9</v>
      </c>
      <c r="D63" s="88">
        <v>1.9</v>
      </c>
      <c r="E63" s="88">
        <v>1.9</v>
      </c>
      <c r="F63" s="88">
        <v>1.9</v>
      </c>
      <c r="G63" s="88">
        <v>1.9</v>
      </c>
      <c r="H63" s="88">
        <v>2</v>
      </c>
      <c r="I63" s="88">
        <v>1.9</v>
      </c>
      <c r="J63" s="88">
        <v>1.7</v>
      </c>
      <c r="K63" s="209">
        <v>1.7</v>
      </c>
      <c r="L63" s="209">
        <v>1.8</v>
      </c>
      <c r="M63" s="209">
        <v>1.8</v>
      </c>
    </row>
    <row r="64" spans="1:13" ht="32.1" customHeight="1">
      <c r="A64" s="814" t="s">
        <v>574</v>
      </c>
      <c r="B64" s="814"/>
      <c r="C64" s="814"/>
      <c r="D64" s="814"/>
      <c r="E64" s="814"/>
      <c r="F64" s="814"/>
      <c r="G64" s="814"/>
      <c r="H64" s="814"/>
      <c r="I64" s="814"/>
      <c r="J64" s="814"/>
      <c r="K64" s="814"/>
      <c r="L64" s="814"/>
      <c r="M64" s="814"/>
    </row>
    <row r="65" spans="1:13">
      <c r="A65" s="20" t="s">
        <v>179</v>
      </c>
      <c r="B65" s="88">
        <v>7.4</v>
      </c>
      <c r="C65" s="88">
        <v>8.5</v>
      </c>
      <c r="D65" s="88">
        <v>8.8000000000000007</v>
      </c>
      <c r="E65" s="88">
        <v>9.1</v>
      </c>
      <c r="F65" s="88">
        <v>9.6999999999999993</v>
      </c>
      <c r="G65" s="88">
        <v>9.1999999999999993</v>
      </c>
      <c r="H65" s="88">
        <v>8.8000000000000007</v>
      </c>
      <c r="I65" s="88">
        <v>8.1</v>
      </c>
      <c r="J65" s="88">
        <v>8.1999999999999993</v>
      </c>
      <c r="K65" s="209">
        <v>7.8</v>
      </c>
      <c r="L65" s="209">
        <v>7.1</v>
      </c>
      <c r="M65" s="209">
        <v>6.9</v>
      </c>
    </row>
    <row r="66" spans="1:13">
      <c r="A66" s="20" t="s">
        <v>180</v>
      </c>
      <c r="B66" s="88">
        <v>4.5999999999999996</v>
      </c>
      <c r="C66" s="88">
        <v>5.4</v>
      </c>
      <c r="D66" s="88">
        <v>5.7</v>
      </c>
      <c r="E66" s="88">
        <v>5.8</v>
      </c>
      <c r="F66" s="88">
        <v>6.1</v>
      </c>
      <c r="G66" s="88">
        <v>5.5</v>
      </c>
      <c r="H66" s="88">
        <v>5</v>
      </c>
      <c r="I66" s="88">
        <v>4.0999999999999996</v>
      </c>
      <c r="J66" s="88">
        <v>3.8</v>
      </c>
      <c r="K66" s="209">
        <v>3.5</v>
      </c>
      <c r="L66" s="209">
        <v>3.4</v>
      </c>
      <c r="M66" s="209">
        <v>3.6</v>
      </c>
    </row>
    <row r="67" spans="1:13">
      <c r="A67" s="20" t="s">
        <v>181</v>
      </c>
      <c r="B67" s="88">
        <v>6.4</v>
      </c>
      <c r="C67" s="88">
        <v>7.9</v>
      </c>
      <c r="D67" s="88">
        <v>8.3000000000000007</v>
      </c>
      <c r="E67" s="88">
        <v>8.9</v>
      </c>
      <c r="F67" s="88">
        <v>9.8000000000000007</v>
      </c>
      <c r="G67" s="88">
        <v>9.3000000000000007</v>
      </c>
      <c r="H67" s="88">
        <v>8.6</v>
      </c>
      <c r="I67" s="88">
        <v>7.4</v>
      </c>
      <c r="J67" s="88">
        <v>7</v>
      </c>
      <c r="K67" s="209">
        <v>6.3</v>
      </c>
      <c r="L67" s="209">
        <v>6</v>
      </c>
      <c r="M67" s="209">
        <v>5.9</v>
      </c>
    </row>
    <row r="68" spans="1:13">
      <c r="A68" s="20" t="s">
        <v>197</v>
      </c>
      <c r="B68" s="88">
        <v>1.5</v>
      </c>
      <c r="C68" s="88">
        <v>2.1</v>
      </c>
      <c r="D68" s="88">
        <v>2.2999999999999998</v>
      </c>
      <c r="E68" s="88">
        <v>2.2000000000000002</v>
      </c>
      <c r="F68" s="88">
        <v>2.1</v>
      </c>
      <c r="G68" s="88">
        <v>1.9</v>
      </c>
      <c r="H68" s="88">
        <v>1.6</v>
      </c>
      <c r="I68" s="88">
        <v>1.5</v>
      </c>
      <c r="J68" s="88">
        <v>1.4</v>
      </c>
      <c r="K68" s="209">
        <v>1.3</v>
      </c>
      <c r="L68" s="209">
        <v>1.2</v>
      </c>
      <c r="M68" s="209">
        <v>1.2</v>
      </c>
    </row>
    <row r="69" spans="1:13">
      <c r="A69" s="20" t="s">
        <v>183</v>
      </c>
      <c r="B69" s="88">
        <v>2.5</v>
      </c>
      <c r="C69" s="88">
        <v>3.2</v>
      </c>
      <c r="D69" s="88">
        <v>3.5</v>
      </c>
      <c r="E69" s="88">
        <v>3.8</v>
      </c>
      <c r="F69" s="88">
        <v>4.0999999999999996</v>
      </c>
      <c r="G69" s="88">
        <v>4</v>
      </c>
      <c r="H69" s="88">
        <v>4</v>
      </c>
      <c r="I69" s="88">
        <v>3.9</v>
      </c>
      <c r="J69" s="88">
        <v>4.2</v>
      </c>
      <c r="K69" s="209">
        <v>3.9</v>
      </c>
      <c r="L69" s="209">
        <v>3.5</v>
      </c>
      <c r="M69" s="209">
        <v>3.1</v>
      </c>
    </row>
    <row r="70" spans="1:13">
      <c r="A70" s="20" t="s">
        <v>184</v>
      </c>
      <c r="B70" s="88">
        <v>5.8</v>
      </c>
      <c r="C70" s="88">
        <v>6.2</v>
      </c>
      <c r="D70" s="88">
        <v>6.3</v>
      </c>
      <c r="E70" s="88">
        <v>6.1</v>
      </c>
      <c r="F70" s="88">
        <v>6.4</v>
      </c>
      <c r="G70" s="88">
        <v>6</v>
      </c>
      <c r="H70" s="88">
        <v>5.7</v>
      </c>
      <c r="I70" s="88">
        <v>5.5</v>
      </c>
      <c r="J70" s="88">
        <v>5.7</v>
      </c>
      <c r="K70" s="209">
        <v>4.9000000000000004</v>
      </c>
      <c r="L70" s="209">
        <v>4.5</v>
      </c>
      <c r="M70" s="209">
        <v>4.5</v>
      </c>
    </row>
    <row r="71" spans="1:13">
      <c r="A71" s="20" t="s">
        <v>185</v>
      </c>
      <c r="B71" s="88">
        <v>10</v>
      </c>
      <c r="C71" s="88">
        <v>13.4</v>
      </c>
      <c r="D71" s="88">
        <v>14.1</v>
      </c>
      <c r="E71" s="88">
        <v>15.7</v>
      </c>
      <c r="F71" s="88">
        <v>17</v>
      </c>
      <c r="G71" s="88">
        <v>16.5</v>
      </c>
      <c r="H71" s="88">
        <v>15.9</v>
      </c>
      <c r="I71" s="88">
        <v>14.6</v>
      </c>
      <c r="J71" s="88">
        <v>14.2</v>
      </c>
      <c r="K71" s="209">
        <v>13.3</v>
      </c>
      <c r="L71" s="209">
        <v>13.2</v>
      </c>
      <c r="M71" s="209">
        <v>12.1</v>
      </c>
    </row>
    <row r="72" spans="1:13">
      <c r="A72" s="20" t="s">
        <v>186</v>
      </c>
      <c r="B72" s="88">
        <v>9.4</v>
      </c>
      <c r="C72" s="88">
        <v>10.4</v>
      </c>
      <c r="D72" s="88">
        <v>10.3</v>
      </c>
      <c r="E72" s="88">
        <v>10.3</v>
      </c>
      <c r="F72" s="88">
        <v>10.7</v>
      </c>
      <c r="G72" s="88">
        <v>10.3</v>
      </c>
      <c r="H72" s="88">
        <v>10</v>
      </c>
      <c r="I72" s="88">
        <v>9.5</v>
      </c>
      <c r="J72" s="88">
        <v>10</v>
      </c>
      <c r="K72" s="209">
        <v>9.6999999999999993</v>
      </c>
      <c r="L72" s="209">
        <v>9.3000000000000007</v>
      </c>
      <c r="M72" s="209">
        <v>8.9</v>
      </c>
    </row>
    <row r="73" spans="1:13">
      <c r="A73" s="20" t="s">
        <v>187</v>
      </c>
      <c r="B73" s="88">
        <v>16.899999999999999</v>
      </c>
      <c r="C73" s="88">
        <v>19.8</v>
      </c>
      <c r="D73" s="88">
        <v>20.8</v>
      </c>
      <c r="E73" s="88">
        <v>20.9</v>
      </c>
      <c r="F73" s="88">
        <v>22.2</v>
      </c>
      <c r="G73" s="88">
        <v>21.9</v>
      </c>
      <c r="H73" s="88">
        <v>21.5</v>
      </c>
      <c r="I73" s="88">
        <v>20.3</v>
      </c>
      <c r="J73" s="88">
        <v>20.7</v>
      </c>
      <c r="K73" s="209">
        <v>19.8</v>
      </c>
      <c r="L73" s="209">
        <v>17.8</v>
      </c>
      <c r="M73" s="209">
        <v>15.4</v>
      </c>
    </row>
    <row r="74" spans="1:13">
      <c r="A74" s="20" t="s">
        <v>188</v>
      </c>
      <c r="B74" s="88">
        <v>2.7</v>
      </c>
      <c r="C74" s="88">
        <v>3.2</v>
      </c>
      <c r="D74" s="88">
        <v>3.1</v>
      </c>
      <c r="E74" s="88">
        <v>3</v>
      </c>
      <c r="F74" s="88">
        <v>3.3</v>
      </c>
      <c r="G74" s="88">
        <v>2.9</v>
      </c>
      <c r="H74" s="88">
        <v>2.2999999999999998</v>
      </c>
      <c r="I74" s="88">
        <v>1.9</v>
      </c>
      <c r="J74" s="88">
        <v>1.9</v>
      </c>
      <c r="K74" s="209">
        <v>1.7</v>
      </c>
      <c r="L74" s="209">
        <v>1.7</v>
      </c>
      <c r="M74" s="209">
        <v>1.7</v>
      </c>
    </row>
    <row r="75" spans="1:13">
      <c r="A75" s="20" t="s">
        <v>189</v>
      </c>
      <c r="B75" s="88">
        <v>2.4</v>
      </c>
      <c r="C75" s="88">
        <v>2.8</v>
      </c>
      <c r="D75" s="88">
        <v>3</v>
      </c>
      <c r="E75" s="88">
        <v>3</v>
      </c>
      <c r="F75" s="88">
        <v>3.1</v>
      </c>
      <c r="G75" s="88">
        <v>2.8</v>
      </c>
      <c r="H75" s="88">
        <v>2.6</v>
      </c>
      <c r="I75" s="88">
        <v>2.5</v>
      </c>
      <c r="J75" s="88">
        <v>2.5</v>
      </c>
      <c r="K75" s="209">
        <v>2.4</v>
      </c>
      <c r="L75" s="209">
        <v>2.4</v>
      </c>
      <c r="M75" s="209">
        <v>2.4</v>
      </c>
    </row>
    <row r="76" spans="1:13">
      <c r="A76" s="20" t="s">
        <v>190</v>
      </c>
      <c r="B76" s="88">
        <v>4.3</v>
      </c>
      <c r="C76" s="88">
        <v>5.9</v>
      </c>
      <c r="D76" s="88">
        <v>6.6</v>
      </c>
      <c r="E76" s="88">
        <v>7</v>
      </c>
      <c r="F76" s="88">
        <v>7.7</v>
      </c>
      <c r="G76" s="88">
        <v>7.3</v>
      </c>
      <c r="H76" s="88">
        <v>6.7</v>
      </c>
      <c r="I76" s="88">
        <v>5.7</v>
      </c>
      <c r="J76" s="88">
        <v>5.2</v>
      </c>
      <c r="K76" s="209">
        <v>4.0999999999999996</v>
      </c>
      <c r="L76" s="209">
        <v>3.8</v>
      </c>
      <c r="M76" s="209">
        <v>3.6</v>
      </c>
    </row>
    <row r="77" spans="1:13">
      <c r="A77" s="20" t="s">
        <v>191</v>
      </c>
      <c r="B77" s="88">
        <v>6.4</v>
      </c>
      <c r="C77" s="88">
        <v>7.2</v>
      </c>
      <c r="D77" s="88">
        <v>7.4</v>
      </c>
      <c r="E77" s="88">
        <v>7.4</v>
      </c>
      <c r="F77" s="88">
        <v>7.6</v>
      </c>
      <c r="G77" s="88">
        <v>7.2</v>
      </c>
      <c r="H77" s="88">
        <v>6.8</v>
      </c>
      <c r="I77" s="88">
        <v>6.3</v>
      </c>
      <c r="J77" s="88">
        <v>6.2</v>
      </c>
      <c r="K77" s="209">
        <v>5.8</v>
      </c>
      <c r="L77" s="209">
        <v>5.7</v>
      </c>
      <c r="M77" s="209">
        <v>5.5</v>
      </c>
    </row>
    <row r="78" spans="1:13">
      <c r="A78" s="20" t="s">
        <v>192</v>
      </c>
      <c r="B78" s="88">
        <v>4.9000000000000004</v>
      </c>
      <c r="C78" s="88">
        <v>6.2</v>
      </c>
      <c r="D78" s="88">
        <v>6.9</v>
      </c>
      <c r="E78" s="88">
        <v>7.2</v>
      </c>
      <c r="F78" s="88">
        <v>7.5</v>
      </c>
      <c r="G78" s="88">
        <v>7.1</v>
      </c>
      <c r="H78" s="88">
        <v>6.5</v>
      </c>
      <c r="I78" s="88">
        <v>6.1</v>
      </c>
      <c r="J78" s="88">
        <v>6</v>
      </c>
      <c r="K78" s="209">
        <v>5.6</v>
      </c>
      <c r="L78" s="209">
        <v>5.6</v>
      </c>
      <c r="M78" s="209">
        <v>5.5</v>
      </c>
    </row>
    <row r="79" spans="1:13">
      <c r="A79" s="20" t="s">
        <v>193</v>
      </c>
      <c r="B79" s="88">
        <v>3.9</v>
      </c>
      <c r="C79" s="88">
        <v>4.3</v>
      </c>
      <c r="D79" s="88">
        <v>4.2</v>
      </c>
      <c r="E79" s="88">
        <v>4.4000000000000004</v>
      </c>
      <c r="F79" s="88">
        <v>4.5</v>
      </c>
      <c r="G79" s="88">
        <v>4.2</v>
      </c>
      <c r="H79" s="88">
        <v>3.7</v>
      </c>
      <c r="I79" s="88">
        <v>3.7</v>
      </c>
      <c r="J79" s="88">
        <v>3.6</v>
      </c>
      <c r="K79" s="209">
        <v>3.3</v>
      </c>
      <c r="L79" s="209">
        <v>3.2</v>
      </c>
      <c r="M79" s="209">
        <v>3.3</v>
      </c>
    </row>
    <row r="80" spans="1:13">
      <c r="A80" s="20" t="s">
        <v>194</v>
      </c>
      <c r="B80" s="88">
        <v>17.899999999999999</v>
      </c>
      <c r="C80" s="88">
        <v>22.6</v>
      </c>
      <c r="D80" s="88">
        <v>24.4</v>
      </c>
      <c r="E80" s="88">
        <v>24.4</v>
      </c>
      <c r="F80" s="88">
        <v>26.5</v>
      </c>
      <c r="G80" s="88">
        <v>26.4</v>
      </c>
      <c r="H80" s="88">
        <v>25.7</v>
      </c>
      <c r="I80" s="88">
        <v>24.1</v>
      </c>
      <c r="J80" s="88">
        <v>24</v>
      </c>
      <c r="K80" s="209">
        <v>23.7</v>
      </c>
      <c r="L80" s="209">
        <v>22</v>
      </c>
      <c r="M80" s="209">
        <v>20.2</v>
      </c>
    </row>
    <row r="81" spans="1:13">
      <c r="A81" s="87" t="s">
        <v>195</v>
      </c>
      <c r="B81" s="89">
        <v>6.9</v>
      </c>
      <c r="C81" s="89">
        <v>8.8000000000000007</v>
      </c>
      <c r="D81" s="89">
        <v>9.4</v>
      </c>
      <c r="E81" s="89">
        <v>9.6</v>
      </c>
      <c r="F81" s="89">
        <v>10.3</v>
      </c>
      <c r="G81" s="89">
        <v>10.1</v>
      </c>
      <c r="H81" s="89">
        <v>9.4</v>
      </c>
      <c r="I81" s="89">
        <v>7.9</v>
      </c>
      <c r="J81" s="89">
        <v>7.3</v>
      </c>
      <c r="K81" s="210">
        <v>6.5</v>
      </c>
      <c r="L81" s="210">
        <v>6.6</v>
      </c>
      <c r="M81" s="210">
        <v>6.4</v>
      </c>
    </row>
    <row r="82" spans="1:13">
      <c r="A82" s="20" t="s">
        <v>196</v>
      </c>
      <c r="B82" s="88">
        <v>1.8</v>
      </c>
      <c r="C82" s="88">
        <v>2.4</v>
      </c>
      <c r="D82" s="88">
        <v>2.7</v>
      </c>
      <c r="E82" s="88">
        <v>2.7</v>
      </c>
      <c r="F82" s="88">
        <v>2.8</v>
      </c>
      <c r="G82" s="88">
        <v>2.8</v>
      </c>
      <c r="H82" s="88">
        <v>2.6</v>
      </c>
      <c r="I82" s="88">
        <v>2.5</v>
      </c>
      <c r="J82" s="88">
        <v>2.5</v>
      </c>
      <c r="K82" s="209">
        <v>2.2000000000000002</v>
      </c>
      <c r="L82" s="209">
        <v>1.8</v>
      </c>
      <c r="M82" s="209">
        <v>1.8</v>
      </c>
    </row>
    <row r="83" spans="1:13" ht="32.1" customHeight="1">
      <c r="A83" s="814" t="s">
        <v>539</v>
      </c>
      <c r="B83" s="814"/>
      <c r="C83" s="814"/>
      <c r="D83" s="814"/>
      <c r="E83" s="814"/>
      <c r="F83" s="814"/>
      <c r="G83" s="814"/>
      <c r="H83" s="814"/>
      <c r="I83" s="814"/>
      <c r="J83" s="814"/>
      <c r="K83" s="814"/>
      <c r="L83" s="814"/>
      <c r="M83" s="814"/>
    </row>
    <row r="84" spans="1:13">
      <c r="A84" s="20" t="s">
        <v>179</v>
      </c>
      <c r="B84" s="88">
        <v>5.6</v>
      </c>
      <c r="C84" s="88">
        <v>6.4</v>
      </c>
      <c r="D84" s="88">
        <v>6.6</v>
      </c>
      <c r="E84" s="88">
        <v>6.9</v>
      </c>
      <c r="F84" s="88">
        <v>7.3</v>
      </c>
      <c r="G84" s="88">
        <v>7</v>
      </c>
      <c r="H84" s="88">
        <v>6.7</v>
      </c>
      <c r="I84" s="88">
        <v>6.2</v>
      </c>
      <c r="J84" s="88">
        <v>6.2</v>
      </c>
      <c r="K84" s="209">
        <v>5.8</v>
      </c>
      <c r="L84" s="209">
        <v>5.3</v>
      </c>
      <c r="M84" s="209">
        <v>5.2</v>
      </c>
    </row>
    <row r="85" spans="1:13">
      <c r="A85" s="20" t="s">
        <v>180</v>
      </c>
      <c r="B85" s="88">
        <v>2.8</v>
      </c>
      <c r="C85" s="88">
        <v>3.3</v>
      </c>
      <c r="D85" s="88">
        <v>3.5</v>
      </c>
      <c r="E85" s="88">
        <v>3.5</v>
      </c>
      <c r="F85" s="88">
        <v>3.7</v>
      </c>
      <c r="G85" s="88">
        <v>3.4</v>
      </c>
      <c r="H85" s="88">
        <v>3.1</v>
      </c>
      <c r="I85" s="88">
        <v>2.5</v>
      </c>
      <c r="J85" s="88">
        <v>2.2999999999999998</v>
      </c>
      <c r="K85" s="209">
        <v>2.1</v>
      </c>
      <c r="L85" s="209">
        <v>2.1</v>
      </c>
      <c r="M85" s="209">
        <v>2.2000000000000002</v>
      </c>
    </row>
    <row r="86" spans="1:13">
      <c r="A86" s="20" t="s">
        <v>181</v>
      </c>
      <c r="B86" s="88">
        <v>2.6</v>
      </c>
      <c r="C86" s="88">
        <v>3.2</v>
      </c>
      <c r="D86" s="88">
        <v>3.3</v>
      </c>
      <c r="E86" s="88">
        <v>3.5</v>
      </c>
      <c r="F86" s="88">
        <v>3.9</v>
      </c>
      <c r="G86" s="88">
        <v>3.7</v>
      </c>
      <c r="H86" s="88">
        <v>3.4</v>
      </c>
      <c r="I86" s="88">
        <v>3</v>
      </c>
      <c r="J86" s="88">
        <v>2.7</v>
      </c>
      <c r="K86" s="209">
        <v>2.5</v>
      </c>
      <c r="L86" s="209">
        <v>2.4</v>
      </c>
      <c r="M86" s="209">
        <v>2.2999999999999998</v>
      </c>
    </row>
    <row r="87" spans="1:13">
      <c r="A87" s="20" t="s">
        <v>197</v>
      </c>
      <c r="B87" s="88">
        <v>2.6</v>
      </c>
      <c r="C87" s="88">
        <v>3.7</v>
      </c>
      <c r="D87" s="88">
        <v>4.0999999999999996</v>
      </c>
      <c r="E87" s="88">
        <v>3.8</v>
      </c>
      <c r="F87" s="88">
        <v>3.7</v>
      </c>
      <c r="G87" s="88">
        <v>3.4</v>
      </c>
      <c r="H87" s="88">
        <v>3</v>
      </c>
      <c r="I87" s="88">
        <v>2.6</v>
      </c>
      <c r="J87" s="88">
        <v>2.5</v>
      </c>
      <c r="K87" s="209">
        <v>2.2999999999999998</v>
      </c>
      <c r="L87" s="209">
        <v>2.2000000000000002</v>
      </c>
      <c r="M87" s="209">
        <v>2.2000000000000002</v>
      </c>
    </row>
    <row r="88" spans="1:13">
      <c r="A88" s="20" t="s">
        <v>183</v>
      </c>
      <c r="B88" s="88">
        <v>1.1000000000000001</v>
      </c>
      <c r="C88" s="88">
        <v>1.5</v>
      </c>
      <c r="D88" s="88">
        <v>1.6</v>
      </c>
      <c r="E88" s="88">
        <v>1.7</v>
      </c>
      <c r="F88" s="88">
        <v>1.9</v>
      </c>
      <c r="G88" s="88">
        <v>1.9</v>
      </c>
      <c r="H88" s="88">
        <v>1.8</v>
      </c>
      <c r="I88" s="88">
        <v>1.8</v>
      </c>
      <c r="J88" s="88">
        <v>1.9</v>
      </c>
      <c r="K88" s="209">
        <v>1.8</v>
      </c>
      <c r="L88" s="209">
        <v>1.6</v>
      </c>
      <c r="M88" s="209">
        <v>1.4</v>
      </c>
    </row>
    <row r="89" spans="1:13">
      <c r="A89" s="20" t="s">
        <v>184</v>
      </c>
      <c r="B89" s="88">
        <v>5.3</v>
      </c>
      <c r="C89" s="88">
        <v>5.7</v>
      </c>
      <c r="D89" s="88">
        <v>5.7</v>
      </c>
      <c r="E89" s="88">
        <v>5.6</v>
      </c>
      <c r="F89" s="88">
        <v>6.1</v>
      </c>
      <c r="G89" s="88">
        <v>5.7</v>
      </c>
      <c r="H89" s="88">
        <v>5.5</v>
      </c>
      <c r="I89" s="88">
        <v>5.2</v>
      </c>
      <c r="J89" s="88">
        <v>5.4</v>
      </c>
      <c r="K89" s="209">
        <v>4.7</v>
      </c>
      <c r="L89" s="209">
        <v>4.3</v>
      </c>
      <c r="M89" s="209">
        <v>4.3</v>
      </c>
    </row>
    <row r="90" spans="1:13">
      <c r="A90" s="20" t="s">
        <v>185</v>
      </c>
      <c r="B90" s="88">
        <v>2</v>
      </c>
      <c r="C90" s="88">
        <v>2.7</v>
      </c>
      <c r="D90" s="88">
        <v>2.8</v>
      </c>
      <c r="E90" s="88">
        <v>3.1</v>
      </c>
      <c r="F90" s="88">
        <v>3.3</v>
      </c>
      <c r="G90" s="88">
        <v>3.2</v>
      </c>
      <c r="H90" s="88">
        <v>3.1</v>
      </c>
      <c r="I90" s="88">
        <v>2.9</v>
      </c>
      <c r="J90" s="88">
        <v>2.7</v>
      </c>
      <c r="K90" s="209">
        <v>2.5</v>
      </c>
      <c r="L90" s="209">
        <v>2.5</v>
      </c>
      <c r="M90" s="209">
        <v>2.2999999999999998</v>
      </c>
    </row>
    <row r="91" spans="1:13">
      <c r="A91" s="20" t="s">
        <v>186</v>
      </c>
      <c r="B91" s="88">
        <v>5.0999999999999996</v>
      </c>
      <c r="C91" s="88">
        <v>5.7</v>
      </c>
      <c r="D91" s="88">
        <v>5.7</v>
      </c>
      <c r="E91" s="88">
        <v>5.6</v>
      </c>
      <c r="F91" s="88" t="s">
        <v>635</v>
      </c>
      <c r="G91" s="88">
        <v>5.6</v>
      </c>
      <c r="H91" s="88">
        <v>5.4</v>
      </c>
      <c r="I91" s="88">
        <v>5.2</v>
      </c>
      <c r="J91" s="88">
        <v>5.4</v>
      </c>
      <c r="K91" s="209">
        <v>5.3</v>
      </c>
      <c r="L91" s="209">
        <v>5</v>
      </c>
      <c r="M91" s="209">
        <v>4.9000000000000004</v>
      </c>
    </row>
    <row r="92" spans="1:13">
      <c r="A92" s="20" t="s">
        <v>187</v>
      </c>
      <c r="B92" s="88">
        <v>4.8</v>
      </c>
      <c r="C92" s="88">
        <v>5.6</v>
      </c>
      <c r="D92" s="88">
        <v>5.9</v>
      </c>
      <c r="E92" s="88">
        <v>5.9</v>
      </c>
      <c r="F92" s="88">
        <v>6.3</v>
      </c>
      <c r="G92" s="88">
        <v>6.2</v>
      </c>
      <c r="H92" s="88">
        <v>6.1</v>
      </c>
      <c r="I92" s="88">
        <v>5.8</v>
      </c>
      <c r="J92" s="88">
        <v>5.8</v>
      </c>
      <c r="K92" s="209">
        <v>5.6</v>
      </c>
      <c r="L92" s="209">
        <v>5</v>
      </c>
      <c r="M92" s="209">
        <v>4.4000000000000004</v>
      </c>
    </row>
    <row r="93" spans="1:13">
      <c r="A93" s="20" t="s">
        <v>188</v>
      </c>
      <c r="B93" s="88">
        <v>3</v>
      </c>
      <c r="C93" s="88">
        <v>3.7</v>
      </c>
      <c r="D93" s="88">
        <v>3.5</v>
      </c>
      <c r="E93" s="88">
        <v>3.4</v>
      </c>
      <c r="F93" s="88">
        <v>3.8</v>
      </c>
      <c r="G93" s="88">
        <v>3.3</v>
      </c>
      <c r="H93" s="88">
        <v>2.7</v>
      </c>
      <c r="I93" s="88">
        <v>2.2999999999999998</v>
      </c>
      <c r="J93" s="88">
        <v>2.2000000000000002</v>
      </c>
      <c r="K93" s="209">
        <v>2</v>
      </c>
      <c r="L93" s="209">
        <v>2</v>
      </c>
      <c r="M93" s="209">
        <v>2</v>
      </c>
    </row>
    <row r="94" spans="1:13">
      <c r="A94" s="20" t="s">
        <v>189</v>
      </c>
      <c r="B94" s="88">
        <v>3</v>
      </c>
      <c r="C94" s="88">
        <v>3.6</v>
      </c>
      <c r="D94" s="88">
        <v>3.7</v>
      </c>
      <c r="E94" s="88">
        <v>3.7</v>
      </c>
      <c r="F94" s="88">
        <v>3.9</v>
      </c>
      <c r="G94" s="88">
        <v>3.6</v>
      </c>
      <c r="H94" s="88">
        <v>3.4</v>
      </c>
      <c r="I94" s="88">
        <v>3.2</v>
      </c>
      <c r="J94" s="88">
        <v>3.2</v>
      </c>
      <c r="K94" s="209">
        <v>3.1</v>
      </c>
      <c r="L94" s="209">
        <v>3.1</v>
      </c>
      <c r="M94" s="209">
        <v>3</v>
      </c>
    </row>
    <row r="95" spans="1:13">
      <c r="A95" s="20" t="s">
        <v>190</v>
      </c>
      <c r="B95" s="88">
        <v>1.2</v>
      </c>
      <c r="C95" s="88">
        <v>1.7</v>
      </c>
      <c r="D95" s="88">
        <v>1.9</v>
      </c>
      <c r="E95" s="88">
        <v>2</v>
      </c>
      <c r="F95" s="88">
        <v>2.2000000000000002</v>
      </c>
      <c r="G95" s="88">
        <v>2.1</v>
      </c>
      <c r="H95" s="88">
        <v>1.9</v>
      </c>
      <c r="I95" s="88">
        <v>1.6</v>
      </c>
      <c r="J95" s="88">
        <v>1.4</v>
      </c>
      <c r="K95" s="209">
        <v>1.1000000000000001</v>
      </c>
      <c r="L95" s="209">
        <v>1</v>
      </c>
      <c r="M95" s="209">
        <v>1</v>
      </c>
    </row>
    <row r="96" spans="1:13">
      <c r="A96" s="20" t="s">
        <v>191</v>
      </c>
      <c r="B96" s="88">
        <v>4.9000000000000004</v>
      </c>
      <c r="C96" s="88">
        <v>5.5</v>
      </c>
      <c r="D96" s="88">
        <v>5.7</v>
      </c>
      <c r="E96" s="88">
        <v>5.7</v>
      </c>
      <c r="F96" s="88">
        <v>5.9</v>
      </c>
      <c r="G96" s="88">
        <v>5.6</v>
      </c>
      <c r="H96" s="88">
        <v>5.3</v>
      </c>
      <c r="I96" s="88">
        <v>4.9000000000000004</v>
      </c>
      <c r="J96" s="88">
        <v>4.8</v>
      </c>
      <c r="K96" s="209">
        <v>4.5</v>
      </c>
      <c r="L96" s="209">
        <v>4.4000000000000004</v>
      </c>
      <c r="M96" s="209">
        <v>4.2</v>
      </c>
    </row>
    <row r="97" spans="1:13">
      <c r="A97" s="20" t="s">
        <v>192</v>
      </c>
      <c r="B97" s="88">
        <v>2.7</v>
      </c>
      <c r="C97" s="88">
        <v>3.4</v>
      </c>
      <c r="D97" s="88">
        <v>3.8</v>
      </c>
      <c r="E97" s="88">
        <v>3.9</v>
      </c>
      <c r="F97" s="88">
        <v>4.0999999999999996</v>
      </c>
      <c r="G97" s="88">
        <v>3.9</v>
      </c>
      <c r="H97" s="88">
        <v>3.6</v>
      </c>
      <c r="I97" s="88">
        <v>3.3</v>
      </c>
      <c r="J97" s="88">
        <v>3.2</v>
      </c>
      <c r="K97" s="209">
        <v>3</v>
      </c>
      <c r="L97" s="209">
        <v>3</v>
      </c>
      <c r="M97" s="209">
        <v>3</v>
      </c>
    </row>
    <row r="98" spans="1:13">
      <c r="A98" s="20" t="s">
        <v>193</v>
      </c>
      <c r="B98" s="88">
        <v>4.0999999999999996</v>
      </c>
      <c r="C98" s="88">
        <v>4.5</v>
      </c>
      <c r="D98" s="88">
        <v>4.4000000000000004</v>
      </c>
      <c r="E98" s="88">
        <v>4.5999999999999996</v>
      </c>
      <c r="F98" s="88">
        <v>4.8</v>
      </c>
      <c r="G98" s="88">
        <v>4.4000000000000004</v>
      </c>
      <c r="H98" s="88">
        <v>4</v>
      </c>
      <c r="I98" s="88">
        <v>4</v>
      </c>
      <c r="J98" s="88">
        <v>3.8</v>
      </c>
      <c r="K98" s="209">
        <v>3.5</v>
      </c>
      <c r="L98" s="209">
        <v>3.4</v>
      </c>
      <c r="M98" s="209">
        <v>3.5</v>
      </c>
    </row>
    <row r="99" spans="1:13">
      <c r="A99" s="20" t="s">
        <v>194</v>
      </c>
      <c r="B99" s="88">
        <v>1.3</v>
      </c>
      <c r="C99" s="88">
        <v>1.7</v>
      </c>
      <c r="D99" s="88">
        <v>1.8</v>
      </c>
      <c r="E99" s="88">
        <v>1.8</v>
      </c>
      <c r="F99" s="88">
        <v>2</v>
      </c>
      <c r="G99" s="88">
        <v>2</v>
      </c>
      <c r="H99" s="88">
        <v>1.9</v>
      </c>
      <c r="I99" s="88">
        <v>1.8</v>
      </c>
      <c r="J99" s="88">
        <v>1.7</v>
      </c>
      <c r="K99" s="209">
        <v>1.7</v>
      </c>
      <c r="L99" s="209">
        <v>1.5</v>
      </c>
      <c r="M99" s="209">
        <v>1.4</v>
      </c>
    </row>
    <row r="100" spans="1:13">
      <c r="A100" s="87" t="s">
        <v>195</v>
      </c>
      <c r="B100" s="89">
        <v>1.7</v>
      </c>
      <c r="C100" s="89">
        <v>2.2000000000000002</v>
      </c>
      <c r="D100" s="89">
        <v>2.4</v>
      </c>
      <c r="E100" s="89">
        <v>2.4</v>
      </c>
      <c r="F100" s="89">
        <v>2.6</v>
      </c>
      <c r="G100" s="89">
        <v>2.5</v>
      </c>
      <c r="H100" s="89">
        <v>2.2999999999999998</v>
      </c>
      <c r="I100" s="89">
        <v>2</v>
      </c>
      <c r="J100" s="89">
        <v>1.8</v>
      </c>
      <c r="K100" s="210">
        <v>1.6</v>
      </c>
      <c r="L100" s="210">
        <v>1.6</v>
      </c>
      <c r="M100" s="210">
        <v>1.6</v>
      </c>
    </row>
    <row r="101" spans="1:13">
      <c r="A101" s="20" t="s">
        <v>196</v>
      </c>
      <c r="B101" s="88">
        <v>2.7</v>
      </c>
      <c r="C101" s="88">
        <v>3.5</v>
      </c>
      <c r="D101" s="88">
        <v>3.9</v>
      </c>
      <c r="E101" s="88">
        <v>4</v>
      </c>
      <c r="F101" s="88">
        <v>4.2</v>
      </c>
      <c r="G101" s="88">
        <v>4.0999999999999996</v>
      </c>
      <c r="H101" s="88">
        <v>3.8</v>
      </c>
      <c r="I101" s="88">
        <v>3.6</v>
      </c>
      <c r="J101" s="88">
        <v>3.6</v>
      </c>
      <c r="K101" s="209">
        <v>3.1</v>
      </c>
      <c r="L101" s="209">
        <v>2.5</v>
      </c>
      <c r="M101" s="209">
        <v>2.5</v>
      </c>
    </row>
    <row r="102" spans="1:13" ht="32.1" customHeight="1">
      <c r="A102" s="814" t="s">
        <v>575</v>
      </c>
      <c r="B102" s="814"/>
      <c r="C102" s="814"/>
      <c r="D102" s="814"/>
      <c r="E102" s="814"/>
      <c r="F102" s="814"/>
      <c r="G102" s="814"/>
      <c r="H102" s="814"/>
      <c r="I102" s="814"/>
      <c r="J102" s="814"/>
      <c r="K102" s="814"/>
      <c r="L102" s="814"/>
      <c r="M102" s="814"/>
    </row>
    <row r="103" spans="1:13">
      <c r="A103" s="2" t="s">
        <v>179</v>
      </c>
      <c r="B103" s="88">
        <v>0.1</v>
      </c>
      <c r="C103" s="88">
        <v>0.2</v>
      </c>
      <c r="D103" s="88">
        <v>0.3</v>
      </c>
      <c r="E103" s="88">
        <v>0.2</v>
      </c>
      <c r="F103" s="88">
        <v>0.3</v>
      </c>
      <c r="G103" s="88">
        <v>0.4</v>
      </c>
      <c r="H103" s="88">
        <v>0.4</v>
      </c>
      <c r="I103" s="88">
        <v>0.2</v>
      </c>
      <c r="J103" s="88">
        <v>0.4</v>
      </c>
      <c r="K103" s="209">
        <v>0.4</v>
      </c>
      <c r="L103" s="209">
        <v>0.3</v>
      </c>
      <c r="M103" s="209">
        <v>0.2</v>
      </c>
    </row>
    <row r="104" spans="1:13">
      <c r="A104" s="2" t="s">
        <v>180</v>
      </c>
      <c r="B104" s="88">
        <v>0.3</v>
      </c>
      <c r="C104" s="88">
        <v>0.3</v>
      </c>
      <c r="D104" s="88">
        <v>0.9</v>
      </c>
      <c r="E104" s="88">
        <v>0.7</v>
      </c>
      <c r="F104" s="88">
        <v>0.5</v>
      </c>
      <c r="G104" s="88">
        <v>1.2</v>
      </c>
      <c r="H104" s="88">
        <v>1.2</v>
      </c>
      <c r="I104" s="88">
        <v>0.5</v>
      </c>
      <c r="J104" s="88">
        <v>0.7</v>
      </c>
      <c r="K104" s="209">
        <v>0.5</v>
      </c>
      <c r="L104" s="209">
        <v>0.9</v>
      </c>
      <c r="M104" s="209">
        <v>0.6</v>
      </c>
    </row>
    <row r="105" spans="1:13">
      <c r="A105" s="2" t="s">
        <v>181</v>
      </c>
      <c r="B105" s="88">
        <v>0.9</v>
      </c>
      <c r="C105" s="88">
        <v>1.1000000000000001</v>
      </c>
      <c r="D105" s="88">
        <v>0.9</v>
      </c>
      <c r="E105" s="88">
        <v>0.6</v>
      </c>
      <c r="F105" s="88">
        <v>0.6</v>
      </c>
      <c r="G105" s="88">
        <v>1</v>
      </c>
      <c r="H105" s="88">
        <v>1.1000000000000001</v>
      </c>
      <c r="I105" s="88">
        <v>1</v>
      </c>
      <c r="J105" s="88">
        <v>1</v>
      </c>
      <c r="K105" s="209">
        <v>1.1000000000000001</v>
      </c>
      <c r="L105" s="209">
        <v>1.1000000000000001</v>
      </c>
      <c r="M105" s="209">
        <v>0.8</v>
      </c>
    </row>
    <row r="106" spans="1:13">
      <c r="A106" s="2" t="s">
        <v>197</v>
      </c>
      <c r="B106" s="88">
        <v>0.1</v>
      </c>
      <c r="C106" s="88">
        <v>0.5</v>
      </c>
      <c r="D106" s="88">
        <v>0.8</v>
      </c>
      <c r="E106" s="88">
        <v>0.2</v>
      </c>
      <c r="F106" s="88">
        <v>0.3</v>
      </c>
      <c r="G106" s="88">
        <v>0.5</v>
      </c>
      <c r="H106" s="88">
        <v>0.8</v>
      </c>
      <c r="I106" s="88">
        <v>0.5</v>
      </c>
      <c r="J106" s="88">
        <v>0.5</v>
      </c>
      <c r="K106" s="209">
        <v>0.2</v>
      </c>
      <c r="L106" s="209">
        <v>0.3</v>
      </c>
      <c r="M106" s="209">
        <v>0.3</v>
      </c>
    </row>
    <row r="107" spans="1:13">
      <c r="A107" s="2" t="s">
        <v>183</v>
      </c>
      <c r="B107" s="88">
        <v>0.4</v>
      </c>
      <c r="C107" s="88">
        <v>0.4</v>
      </c>
      <c r="D107" s="88">
        <v>0.8</v>
      </c>
      <c r="E107" s="88">
        <v>0.4</v>
      </c>
      <c r="F107" s="88">
        <v>0.7</v>
      </c>
      <c r="G107" s="88">
        <v>0.8</v>
      </c>
      <c r="H107" s="88">
        <v>1.3</v>
      </c>
      <c r="I107" s="88">
        <v>1.2</v>
      </c>
      <c r="J107" s="88">
        <v>1</v>
      </c>
      <c r="K107" s="209">
        <v>1</v>
      </c>
      <c r="L107" s="209">
        <v>0.9</v>
      </c>
      <c r="M107" s="209">
        <v>0.8</v>
      </c>
    </row>
    <row r="108" spans="1:13">
      <c r="A108" s="2" t="s">
        <v>184</v>
      </c>
      <c r="B108" s="88">
        <v>0.2</v>
      </c>
      <c r="C108" s="88">
        <v>0.3</v>
      </c>
      <c r="D108" s="88">
        <v>0.4</v>
      </c>
      <c r="E108" s="88">
        <v>0.2</v>
      </c>
      <c r="F108" s="88">
        <v>0.3</v>
      </c>
      <c r="G108" s="88">
        <v>0.6</v>
      </c>
      <c r="H108" s="88">
        <v>0.5</v>
      </c>
      <c r="I108" s="88">
        <v>0.4</v>
      </c>
      <c r="J108" s="88">
        <v>0.8</v>
      </c>
      <c r="K108" s="209">
        <v>0.6</v>
      </c>
      <c r="L108" s="209">
        <v>0.5</v>
      </c>
      <c r="M108" s="209">
        <v>0.3</v>
      </c>
    </row>
    <row r="109" spans="1:13">
      <c r="A109" s="2" t="s">
        <v>185</v>
      </c>
      <c r="B109" s="88">
        <v>1.2</v>
      </c>
      <c r="C109" s="88">
        <v>1.3</v>
      </c>
      <c r="D109" s="88">
        <v>1.6</v>
      </c>
      <c r="E109" s="88">
        <v>1.3</v>
      </c>
      <c r="F109" s="88">
        <v>1.7</v>
      </c>
      <c r="G109" s="88">
        <v>3.2</v>
      </c>
      <c r="H109" s="88">
        <v>2.9</v>
      </c>
      <c r="I109" s="88">
        <v>2.4</v>
      </c>
      <c r="J109" s="88">
        <v>3.8</v>
      </c>
      <c r="K109" s="209">
        <v>3.3</v>
      </c>
      <c r="L109" s="209">
        <v>4.2</v>
      </c>
      <c r="M109" s="209">
        <v>2.1</v>
      </c>
    </row>
    <row r="110" spans="1:13">
      <c r="A110" s="2" t="s">
        <v>186</v>
      </c>
      <c r="B110" s="88">
        <v>0.1</v>
      </c>
      <c r="C110" s="88">
        <v>0.8</v>
      </c>
      <c r="D110" s="88">
        <v>0.5</v>
      </c>
      <c r="E110" s="88">
        <v>0.1</v>
      </c>
      <c r="F110" s="88">
        <v>0.3</v>
      </c>
      <c r="G110" s="88">
        <v>0.3</v>
      </c>
      <c r="H110" s="88">
        <v>0.6</v>
      </c>
      <c r="I110" s="88">
        <v>0.2</v>
      </c>
      <c r="J110" s="88">
        <v>0.5</v>
      </c>
      <c r="K110" s="209">
        <v>0.5</v>
      </c>
      <c r="L110" s="209">
        <v>0.7</v>
      </c>
      <c r="M110" s="209">
        <v>0.4</v>
      </c>
    </row>
    <row r="111" spans="1:13">
      <c r="A111" s="2" t="s">
        <v>187</v>
      </c>
      <c r="B111" s="88">
        <v>0.6</v>
      </c>
      <c r="C111" s="88">
        <v>0.6</v>
      </c>
      <c r="D111" s="88">
        <v>2</v>
      </c>
      <c r="E111" s="88">
        <v>1.9</v>
      </c>
      <c r="F111" s="88">
        <v>0.9</v>
      </c>
      <c r="G111" s="88">
        <v>2.1</v>
      </c>
      <c r="H111" s="88">
        <v>3.1</v>
      </c>
      <c r="I111" s="88">
        <v>2.8</v>
      </c>
      <c r="J111" s="88">
        <v>1.7</v>
      </c>
      <c r="K111" s="209">
        <v>2</v>
      </c>
      <c r="L111" s="209">
        <v>1.3</v>
      </c>
      <c r="M111" s="209">
        <v>1</v>
      </c>
    </row>
    <row r="112" spans="1:13">
      <c r="A112" s="2" t="s">
        <v>188</v>
      </c>
      <c r="B112" s="88">
        <v>0.3</v>
      </c>
      <c r="C112" s="88">
        <v>0.5</v>
      </c>
      <c r="D112" s="88">
        <v>0.4</v>
      </c>
      <c r="E112" s="88">
        <v>0.1</v>
      </c>
      <c r="F112" s="88">
        <v>0.6</v>
      </c>
      <c r="G112" s="88">
        <v>0.5</v>
      </c>
      <c r="H112" s="88">
        <v>0.6</v>
      </c>
      <c r="I112" s="88">
        <v>0.1</v>
      </c>
      <c r="J112" s="88">
        <v>0.4</v>
      </c>
      <c r="K112" s="209">
        <v>0.5</v>
      </c>
      <c r="L112" s="209">
        <v>0.5</v>
      </c>
      <c r="M112" s="209">
        <v>0.2</v>
      </c>
    </row>
    <row r="113" spans="1:13">
      <c r="A113" s="2" t="s">
        <v>189</v>
      </c>
      <c r="B113" s="88">
        <v>0.6</v>
      </c>
      <c r="C113" s="88">
        <v>0.8</v>
      </c>
      <c r="D113" s="88">
        <v>0.8</v>
      </c>
      <c r="E113" s="88">
        <v>0.5</v>
      </c>
      <c r="F113" s="88">
        <v>0.6</v>
      </c>
      <c r="G113" s="88">
        <v>0.9</v>
      </c>
      <c r="H113" s="88">
        <v>1</v>
      </c>
      <c r="I113" s="88">
        <v>0.4</v>
      </c>
      <c r="J113" s="88">
        <v>0.7</v>
      </c>
      <c r="K113" s="209">
        <v>0.7</v>
      </c>
      <c r="L113" s="209">
        <v>0.5</v>
      </c>
      <c r="M113" s="209">
        <v>0.2</v>
      </c>
    </row>
    <row r="114" spans="1:13">
      <c r="A114" s="2" t="s">
        <v>190</v>
      </c>
      <c r="B114" s="88">
        <v>0.2</v>
      </c>
      <c r="C114" s="88">
        <v>0.9</v>
      </c>
      <c r="D114" s="88">
        <v>0.9</v>
      </c>
      <c r="E114" s="88">
        <v>0.8</v>
      </c>
      <c r="F114" s="88">
        <v>0.7</v>
      </c>
      <c r="G114" s="88">
        <v>1.5</v>
      </c>
      <c r="H114" s="88">
        <v>1</v>
      </c>
      <c r="I114" s="88">
        <v>0.8</v>
      </c>
      <c r="J114" s="88">
        <v>1.1000000000000001</v>
      </c>
      <c r="K114" s="209">
        <v>1.2</v>
      </c>
      <c r="L114" s="209">
        <v>0.7</v>
      </c>
      <c r="M114" s="209">
        <v>0.7</v>
      </c>
    </row>
    <row r="115" spans="1:13">
      <c r="A115" s="2" t="s">
        <v>191</v>
      </c>
      <c r="B115" s="88">
        <v>0.1</v>
      </c>
      <c r="C115" s="88">
        <v>0.3</v>
      </c>
      <c r="D115" s="88">
        <v>0.3</v>
      </c>
      <c r="E115" s="88">
        <v>0.3</v>
      </c>
      <c r="F115" s="88">
        <v>0.3</v>
      </c>
      <c r="G115" s="88">
        <v>0.5</v>
      </c>
      <c r="H115" s="88">
        <v>0.5</v>
      </c>
      <c r="I115" s="88">
        <v>0.5</v>
      </c>
      <c r="J115" s="88">
        <v>0.7</v>
      </c>
      <c r="K115" s="209">
        <v>0.4</v>
      </c>
      <c r="L115" s="209">
        <v>0.6</v>
      </c>
      <c r="M115" s="209">
        <v>0.1</v>
      </c>
    </row>
    <row r="116" spans="1:13">
      <c r="A116" s="2" t="s">
        <v>192</v>
      </c>
      <c r="B116" s="88">
        <v>0.6</v>
      </c>
      <c r="C116" s="88">
        <v>0.6</v>
      </c>
      <c r="D116" s="88">
        <v>0.8</v>
      </c>
      <c r="E116" s="88">
        <v>0.4</v>
      </c>
      <c r="F116" s="88">
        <v>0.7</v>
      </c>
      <c r="G116" s="88">
        <v>0.8</v>
      </c>
      <c r="H116" s="88">
        <v>0.9</v>
      </c>
      <c r="I116" s="88">
        <v>0.8</v>
      </c>
      <c r="J116" s="88">
        <v>0.6</v>
      </c>
      <c r="K116" s="209">
        <v>0.5</v>
      </c>
      <c r="L116" s="209">
        <v>0.6</v>
      </c>
      <c r="M116" s="209">
        <v>0.7</v>
      </c>
    </row>
    <row r="117" spans="1:13">
      <c r="A117" s="2" t="s">
        <v>193</v>
      </c>
      <c r="B117" s="88">
        <v>0.2</v>
      </c>
      <c r="C117" s="88">
        <v>0.3</v>
      </c>
      <c r="D117" s="88">
        <v>0.3</v>
      </c>
      <c r="E117" s="88">
        <v>0.1</v>
      </c>
      <c r="F117" s="88">
        <v>0.2</v>
      </c>
      <c r="G117" s="88">
        <v>0.4</v>
      </c>
      <c r="H117" s="88">
        <v>0.3</v>
      </c>
      <c r="I117" s="88">
        <v>0.2</v>
      </c>
      <c r="J117" s="88">
        <v>0.5</v>
      </c>
      <c r="K117" s="209">
        <v>0.4</v>
      </c>
      <c r="L117" s="209">
        <v>0.4</v>
      </c>
      <c r="M117" s="209">
        <v>0.2</v>
      </c>
    </row>
    <row r="118" spans="1:13">
      <c r="A118" s="2" t="s">
        <v>194</v>
      </c>
      <c r="B118" s="88">
        <v>0.5</v>
      </c>
      <c r="C118" s="88">
        <v>0.9</v>
      </c>
      <c r="D118" s="88">
        <v>1.3</v>
      </c>
      <c r="E118" s="88">
        <v>0.6</v>
      </c>
      <c r="F118" s="88">
        <v>1.1000000000000001</v>
      </c>
      <c r="G118" s="88">
        <v>1.5</v>
      </c>
      <c r="H118" s="88">
        <v>1.8</v>
      </c>
      <c r="I118" s="88">
        <v>0.9</v>
      </c>
      <c r="J118" s="88">
        <v>2.2000000000000002</v>
      </c>
      <c r="K118" s="209">
        <v>1.8</v>
      </c>
      <c r="L118" s="209">
        <v>1.9</v>
      </c>
      <c r="M118" s="209">
        <v>1.3</v>
      </c>
    </row>
    <row r="119" spans="1:13">
      <c r="A119" s="84" t="s">
        <v>195</v>
      </c>
      <c r="B119" s="89">
        <v>1.2</v>
      </c>
      <c r="C119" s="89">
        <v>3</v>
      </c>
      <c r="D119" s="89">
        <v>3.1</v>
      </c>
      <c r="E119" s="89">
        <v>1.3</v>
      </c>
      <c r="F119" s="89">
        <v>2.2000000000000002</v>
      </c>
      <c r="G119" s="89">
        <v>2</v>
      </c>
      <c r="H119" s="89">
        <v>2.4</v>
      </c>
      <c r="I119" s="89">
        <v>2</v>
      </c>
      <c r="J119" s="89">
        <v>3.6</v>
      </c>
      <c r="K119" s="210">
        <v>1.7</v>
      </c>
      <c r="L119" s="210">
        <v>1.8</v>
      </c>
      <c r="M119" s="210">
        <v>1.1000000000000001</v>
      </c>
    </row>
    <row r="120" spans="1:13">
      <c r="A120" s="2" t="s">
        <v>196</v>
      </c>
      <c r="B120" s="88">
        <v>0.2</v>
      </c>
      <c r="C120" s="88">
        <v>0.3</v>
      </c>
      <c r="D120" s="88">
        <v>0.4</v>
      </c>
      <c r="E120" s="88">
        <v>0.2</v>
      </c>
      <c r="F120" s="88">
        <v>0.2</v>
      </c>
      <c r="G120" s="88">
        <v>0.5</v>
      </c>
      <c r="H120" s="88">
        <v>0.4</v>
      </c>
      <c r="I120" s="88">
        <v>0.4</v>
      </c>
      <c r="J120" s="88">
        <v>0.8</v>
      </c>
      <c r="K120" s="209">
        <v>0.4</v>
      </c>
      <c r="L120" s="209">
        <v>0.3</v>
      </c>
      <c r="M120" s="209">
        <v>0.3</v>
      </c>
    </row>
    <row r="121" spans="1:13" ht="32.1" customHeight="1">
      <c r="A121" s="814" t="s">
        <v>540</v>
      </c>
      <c r="B121" s="814"/>
      <c r="C121" s="814"/>
      <c r="D121" s="814"/>
      <c r="E121" s="814"/>
      <c r="F121" s="814"/>
      <c r="G121" s="814"/>
      <c r="H121" s="814"/>
      <c r="I121" s="814"/>
      <c r="J121" s="814"/>
      <c r="K121" s="814"/>
      <c r="L121" s="814"/>
      <c r="M121" s="814"/>
    </row>
    <row r="122" spans="1:13">
      <c r="A122" s="2" t="s">
        <v>179</v>
      </c>
      <c r="B122" s="327">
        <v>96</v>
      </c>
      <c r="C122" s="327">
        <v>43</v>
      </c>
      <c r="D122" s="327">
        <v>30</v>
      </c>
      <c r="E122" s="327">
        <v>60</v>
      </c>
      <c r="F122" s="327">
        <v>38</v>
      </c>
      <c r="G122" s="327">
        <v>22</v>
      </c>
      <c r="H122" s="327">
        <v>20</v>
      </c>
      <c r="I122" s="327">
        <v>37</v>
      </c>
      <c r="J122" s="327">
        <v>21</v>
      </c>
      <c r="K122" s="487">
        <v>20</v>
      </c>
      <c r="L122" s="487">
        <v>23</v>
      </c>
      <c r="M122" s="487">
        <v>37</v>
      </c>
    </row>
    <row r="123" spans="1:13">
      <c r="A123" s="2" t="s">
        <v>180</v>
      </c>
      <c r="B123" s="327">
        <v>15</v>
      </c>
      <c r="C123" s="327">
        <v>17</v>
      </c>
      <c r="D123" s="327">
        <v>6</v>
      </c>
      <c r="E123" s="327">
        <v>8</v>
      </c>
      <c r="F123" s="327">
        <v>11</v>
      </c>
      <c r="G123" s="327">
        <v>5</v>
      </c>
      <c r="H123" s="327">
        <v>4</v>
      </c>
      <c r="I123" s="327">
        <v>8</v>
      </c>
      <c r="J123" s="327">
        <v>6</v>
      </c>
      <c r="K123" s="487">
        <v>6</v>
      </c>
      <c r="L123" s="487">
        <v>4</v>
      </c>
      <c r="M123" s="487">
        <v>6</v>
      </c>
    </row>
    <row r="124" spans="1:13">
      <c r="A124" s="2" t="s">
        <v>181</v>
      </c>
      <c r="B124" s="327">
        <v>7</v>
      </c>
      <c r="C124" s="327">
        <v>7</v>
      </c>
      <c r="D124" s="327">
        <v>10</v>
      </c>
      <c r="E124" s="327">
        <v>15</v>
      </c>
      <c r="F124" s="327">
        <v>16</v>
      </c>
      <c r="G124" s="327">
        <v>10</v>
      </c>
      <c r="H124" s="327">
        <v>8</v>
      </c>
      <c r="I124" s="327">
        <v>8</v>
      </c>
      <c r="J124" s="327">
        <v>7</v>
      </c>
      <c r="K124" s="487">
        <v>6</v>
      </c>
      <c r="L124" s="487">
        <v>5</v>
      </c>
      <c r="M124" s="487">
        <v>7</v>
      </c>
    </row>
    <row r="125" spans="1:13">
      <c r="A125" s="2" t="s">
        <v>182</v>
      </c>
      <c r="B125" s="327">
        <v>14</v>
      </c>
      <c r="C125" s="327">
        <v>4</v>
      </c>
      <c r="D125" s="327">
        <v>3</v>
      </c>
      <c r="E125" s="327">
        <v>14</v>
      </c>
      <c r="F125" s="327">
        <v>7</v>
      </c>
      <c r="G125" s="327">
        <v>4</v>
      </c>
      <c r="H125" s="327">
        <v>2</v>
      </c>
      <c r="I125" s="327">
        <v>3</v>
      </c>
      <c r="J125" s="327">
        <v>3</v>
      </c>
      <c r="K125" s="487">
        <v>7</v>
      </c>
      <c r="L125" s="487">
        <v>5</v>
      </c>
      <c r="M125" s="487">
        <v>5</v>
      </c>
    </row>
    <row r="126" spans="1:13">
      <c r="A126" s="2" t="s">
        <v>183</v>
      </c>
      <c r="B126" s="327">
        <v>7</v>
      </c>
      <c r="C126" s="327">
        <v>9</v>
      </c>
      <c r="D126" s="327">
        <v>4</v>
      </c>
      <c r="E126" s="327">
        <v>9</v>
      </c>
      <c r="F126" s="327">
        <v>6</v>
      </c>
      <c r="G126" s="327">
        <v>5</v>
      </c>
      <c r="H126" s="327">
        <v>3</v>
      </c>
      <c r="I126" s="327">
        <v>3</v>
      </c>
      <c r="J126" s="327">
        <v>4</v>
      </c>
      <c r="K126" s="487">
        <v>4</v>
      </c>
      <c r="L126" s="487">
        <v>4</v>
      </c>
      <c r="M126" s="487">
        <v>4</v>
      </c>
    </row>
    <row r="127" spans="1:13">
      <c r="A127" s="2" t="s">
        <v>184</v>
      </c>
      <c r="B127" s="327">
        <v>27</v>
      </c>
      <c r="C127" s="327">
        <v>19</v>
      </c>
      <c r="D127" s="327">
        <v>14</v>
      </c>
      <c r="E127" s="327">
        <v>26</v>
      </c>
      <c r="F127" s="327">
        <v>19</v>
      </c>
      <c r="G127" s="327">
        <v>11</v>
      </c>
      <c r="H127" s="327">
        <v>12</v>
      </c>
      <c r="I127" s="327">
        <v>15</v>
      </c>
      <c r="J127" s="327">
        <v>7</v>
      </c>
      <c r="K127" s="487">
        <v>8</v>
      </c>
      <c r="L127" s="487">
        <v>8</v>
      </c>
      <c r="M127" s="487">
        <v>15</v>
      </c>
    </row>
    <row r="128" spans="1:13">
      <c r="A128" s="2" t="s">
        <v>185</v>
      </c>
      <c r="B128" s="327">
        <v>9</v>
      </c>
      <c r="C128" s="327">
        <v>10</v>
      </c>
      <c r="D128" s="327">
        <v>9</v>
      </c>
      <c r="E128" s="327">
        <v>12</v>
      </c>
      <c r="F128" s="327">
        <v>10</v>
      </c>
      <c r="G128" s="327">
        <v>5</v>
      </c>
      <c r="H128" s="327">
        <v>6</v>
      </c>
      <c r="I128" s="327">
        <v>6</v>
      </c>
      <c r="J128" s="327">
        <v>4</v>
      </c>
      <c r="K128" s="487">
        <v>4</v>
      </c>
      <c r="L128" s="487">
        <v>3</v>
      </c>
      <c r="M128" s="487">
        <v>6</v>
      </c>
    </row>
    <row r="129" spans="1:13">
      <c r="A129" s="2" t="s">
        <v>186</v>
      </c>
      <c r="B129" s="327">
        <v>154</v>
      </c>
      <c r="C129" s="327">
        <v>13</v>
      </c>
      <c r="D129" s="327">
        <v>20</v>
      </c>
      <c r="E129" s="327">
        <v>71</v>
      </c>
      <c r="F129" s="327">
        <v>39</v>
      </c>
      <c r="G129" s="327">
        <v>34</v>
      </c>
      <c r="H129" s="327">
        <v>17</v>
      </c>
      <c r="I129" s="327">
        <v>41</v>
      </c>
      <c r="J129" s="327">
        <v>22</v>
      </c>
      <c r="K129" s="487">
        <v>22</v>
      </c>
      <c r="L129" s="487">
        <v>12</v>
      </c>
      <c r="M129" s="487">
        <v>23</v>
      </c>
    </row>
    <row r="130" spans="1:13">
      <c r="A130" s="2" t="s">
        <v>187</v>
      </c>
      <c r="B130" s="327">
        <v>27</v>
      </c>
      <c r="C130" s="327">
        <v>31</v>
      </c>
      <c r="D130" s="327">
        <v>10</v>
      </c>
      <c r="E130" s="327">
        <v>11</v>
      </c>
      <c r="F130" s="327">
        <v>25</v>
      </c>
      <c r="G130" s="327">
        <v>11</v>
      </c>
      <c r="H130" s="327">
        <v>7</v>
      </c>
      <c r="I130" s="327">
        <v>7</v>
      </c>
      <c r="J130" s="327">
        <v>12</v>
      </c>
      <c r="K130" s="487">
        <v>10</v>
      </c>
      <c r="L130" s="487">
        <v>14</v>
      </c>
      <c r="M130" s="487">
        <v>15</v>
      </c>
    </row>
    <row r="131" spans="1:13">
      <c r="A131" s="2" t="s">
        <v>188</v>
      </c>
      <c r="B131" s="327">
        <v>9</v>
      </c>
      <c r="C131" s="327">
        <v>6</v>
      </c>
      <c r="D131" s="327">
        <v>8</v>
      </c>
      <c r="E131" s="327">
        <v>35</v>
      </c>
      <c r="F131" s="327">
        <v>5</v>
      </c>
      <c r="G131" s="327">
        <v>5</v>
      </c>
      <c r="H131" s="327">
        <v>4</v>
      </c>
      <c r="I131" s="327">
        <v>14</v>
      </c>
      <c r="J131" s="327">
        <v>4</v>
      </c>
      <c r="K131" s="487">
        <v>3</v>
      </c>
      <c r="L131" s="487">
        <v>3</v>
      </c>
      <c r="M131" s="487">
        <v>7</v>
      </c>
    </row>
    <row r="132" spans="1:13">
      <c r="A132" s="2" t="s">
        <v>189</v>
      </c>
      <c r="B132" s="327">
        <v>4</v>
      </c>
      <c r="C132" s="327">
        <v>4</v>
      </c>
      <c r="D132" s="327">
        <v>4</v>
      </c>
      <c r="E132" s="327">
        <v>6</v>
      </c>
      <c r="F132" s="327">
        <v>5</v>
      </c>
      <c r="G132" s="327">
        <v>3</v>
      </c>
      <c r="H132" s="327">
        <v>3</v>
      </c>
      <c r="I132" s="327">
        <v>6</v>
      </c>
      <c r="J132" s="327">
        <v>4</v>
      </c>
      <c r="K132" s="487">
        <v>4</v>
      </c>
      <c r="L132" s="487">
        <v>4</v>
      </c>
      <c r="M132" s="487">
        <v>10</v>
      </c>
    </row>
    <row r="133" spans="1:13">
      <c r="A133" s="2" t="s">
        <v>190</v>
      </c>
      <c r="B133" s="327">
        <v>18</v>
      </c>
      <c r="C133" s="327">
        <v>6</v>
      </c>
      <c r="D133" s="327">
        <v>8</v>
      </c>
      <c r="E133" s="327">
        <v>9</v>
      </c>
      <c r="F133" s="327">
        <v>10</v>
      </c>
      <c r="G133" s="327">
        <v>5</v>
      </c>
      <c r="H133" s="327">
        <v>7</v>
      </c>
      <c r="I133" s="327">
        <v>7</v>
      </c>
      <c r="J133" s="327">
        <v>4</v>
      </c>
      <c r="K133" s="487">
        <v>4</v>
      </c>
      <c r="L133" s="487">
        <v>6</v>
      </c>
      <c r="M133" s="487">
        <v>5</v>
      </c>
    </row>
    <row r="134" spans="1:13">
      <c r="A134" s="2" t="s">
        <v>191</v>
      </c>
      <c r="B134" s="327">
        <v>58</v>
      </c>
      <c r="C134" s="327">
        <v>26</v>
      </c>
      <c r="D134" s="327">
        <v>27</v>
      </c>
      <c r="E134" s="327">
        <v>28</v>
      </c>
      <c r="F134" s="327">
        <v>28</v>
      </c>
      <c r="G134" s="327">
        <v>14</v>
      </c>
      <c r="H134" s="327">
        <v>15</v>
      </c>
      <c r="I134" s="327">
        <v>13</v>
      </c>
      <c r="J134" s="327">
        <v>9</v>
      </c>
      <c r="K134" s="487">
        <v>16</v>
      </c>
      <c r="L134" s="487">
        <v>10</v>
      </c>
      <c r="M134" s="487">
        <v>40</v>
      </c>
    </row>
    <row r="135" spans="1:13">
      <c r="A135" s="2" t="s">
        <v>192</v>
      </c>
      <c r="B135" s="327">
        <v>8</v>
      </c>
      <c r="C135" s="327">
        <v>10</v>
      </c>
      <c r="D135" s="327">
        <v>9</v>
      </c>
      <c r="E135" s="327">
        <v>18</v>
      </c>
      <c r="F135" s="327">
        <v>10</v>
      </c>
      <c r="G135" s="327">
        <v>9</v>
      </c>
      <c r="H135" s="327">
        <v>7</v>
      </c>
      <c r="I135" s="327">
        <v>8</v>
      </c>
      <c r="J135" s="327">
        <v>10</v>
      </c>
      <c r="K135" s="487">
        <v>11</v>
      </c>
      <c r="L135" s="487">
        <v>9</v>
      </c>
      <c r="M135" s="487">
        <v>8</v>
      </c>
    </row>
    <row r="136" spans="1:13">
      <c r="A136" s="2" t="s">
        <v>193</v>
      </c>
      <c r="B136" s="327">
        <v>22</v>
      </c>
      <c r="C136" s="327">
        <v>15</v>
      </c>
      <c r="D136" s="327">
        <v>12</v>
      </c>
      <c r="E136" s="327">
        <v>35</v>
      </c>
      <c r="F136" s="327">
        <v>19</v>
      </c>
      <c r="G136" s="327">
        <v>11</v>
      </c>
      <c r="H136" s="327">
        <v>11</v>
      </c>
      <c r="I136" s="327">
        <v>23</v>
      </c>
      <c r="J136" s="327">
        <v>7</v>
      </c>
      <c r="K136" s="487">
        <v>9</v>
      </c>
      <c r="L136" s="487">
        <v>8</v>
      </c>
      <c r="M136" s="487">
        <v>18</v>
      </c>
    </row>
    <row r="137" spans="1:13">
      <c r="A137" s="2" t="s">
        <v>194</v>
      </c>
      <c r="B137" s="327">
        <v>35</v>
      </c>
      <c r="C137" s="327">
        <v>26</v>
      </c>
      <c r="D137" s="327">
        <v>18</v>
      </c>
      <c r="E137" s="327">
        <v>39</v>
      </c>
      <c r="F137" s="327">
        <v>23</v>
      </c>
      <c r="G137" s="327">
        <v>18</v>
      </c>
      <c r="H137" s="327">
        <v>14</v>
      </c>
      <c r="I137" s="327">
        <v>25</v>
      </c>
      <c r="J137" s="327">
        <v>11</v>
      </c>
      <c r="K137" s="487">
        <v>13</v>
      </c>
      <c r="L137" s="487">
        <v>12</v>
      </c>
      <c r="M137" s="487">
        <v>16</v>
      </c>
    </row>
    <row r="138" spans="1:13">
      <c r="A138" s="84" t="s">
        <v>195</v>
      </c>
      <c r="B138" s="328">
        <v>6</v>
      </c>
      <c r="C138" s="328">
        <v>3</v>
      </c>
      <c r="D138" s="328">
        <v>3</v>
      </c>
      <c r="E138" s="328">
        <v>7</v>
      </c>
      <c r="F138" s="328">
        <v>5</v>
      </c>
      <c r="G138" s="328">
        <v>5</v>
      </c>
      <c r="H138" s="328">
        <v>4</v>
      </c>
      <c r="I138" s="328">
        <v>4</v>
      </c>
      <c r="J138" s="328">
        <v>2</v>
      </c>
      <c r="K138" s="488">
        <v>4</v>
      </c>
      <c r="L138" s="488">
        <v>4</v>
      </c>
      <c r="M138" s="488">
        <v>6</v>
      </c>
    </row>
    <row r="139" spans="1:13">
      <c r="A139" s="2" t="s">
        <v>196</v>
      </c>
      <c r="B139" s="327">
        <v>9</v>
      </c>
      <c r="C139" s="327">
        <v>8</v>
      </c>
      <c r="D139" s="327">
        <v>8</v>
      </c>
      <c r="E139" s="327">
        <v>14</v>
      </c>
      <c r="F139" s="327">
        <v>12</v>
      </c>
      <c r="G139" s="327">
        <v>6</v>
      </c>
      <c r="H139" s="327">
        <v>7</v>
      </c>
      <c r="I139" s="327">
        <v>6</v>
      </c>
      <c r="J139" s="327">
        <v>3</v>
      </c>
      <c r="K139" s="487">
        <v>5</v>
      </c>
      <c r="L139" s="487">
        <v>6</v>
      </c>
      <c r="M139" s="487">
        <v>6</v>
      </c>
    </row>
    <row r="140" spans="1:13" ht="32.1" customHeight="1">
      <c r="A140" s="814" t="s">
        <v>565</v>
      </c>
      <c r="B140" s="814"/>
      <c r="C140" s="814"/>
      <c r="D140" s="814"/>
      <c r="E140" s="814"/>
      <c r="F140" s="814"/>
      <c r="G140" s="814"/>
      <c r="H140" s="814"/>
      <c r="I140" s="814"/>
      <c r="J140" s="814"/>
      <c r="K140" s="814"/>
      <c r="L140" s="814"/>
      <c r="M140" s="814"/>
    </row>
    <row r="141" spans="1:13">
      <c r="A141" s="21" t="s">
        <v>179</v>
      </c>
      <c r="B141" s="179">
        <v>4359.07</v>
      </c>
      <c r="C141" s="179">
        <v>4310.29</v>
      </c>
      <c r="D141" s="179">
        <v>4395.2700000000004</v>
      </c>
      <c r="E141" s="179">
        <v>4479.3900000000003</v>
      </c>
      <c r="F141" s="179">
        <v>4638.9399999999996</v>
      </c>
      <c r="G141" s="179">
        <v>4688.21</v>
      </c>
      <c r="H141" s="179">
        <v>4781.12</v>
      </c>
      <c r="I141" s="179">
        <v>4882.4799999999996</v>
      </c>
      <c r="J141" s="179">
        <v>5184.1000000000004</v>
      </c>
      <c r="K141" s="489">
        <v>5320.14</v>
      </c>
      <c r="L141" s="489">
        <v>5396.27</v>
      </c>
      <c r="M141" s="489">
        <v>5492.67</v>
      </c>
    </row>
    <row r="142" spans="1:13">
      <c r="A142" s="21" t="s">
        <v>180</v>
      </c>
      <c r="B142" s="179">
        <v>5118.4399999999996</v>
      </c>
      <c r="C142" s="179">
        <v>4999.99</v>
      </c>
      <c r="D142" s="179">
        <v>5126.78</v>
      </c>
      <c r="E142" s="179">
        <v>5158.76</v>
      </c>
      <c r="F142" s="179">
        <v>5523.2</v>
      </c>
      <c r="G142" s="179">
        <v>5481.83</v>
      </c>
      <c r="H142" s="179">
        <v>5572.35</v>
      </c>
      <c r="I142" s="179">
        <v>5622.99</v>
      </c>
      <c r="J142" s="179">
        <v>5967.87</v>
      </c>
      <c r="K142" s="489">
        <v>6112.67</v>
      </c>
      <c r="L142" s="489">
        <v>6208.28</v>
      </c>
      <c r="M142" s="489">
        <v>6306.33</v>
      </c>
    </row>
    <row r="143" spans="1:13">
      <c r="A143" s="21" t="s">
        <v>181</v>
      </c>
      <c r="B143" s="179">
        <v>6767.25</v>
      </c>
      <c r="C143" s="179">
        <v>6532.07</v>
      </c>
      <c r="D143" s="179">
        <v>6544.88</v>
      </c>
      <c r="E143" s="179">
        <v>6603.89</v>
      </c>
      <c r="F143" s="179">
        <v>6938.01</v>
      </c>
      <c r="G143" s="179">
        <v>7029</v>
      </c>
      <c r="H143" s="179">
        <v>7098.63</v>
      </c>
      <c r="I143" s="179">
        <v>7191.85</v>
      </c>
      <c r="J143" s="179">
        <v>7826.74</v>
      </c>
      <c r="K143" s="489">
        <v>7956.92</v>
      </c>
      <c r="L143" s="489">
        <v>8068.41</v>
      </c>
      <c r="M143" s="489">
        <v>8172.79</v>
      </c>
    </row>
    <row r="144" spans="1:13">
      <c r="A144" s="21" t="s">
        <v>197</v>
      </c>
      <c r="B144" s="179">
        <v>4433.24</v>
      </c>
      <c r="C144" s="179">
        <v>4291.51</v>
      </c>
      <c r="D144" s="179">
        <v>4342.96</v>
      </c>
      <c r="E144" s="179">
        <v>4404.24</v>
      </c>
      <c r="F144" s="179">
        <v>4779.6400000000003</v>
      </c>
      <c r="G144" s="179">
        <v>4753.1400000000003</v>
      </c>
      <c r="H144" s="179">
        <v>4797.18</v>
      </c>
      <c r="I144" s="179">
        <v>4911.8900000000003</v>
      </c>
      <c r="J144" s="179">
        <v>5246.79</v>
      </c>
      <c r="K144" s="489">
        <v>5361.94</v>
      </c>
      <c r="L144" s="489">
        <v>5413.46</v>
      </c>
      <c r="M144" s="489">
        <v>5563.46</v>
      </c>
    </row>
    <row r="145" spans="1:13">
      <c r="A145" s="21" t="s">
        <v>183</v>
      </c>
      <c r="B145" s="179">
        <v>6603.14</v>
      </c>
      <c r="C145" s="179">
        <v>6269.53</v>
      </c>
      <c r="D145" s="179">
        <v>6228.46</v>
      </c>
      <c r="E145" s="179">
        <v>6456.71</v>
      </c>
      <c r="F145" s="179">
        <v>6848.57</v>
      </c>
      <c r="G145" s="179">
        <v>6549.85</v>
      </c>
      <c r="H145" s="179">
        <v>6515.84</v>
      </c>
      <c r="I145" s="179">
        <v>6748.54</v>
      </c>
      <c r="J145" s="179">
        <v>7757.01</v>
      </c>
      <c r="K145" s="489">
        <v>7509.95</v>
      </c>
      <c r="L145" s="489">
        <v>7853.35</v>
      </c>
      <c r="M145" s="489">
        <v>8132.24</v>
      </c>
    </row>
    <row r="146" spans="1:13">
      <c r="A146" s="21" t="s">
        <v>184</v>
      </c>
      <c r="B146" s="179">
        <v>4460.84</v>
      </c>
      <c r="C146" s="179">
        <v>4306.51</v>
      </c>
      <c r="D146" s="179">
        <v>4466.8500000000004</v>
      </c>
      <c r="E146" s="179">
        <v>4522</v>
      </c>
      <c r="F146" s="179">
        <v>4741.8900000000003</v>
      </c>
      <c r="G146" s="179">
        <v>4747.83</v>
      </c>
      <c r="H146" s="179">
        <v>4834.07</v>
      </c>
      <c r="I146" s="179">
        <v>4882.3500000000004</v>
      </c>
      <c r="J146" s="179">
        <v>5194.41</v>
      </c>
      <c r="K146" s="489">
        <v>5311.53</v>
      </c>
      <c r="L146" s="489">
        <v>5420.85</v>
      </c>
      <c r="M146" s="489">
        <v>5499.85</v>
      </c>
    </row>
    <row r="147" spans="1:13">
      <c r="A147" s="21" t="s">
        <v>185</v>
      </c>
      <c r="B147" s="179">
        <v>6328.05</v>
      </c>
      <c r="C147" s="179">
        <v>6266.81</v>
      </c>
      <c r="D147" s="179">
        <v>6281.49</v>
      </c>
      <c r="E147" s="179">
        <v>6343.5</v>
      </c>
      <c r="F147" s="179">
        <v>6992.24</v>
      </c>
      <c r="G147" s="179">
        <v>7011.43</v>
      </c>
      <c r="H147" s="179">
        <v>7052.74</v>
      </c>
      <c r="I147" s="179">
        <v>7157.59</v>
      </c>
      <c r="J147" s="179">
        <v>8110.28</v>
      </c>
      <c r="K147" s="489">
        <v>8121.89</v>
      </c>
      <c r="L147" s="489">
        <v>8207.56</v>
      </c>
      <c r="M147" s="489">
        <v>8293.82</v>
      </c>
    </row>
    <row r="148" spans="1:13">
      <c r="A148" s="21" t="s">
        <v>186</v>
      </c>
      <c r="B148" s="179">
        <v>5069.45</v>
      </c>
      <c r="C148" s="179">
        <v>4890.95</v>
      </c>
      <c r="D148" s="179">
        <v>4922.34</v>
      </c>
      <c r="E148" s="179">
        <v>4977.72</v>
      </c>
      <c r="F148" s="179">
        <v>5309.3</v>
      </c>
      <c r="G148" s="179">
        <v>5238.1899999999996</v>
      </c>
      <c r="H148" s="179">
        <v>5297.97</v>
      </c>
      <c r="I148" s="179">
        <v>5401.59</v>
      </c>
      <c r="J148" s="179">
        <v>5754.9</v>
      </c>
      <c r="K148" s="489">
        <v>5708.84</v>
      </c>
      <c r="L148" s="489">
        <v>5896.73</v>
      </c>
      <c r="M148" s="489">
        <v>5964.49</v>
      </c>
    </row>
    <row r="149" spans="1:13">
      <c r="A149" s="21" t="s">
        <v>187</v>
      </c>
      <c r="B149" s="179">
        <v>5091.6400000000003</v>
      </c>
      <c r="C149" s="179">
        <v>5006.47</v>
      </c>
      <c r="D149" s="179">
        <v>5074.99</v>
      </c>
      <c r="E149" s="179">
        <v>5145.7700000000004</v>
      </c>
      <c r="F149" s="179">
        <v>5418.74</v>
      </c>
      <c r="G149" s="179">
        <v>5458.93</v>
      </c>
      <c r="H149" s="179">
        <v>5543.01</v>
      </c>
      <c r="I149" s="179">
        <v>5648.82</v>
      </c>
      <c r="J149" s="179">
        <v>5972.17</v>
      </c>
      <c r="K149" s="489">
        <v>5984.17</v>
      </c>
      <c r="L149" s="489">
        <v>6103.27</v>
      </c>
      <c r="M149" s="489">
        <v>6219.82</v>
      </c>
    </row>
    <row r="150" spans="1:13">
      <c r="A150" s="21" t="s">
        <v>188</v>
      </c>
      <c r="B150" s="179">
        <v>4944</v>
      </c>
      <c r="C150" s="179">
        <v>4709.8</v>
      </c>
      <c r="D150" s="179">
        <v>4803.41</v>
      </c>
      <c r="E150" s="179">
        <v>4892.33</v>
      </c>
      <c r="F150" s="179">
        <v>5347.81</v>
      </c>
      <c r="G150" s="179">
        <v>5301.49</v>
      </c>
      <c r="H150" s="179">
        <v>5369.64</v>
      </c>
      <c r="I150" s="179">
        <v>5451.55</v>
      </c>
      <c r="J150" s="179">
        <v>5984.23</v>
      </c>
      <c r="K150" s="489">
        <v>5986.22</v>
      </c>
      <c r="L150" s="489">
        <v>5963.09</v>
      </c>
      <c r="M150" s="489">
        <v>5989.43</v>
      </c>
    </row>
    <row r="151" spans="1:13">
      <c r="A151" s="21" t="s">
        <v>189</v>
      </c>
      <c r="B151" s="179">
        <v>5064.45</v>
      </c>
      <c r="C151" s="179">
        <v>5043.1099999999997</v>
      </c>
      <c r="D151" s="179">
        <v>5076.34</v>
      </c>
      <c r="E151" s="179">
        <v>5139.83</v>
      </c>
      <c r="F151" s="179">
        <v>5430.84</v>
      </c>
      <c r="G151" s="179">
        <v>5466.02</v>
      </c>
      <c r="H151" s="179">
        <v>5528.35</v>
      </c>
      <c r="I151" s="179">
        <v>5655.69</v>
      </c>
      <c r="J151" s="179">
        <v>6032.74</v>
      </c>
      <c r="K151" s="489">
        <v>6127.05</v>
      </c>
      <c r="L151" s="489">
        <v>6200.15</v>
      </c>
      <c r="M151" s="489">
        <v>6344.5</v>
      </c>
    </row>
    <row r="152" spans="1:13">
      <c r="A152" s="21" t="s">
        <v>190</v>
      </c>
      <c r="B152" s="179">
        <v>6012.38</v>
      </c>
      <c r="C152" s="179">
        <v>5960.7</v>
      </c>
      <c r="D152" s="179">
        <v>5957.82</v>
      </c>
      <c r="E152" s="179">
        <v>5998.09</v>
      </c>
      <c r="F152" s="179">
        <v>6349.62</v>
      </c>
      <c r="G152" s="179">
        <v>6345.12</v>
      </c>
      <c r="H152" s="179">
        <v>6374.43</v>
      </c>
      <c r="I152" s="179">
        <v>6468.86</v>
      </c>
      <c r="J152" s="179">
        <v>7217.28</v>
      </c>
      <c r="K152" s="489">
        <v>7211.2</v>
      </c>
      <c r="L152" s="489">
        <v>7308.87</v>
      </c>
      <c r="M152" s="489">
        <v>7360.1</v>
      </c>
    </row>
    <row r="153" spans="1:13">
      <c r="A153" s="21" t="s">
        <v>191</v>
      </c>
      <c r="B153" s="179">
        <v>5249.77</v>
      </c>
      <c r="C153" s="179">
        <v>5137.7</v>
      </c>
      <c r="D153" s="179">
        <v>5188.8900000000003</v>
      </c>
      <c r="E153" s="179">
        <v>5312.58</v>
      </c>
      <c r="F153" s="179">
        <v>5515.47</v>
      </c>
      <c r="G153" s="179">
        <v>5523.27</v>
      </c>
      <c r="H153" s="179">
        <v>5546.6</v>
      </c>
      <c r="I153" s="179">
        <v>5723.46</v>
      </c>
      <c r="J153" s="179">
        <v>6075.66</v>
      </c>
      <c r="K153" s="489">
        <v>6068.85</v>
      </c>
      <c r="L153" s="489">
        <v>6157.15</v>
      </c>
      <c r="M153" s="489">
        <v>6351.79</v>
      </c>
    </row>
    <row r="154" spans="1:13">
      <c r="A154" s="21" t="s">
        <v>192</v>
      </c>
      <c r="B154" s="179">
        <v>5399.6</v>
      </c>
      <c r="C154" s="179">
        <v>5386.03</v>
      </c>
      <c r="D154" s="179">
        <v>5439.12</v>
      </c>
      <c r="E154" s="179">
        <v>5538.95</v>
      </c>
      <c r="F154" s="179">
        <v>5692.99</v>
      </c>
      <c r="G154" s="179">
        <v>5735.8</v>
      </c>
      <c r="H154" s="179">
        <v>5832.13</v>
      </c>
      <c r="I154" s="179">
        <v>5931.15</v>
      </c>
      <c r="J154" s="179">
        <v>6285.04</v>
      </c>
      <c r="K154" s="489">
        <v>6513</v>
      </c>
      <c r="L154" s="489">
        <v>6635.6</v>
      </c>
      <c r="M154" s="489">
        <v>6714.79</v>
      </c>
    </row>
    <row r="155" spans="1:13">
      <c r="A155" s="21" t="s">
        <v>193</v>
      </c>
      <c r="B155" s="179">
        <v>5084.09</v>
      </c>
      <c r="C155" s="179">
        <v>4989.6899999999996</v>
      </c>
      <c r="D155" s="179">
        <v>5056.3500000000004</v>
      </c>
      <c r="E155" s="179">
        <v>5153.34</v>
      </c>
      <c r="F155" s="179">
        <v>5387.05</v>
      </c>
      <c r="G155" s="179">
        <v>5390.16</v>
      </c>
      <c r="H155" s="179">
        <v>5588.06</v>
      </c>
      <c r="I155" s="179">
        <v>5757.82</v>
      </c>
      <c r="J155" s="179">
        <v>6061.62</v>
      </c>
      <c r="K155" s="489">
        <v>6214.33</v>
      </c>
      <c r="L155" s="489">
        <v>6222.45</v>
      </c>
      <c r="M155" s="489">
        <v>6321.9</v>
      </c>
    </row>
    <row r="156" spans="1:13">
      <c r="A156" s="21" t="s">
        <v>194</v>
      </c>
      <c r="B156" s="179">
        <v>6833.07</v>
      </c>
      <c r="C156" s="179">
        <v>6705.9</v>
      </c>
      <c r="D156" s="179">
        <v>6674.8</v>
      </c>
      <c r="E156" s="179">
        <v>6718.34</v>
      </c>
      <c r="F156" s="179">
        <v>7111.05</v>
      </c>
      <c r="G156" s="179">
        <v>7118.31</v>
      </c>
      <c r="H156" s="179">
        <v>7118.79</v>
      </c>
      <c r="I156" s="179">
        <v>7226.6</v>
      </c>
      <c r="J156" s="179">
        <v>7897.99</v>
      </c>
      <c r="K156" s="489">
        <v>7934.67</v>
      </c>
      <c r="L156" s="489">
        <v>7997.51</v>
      </c>
      <c r="M156" s="489">
        <v>8104.3</v>
      </c>
    </row>
    <row r="157" spans="1:13">
      <c r="A157" s="83" t="s">
        <v>195</v>
      </c>
      <c r="B157" s="180">
        <v>5835.13</v>
      </c>
      <c r="C157" s="180">
        <v>5764.64</v>
      </c>
      <c r="D157" s="180">
        <v>5796.42</v>
      </c>
      <c r="E157" s="180">
        <v>5850.98</v>
      </c>
      <c r="F157" s="180">
        <v>6157.67</v>
      </c>
      <c r="G157" s="180">
        <v>6210.49</v>
      </c>
      <c r="H157" s="180">
        <v>6269.55</v>
      </c>
      <c r="I157" s="180">
        <v>6442.61</v>
      </c>
      <c r="J157" s="180">
        <v>6906.87</v>
      </c>
      <c r="K157" s="490">
        <v>6995.45</v>
      </c>
      <c r="L157" s="490">
        <v>7068.07</v>
      </c>
      <c r="M157" s="490">
        <v>7167.52</v>
      </c>
    </row>
    <row r="158" spans="1:13">
      <c r="A158" s="21" t="s">
        <v>196</v>
      </c>
      <c r="B158" s="179">
        <v>4598.0600000000004</v>
      </c>
      <c r="C158" s="179">
        <v>4461.46</v>
      </c>
      <c r="D158" s="179">
        <v>4576.79</v>
      </c>
      <c r="E158" s="179">
        <v>4667.12</v>
      </c>
      <c r="F158" s="179">
        <v>4923.5600000000004</v>
      </c>
      <c r="G158" s="179">
        <v>4959.49</v>
      </c>
      <c r="H158" s="179">
        <v>5095.7299999999996</v>
      </c>
      <c r="I158" s="179">
        <v>5199.4799999999996</v>
      </c>
      <c r="J158" s="179">
        <v>5677.18</v>
      </c>
      <c r="K158" s="489">
        <v>5920.88</v>
      </c>
      <c r="L158" s="489">
        <v>6038.94</v>
      </c>
      <c r="M158" s="489">
        <v>6167.23</v>
      </c>
    </row>
    <row r="159" spans="1:13" ht="32.1" customHeight="1">
      <c r="A159" s="814" t="s">
        <v>514</v>
      </c>
      <c r="B159" s="814"/>
      <c r="C159" s="814"/>
      <c r="D159" s="814"/>
      <c r="E159" s="814"/>
      <c r="F159" s="814"/>
      <c r="G159" s="814"/>
      <c r="H159" s="814"/>
      <c r="I159" s="814"/>
      <c r="J159" s="814"/>
      <c r="K159" s="814"/>
      <c r="L159" s="814"/>
      <c r="M159" s="814"/>
    </row>
    <row r="160" spans="1:13">
      <c r="A160" s="21" t="s">
        <v>179</v>
      </c>
      <c r="B160" s="179">
        <v>4355.54</v>
      </c>
      <c r="C160" s="179">
        <v>4261.6499999999996</v>
      </c>
      <c r="D160" s="179">
        <v>4331.55</v>
      </c>
      <c r="E160" s="179">
        <v>4436.1099999999997</v>
      </c>
      <c r="F160" s="179">
        <v>4681.78</v>
      </c>
      <c r="G160" s="179">
        <v>4717.8599999999997</v>
      </c>
      <c r="H160" s="179">
        <v>4793.99</v>
      </c>
      <c r="I160" s="179">
        <v>4862.79</v>
      </c>
      <c r="J160" s="179">
        <v>5239.21</v>
      </c>
      <c r="K160" s="489">
        <v>5263</v>
      </c>
      <c r="L160" s="489">
        <v>5347.7</v>
      </c>
      <c r="M160" s="489">
        <v>5398.4</v>
      </c>
    </row>
    <row r="161" spans="1:13">
      <c r="A161" s="21" t="s">
        <v>180</v>
      </c>
      <c r="B161" s="179">
        <v>5001.43</v>
      </c>
      <c r="C161" s="179">
        <v>4945.6000000000004</v>
      </c>
      <c r="D161" s="179">
        <v>5055.84</v>
      </c>
      <c r="E161" s="179">
        <v>5149.87</v>
      </c>
      <c r="F161" s="179">
        <v>5519.76</v>
      </c>
      <c r="G161" s="179">
        <v>5503.18</v>
      </c>
      <c r="H161" s="179">
        <v>5573.94</v>
      </c>
      <c r="I161" s="179">
        <v>5664.73</v>
      </c>
      <c r="J161" s="179">
        <v>5840.44</v>
      </c>
      <c r="K161" s="489">
        <v>6027.17</v>
      </c>
      <c r="L161" s="489">
        <v>6066.48</v>
      </c>
      <c r="M161" s="489">
        <v>6229.22</v>
      </c>
    </row>
    <row r="162" spans="1:13">
      <c r="A162" s="21" t="s">
        <v>181</v>
      </c>
      <c r="B162" s="179">
        <v>7731.44</v>
      </c>
      <c r="C162" s="179">
        <v>7229.03</v>
      </c>
      <c r="D162" s="179">
        <v>7185.35</v>
      </c>
      <c r="E162" s="179">
        <v>7267.44</v>
      </c>
      <c r="F162" s="179">
        <v>7751.39</v>
      </c>
      <c r="G162" s="179">
        <v>7759.73</v>
      </c>
      <c r="H162" s="179">
        <v>7746.14</v>
      </c>
      <c r="I162" s="179">
        <v>7750.75</v>
      </c>
      <c r="J162" s="179">
        <v>8406.0400000000009</v>
      </c>
      <c r="K162" s="489">
        <v>8560.6299999999992</v>
      </c>
      <c r="L162" s="489">
        <v>8612.0499999999993</v>
      </c>
      <c r="M162" s="489">
        <v>8534.06</v>
      </c>
    </row>
    <row r="163" spans="1:13">
      <c r="A163" s="21" t="s">
        <v>182</v>
      </c>
      <c r="B163" s="179">
        <v>5044.6499999999996</v>
      </c>
      <c r="C163" s="179">
        <v>4750.3599999999997</v>
      </c>
      <c r="D163" s="179">
        <v>4807.96</v>
      </c>
      <c r="E163" s="179">
        <v>4866.74</v>
      </c>
      <c r="F163" s="179">
        <v>5437.3</v>
      </c>
      <c r="G163" s="179">
        <v>5361.75</v>
      </c>
      <c r="H163" s="179">
        <v>5372.99</v>
      </c>
      <c r="I163" s="179">
        <v>5453.73</v>
      </c>
      <c r="J163" s="179">
        <v>5942.41</v>
      </c>
      <c r="K163" s="489">
        <v>5972.32</v>
      </c>
      <c r="L163" s="489">
        <v>6088.75</v>
      </c>
      <c r="M163" s="489">
        <v>6209.78</v>
      </c>
    </row>
    <row r="164" spans="1:13">
      <c r="A164" s="21" t="s">
        <v>183</v>
      </c>
      <c r="B164" s="179">
        <v>7813.3</v>
      </c>
      <c r="C164" s="179">
        <v>7181.34</v>
      </c>
      <c r="D164" s="179">
        <v>7051.2</v>
      </c>
      <c r="E164" s="179">
        <v>7423.32</v>
      </c>
      <c r="F164" s="179">
        <v>7961.13</v>
      </c>
      <c r="G164" s="179">
        <v>7286.62</v>
      </c>
      <c r="H164" s="179">
        <v>7182.22</v>
      </c>
      <c r="I164" s="179">
        <v>7532.41</v>
      </c>
      <c r="J164" s="179">
        <v>9044.98</v>
      </c>
      <c r="K164" s="489">
        <v>8476.9</v>
      </c>
      <c r="L164" s="489">
        <v>9192.75</v>
      </c>
      <c r="M164" s="489">
        <v>9667.58</v>
      </c>
    </row>
    <row r="165" spans="1:13">
      <c r="A165" s="21" t="s">
        <v>184</v>
      </c>
      <c r="B165" s="179">
        <v>4715.3900000000003</v>
      </c>
      <c r="C165" s="179">
        <v>4444.2700000000004</v>
      </c>
      <c r="D165" s="179">
        <v>4713.04</v>
      </c>
      <c r="E165" s="179">
        <v>4785</v>
      </c>
      <c r="F165" s="179">
        <v>5072.67</v>
      </c>
      <c r="G165" s="179">
        <v>5080.26</v>
      </c>
      <c r="H165" s="179">
        <v>5166.76</v>
      </c>
      <c r="I165" s="179">
        <v>5183.79</v>
      </c>
      <c r="J165" s="179">
        <v>5530.44</v>
      </c>
      <c r="K165" s="489">
        <v>5676.98</v>
      </c>
      <c r="L165" s="489">
        <v>5770.7</v>
      </c>
      <c r="M165" s="489">
        <v>5836.81</v>
      </c>
    </row>
    <row r="166" spans="1:13">
      <c r="A166" s="21" t="s">
        <v>185</v>
      </c>
      <c r="B166" s="179">
        <v>6679.52</v>
      </c>
      <c r="C166" s="179">
        <v>6473.73</v>
      </c>
      <c r="D166" s="179">
        <v>6441.86</v>
      </c>
      <c r="E166" s="179">
        <v>6526.01</v>
      </c>
      <c r="F166" s="179">
        <v>6931.9</v>
      </c>
      <c r="G166" s="179">
        <v>6903.76</v>
      </c>
      <c r="H166" s="179">
        <v>7005.94</v>
      </c>
      <c r="I166" s="179">
        <v>7119.41</v>
      </c>
      <c r="J166" s="179">
        <v>7642.38</v>
      </c>
      <c r="K166" s="489">
        <v>7675.02</v>
      </c>
      <c r="L166" s="489">
        <v>7773.11</v>
      </c>
      <c r="M166" s="489">
        <v>7802.04</v>
      </c>
    </row>
    <row r="167" spans="1:13">
      <c r="A167" s="21" t="s">
        <v>186</v>
      </c>
      <c r="B167" s="179">
        <v>6395.88</v>
      </c>
      <c r="C167" s="179">
        <v>5992.43</v>
      </c>
      <c r="D167" s="179">
        <v>5994.87</v>
      </c>
      <c r="E167" s="179">
        <v>6079.42</v>
      </c>
      <c r="F167" s="179">
        <v>6656.58</v>
      </c>
      <c r="G167" s="179">
        <v>6284.61</v>
      </c>
      <c r="H167" s="179">
        <v>6347.29</v>
      </c>
      <c r="I167" s="179">
        <v>6430.27</v>
      </c>
      <c r="J167" s="179">
        <v>7070.99</v>
      </c>
      <c r="K167" s="489">
        <v>6761.4</v>
      </c>
      <c r="L167" s="489">
        <v>7069.42</v>
      </c>
      <c r="M167" s="489">
        <v>7147.99</v>
      </c>
    </row>
    <row r="168" spans="1:13">
      <c r="A168" s="21" t="s">
        <v>187</v>
      </c>
      <c r="B168" s="179">
        <v>5155.37</v>
      </c>
      <c r="C168" s="179">
        <v>5007.41</v>
      </c>
      <c r="D168" s="179">
        <v>5120.59</v>
      </c>
      <c r="E168" s="179">
        <v>5200.0600000000004</v>
      </c>
      <c r="F168" s="179">
        <v>5687.62</v>
      </c>
      <c r="G168" s="179">
        <v>5559.35</v>
      </c>
      <c r="H168" s="179">
        <v>5639.99</v>
      </c>
      <c r="I168" s="179">
        <v>5691.37</v>
      </c>
      <c r="J168" s="179">
        <v>6070.18</v>
      </c>
      <c r="K168" s="489">
        <v>6032.24</v>
      </c>
      <c r="L168" s="489">
        <v>6078.73</v>
      </c>
      <c r="M168" s="489">
        <v>6142.98</v>
      </c>
    </row>
    <row r="169" spans="1:13">
      <c r="A169" s="21" t="s">
        <v>188</v>
      </c>
      <c r="B169" s="179">
        <v>6335.23</v>
      </c>
      <c r="C169" s="179">
        <v>5742.11</v>
      </c>
      <c r="D169" s="179">
        <v>5792.85</v>
      </c>
      <c r="E169" s="179">
        <v>5828.66</v>
      </c>
      <c r="F169" s="179">
        <v>6713.67</v>
      </c>
      <c r="G169" s="179">
        <v>6459.26</v>
      </c>
      <c r="H169" s="179">
        <v>6341.09</v>
      </c>
      <c r="I169" s="179">
        <v>6332.21</v>
      </c>
      <c r="J169" s="179">
        <v>7399.37</v>
      </c>
      <c r="K169" s="489">
        <v>7235.32</v>
      </c>
      <c r="L169" s="489">
        <v>7041.97</v>
      </c>
      <c r="M169" s="489">
        <v>6978.93</v>
      </c>
    </row>
    <row r="170" spans="1:13">
      <c r="A170" s="21" t="s">
        <v>189</v>
      </c>
      <c r="B170" s="179">
        <v>5842.27</v>
      </c>
      <c r="C170" s="179">
        <v>5808.01</v>
      </c>
      <c r="D170" s="179">
        <v>5845.34</v>
      </c>
      <c r="E170" s="179">
        <v>5958.27</v>
      </c>
      <c r="F170" s="179">
        <v>6220.86</v>
      </c>
      <c r="G170" s="179">
        <v>6225.9</v>
      </c>
      <c r="H170" s="179">
        <v>6251.22</v>
      </c>
      <c r="I170" s="179">
        <v>6346.92</v>
      </c>
      <c r="J170" s="179">
        <v>6740.89</v>
      </c>
      <c r="K170" s="489">
        <v>6832.52</v>
      </c>
      <c r="L170" s="489">
        <v>6842.54</v>
      </c>
      <c r="M170" s="489">
        <v>6991.96</v>
      </c>
    </row>
    <row r="171" spans="1:13">
      <c r="A171" s="21" t="s">
        <v>190</v>
      </c>
      <c r="B171" s="179">
        <v>6957.76</v>
      </c>
      <c r="C171" s="179">
        <v>6847</v>
      </c>
      <c r="D171" s="179">
        <v>6869.86</v>
      </c>
      <c r="E171" s="179">
        <v>6940.9</v>
      </c>
      <c r="F171" s="179">
        <v>7315.83</v>
      </c>
      <c r="G171" s="179">
        <v>7343.76</v>
      </c>
      <c r="H171" s="179">
        <v>7212.06</v>
      </c>
      <c r="I171" s="179">
        <v>7306.03</v>
      </c>
      <c r="J171" s="179">
        <v>7860.82</v>
      </c>
      <c r="K171" s="489">
        <v>7980.33</v>
      </c>
      <c r="L171" s="489">
        <v>8104.29</v>
      </c>
      <c r="M171" s="489">
        <v>8033.1</v>
      </c>
    </row>
    <row r="172" spans="1:13">
      <c r="A172" s="21" t="s">
        <v>191</v>
      </c>
      <c r="B172" s="179">
        <v>5542.01</v>
      </c>
      <c r="C172" s="179">
        <v>5410.95</v>
      </c>
      <c r="D172" s="179">
        <v>5435.92</v>
      </c>
      <c r="E172" s="179">
        <v>5559.85</v>
      </c>
      <c r="F172" s="179">
        <v>5716.52</v>
      </c>
      <c r="G172" s="179">
        <v>5764.93</v>
      </c>
      <c r="H172" s="179">
        <v>5832.44</v>
      </c>
      <c r="I172" s="179">
        <v>6011.52</v>
      </c>
      <c r="J172" s="179">
        <v>6269.07</v>
      </c>
      <c r="K172" s="489">
        <v>6234.12</v>
      </c>
      <c r="L172" s="489">
        <v>6372.01</v>
      </c>
      <c r="M172" s="489">
        <v>6588.71</v>
      </c>
    </row>
    <row r="173" spans="1:13">
      <c r="A173" s="21" t="s">
        <v>192</v>
      </c>
      <c r="B173" s="179">
        <v>5784.19</v>
      </c>
      <c r="C173" s="179">
        <v>5711.24</v>
      </c>
      <c r="D173" s="179">
        <v>5764.59</v>
      </c>
      <c r="E173" s="179">
        <v>5901.06</v>
      </c>
      <c r="F173" s="179">
        <v>6097.84</v>
      </c>
      <c r="G173" s="179">
        <v>6086.48</v>
      </c>
      <c r="H173" s="179">
        <v>6186.95</v>
      </c>
      <c r="I173" s="179">
        <v>6334.79</v>
      </c>
      <c r="J173" s="179">
        <v>6593.21</v>
      </c>
      <c r="K173" s="489">
        <v>6705.25</v>
      </c>
      <c r="L173" s="489">
        <v>6789.57</v>
      </c>
      <c r="M173" s="489">
        <v>6900.83</v>
      </c>
    </row>
    <row r="174" spans="1:13">
      <c r="A174" s="21" t="s">
        <v>193</v>
      </c>
      <c r="B174" s="179">
        <v>5323.36</v>
      </c>
      <c r="C174" s="179">
        <v>5151.13</v>
      </c>
      <c r="D174" s="179">
        <v>5198.55</v>
      </c>
      <c r="E174" s="179">
        <v>5262.95</v>
      </c>
      <c r="F174" s="179">
        <v>5762.73</v>
      </c>
      <c r="G174" s="179">
        <v>5641.6</v>
      </c>
      <c r="H174" s="179">
        <v>5686.68</v>
      </c>
      <c r="I174" s="179">
        <v>5750.12</v>
      </c>
      <c r="J174" s="179">
        <v>6228.58</v>
      </c>
      <c r="K174" s="489">
        <v>6299.36</v>
      </c>
      <c r="L174" s="489">
        <v>6256.02</v>
      </c>
      <c r="M174" s="489">
        <v>6409.4</v>
      </c>
    </row>
    <row r="175" spans="1:13">
      <c r="A175" s="21" t="s">
        <v>194</v>
      </c>
      <c r="B175" s="179">
        <v>6680.27</v>
      </c>
      <c r="C175" s="179">
        <v>6562.68</v>
      </c>
      <c r="D175" s="179">
        <v>6568.66</v>
      </c>
      <c r="E175" s="179">
        <v>6600.79</v>
      </c>
      <c r="F175" s="179">
        <v>7141.14</v>
      </c>
      <c r="G175" s="179">
        <v>7034.07</v>
      </c>
      <c r="H175" s="179">
        <v>6986.26</v>
      </c>
      <c r="I175" s="179">
        <v>7078.35</v>
      </c>
      <c r="J175" s="179">
        <v>7444.17</v>
      </c>
      <c r="K175" s="489">
        <v>7557.16</v>
      </c>
      <c r="L175" s="489">
        <v>7553.77</v>
      </c>
      <c r="M175" s="489">
        <v>7651.47</v>
      </c>
    </row>
    <row r="176" spans="1:13">
      <c r="A176" s="83" t="s">
        <v>195</v>
      </c>
      <c r="B176" s="180">
        <v>6588.37</v>
      </c>
      <c r="C176" s="180">
        <v>6453.53</v>
      </c>
      <c r="D176" s="180">
        <v>6440.78</v>
      </c>
      <c r="E176" s="180">
        <v>6475.65</v>
      </c>
      <c r="F176" s="180">
        <v>6744.05</v>
      </c>
      <c r="G176" s="180">
        <v>6825.7</v>
      </c>
      <c r="H176" s="180">
        <v>6830.97</v>
      </c>
      <c r="I176" s="180">
        <v>6930.51</v>
      </c>
      <c r="J176" s="180">
        <v>7528.06</v>
      </c>
      <c r="K176" s="490">
        <v>7625.51</v>
      </c>
      <c r="L176" s="490">
        <v>7649.54</v>
      </c>
      <c r="M176" s="490">
        <v>7734.27</v>
      </c>
    </row>
    <row r="177" spans="1:13">
      <c r="A177" s="21" t="s">
        <v>196</v>
      </c>
      <c r="B177" s="179">
        <v>4958.05</v>
      </c>
      <c r="C177" s="179">
        <v>4781.5</v>
      </c>
      <c r="D177" s="179">
        <v>4830.6000000000004</v>
      </c>
      <c r="E177" s="179">
        <v>4939.03</v>
      </c>
      <c r="F177" s="179">
        <v>5117.26</v>
      </c>
      <c r="G177" s="179">
        <v>5163.38</v>
      </c>
      <c r="H177" s="179">
        <v>5373.94</v>
      </c>
      <c r="I177" s="179">
        <v>5446.55</v>
      </c>
      <c r="J177" s="179">
        <v>5935.5</v>
      </c>
      <c r="K177" s="489">
        <v>6012.99</v>
      </c>
      <c r="L177" s="489">
        <v>6111.87</v>
      </c>
      <c r="M177" s="489">
        <v>6208.64</v>
      </c>
    </row>
    <row r="178" spans="1:13" ht="32.1" customHeight="1">
      <c r="A178" s="814" t="s">
        <v>516</v>
      </c>
      <c r="B178" s="814"/>
      <c r="C178" s="814"/>
      <c r="D178" s="814"/>
      <c r="E178" s="814"/>
      <c r="F178" s="814"/>
      <c r="G178" s="814"/>
      <c r="H178" s="814"/>
      <c r="I178" s="814"/>
      <c r="J178" s="814"/>
      <c r="K178" s="814"/>
      <c r="L178" s="814"/>
      <c r="M178" s="814"/>
    </row>
    <row r="179" spans="1:13">
      <c r="A179" s="21" t="s">
        <v>179</v>
      </c>
      <c r="B179" s="179">
        <v>4448.57</v>
      </c>
      <c r="C179" s="179">
        <v>4745.1400000000003</v>
      </c>
      <c r="D179" s="179">
        <v>4921.32</v>
      </c>
      <c r="E179" s="179">
        <v>4995.3100000000004</v>
      </c>
      <c r="F179" s="179">
        <v>4840.8599999999997</v>
      </c>
      <c r="G179" s="179">
        <v>4985.6000000000004</v>
      </c>
      <c r="H179" s="179">
        <v>5138.57</v>
      </c>
      <c r="I179" s="179">
        <v>5230.8999999999996</v>
      </c>
      <c r="J179" s="179">
        <v>5480.46</v>
      </c>
      <c r="K179" s="489">
        <v>5606.34</v>
      </c>
      <c r="L179" s="489">
        <v>5729.21</v>
      </c>
      <c r="M179" s="489">
        <v>5741.01</v>
      </c>
    </row>
    <row r="180" spans="1:13">
      <c r="A180" s="21" t="s">
        <v>180</v>
      </c>
      <c r="B180" s="179">
        <v>4674.76</v>
      </c>
      <c r="C180" s="179">
        <v>4669.95</v>
      </c>
      <c r="D180" s="179">
        <v>5040.16</v>
      </c>
      <c r="E180" s="179">
        <v>4862.22</v>
      </c>
      <c r="F180" s="179">
        <v>4842.46</v>
      </c>
      <c r="G180" s="179">
        <v>5069.4399999999996</v>
      </c>
      <c r="H180" s="179">
        <v>5159.59</v>
      </c>
      <c r="I180" s="179">
        <v>5259.09</v>
      </c>
      <c r="J180" s="179">
        <v>5691.39</v>
      </c>
      <c r="K180" s="489">
        <v>5886.19</v>
      </c>
      <c r="L180" s="489">
        <v>5913.16</v>
      </c>
      <c r="M180" s="489">
        <v>5815.9</v>
      </c>
    </row>
    <row r="181" spans="1:13">
      <c r="A181" s="21" t="s">
        <v>181</v>
      </c>
      <c r="B181" s="179">
        <v>5641.17</v>
      </c>
      <c r="C181" s="179">
        <v>5614.38</v>
      </c>
      <c r="D181" s="179">
        <v>5809.9</v>
      </c>
      <c r="E181" s="179">
        <v>5926.29</v>
      </c>
      <c r="F181" s="179">
        <v>5875.89</v>
      </c>
      <c r="G181" s="179">
        <v>6179.24</v>
      </c>
      <c r="H181" s="179">
        <v>6446.99</v>
      </c>
      <c r="I181" s="179">
        <v>6528.49</v>
      </c>
      <c r="J181" s="179">
        <v>6814.31</v>
      </c>
      <c r="K181" s="489">
        <v>7015.97</v>
      </c>
      <c r="L181" s="489">
        <v>7203.85</v>
      </c>
      <c r="M181" s="489">
        <v>7242.32</v>
      </c>
    </row>
    <row r="182" spans="1:13">
      <c r="A182" s="21" t="s">
        <v>182</v>
      </c>
      <c r="B182" s="179">
        <v>4592.07</v>
      </c>
      <c r="C182" s="179">
        <v>4742.5200000000004</v>
      </c>
      <c r="D182" s="179">
        <v>4824.3999999999996</v>
      </c>
      <c r="E182" s="179">
        <v>4843.4399999999996</v>
      </c>
      <c r="F182" s="179">
        <v>4991.99</v>
      </c>
      <c r="G182" s="179">
        <v>5169.08</v>
      </c>
      <c r="H182" s="179">
        <v>5352.22</v>
      </c>
      <c r="I182" s="179">
        <v>5560.61</v>
      </c>
      <c r="J182" s="179">
        <v>5699.48</v>
      </c>
      <c r="K182" s="489">
        <v>5962.97</v>
      </c>
      <c r="L182" s="489">
        <v>6208.77</v>
      </c>
      <c r="M182" s="489">
        <v>6410.57</v>
      </c>
    </row>
    <row r="183" spans="1:13">
      <c r="A183" s="21" t="s">
        <v>183</v>
      </c>
      <c r="B183" s="179">
        <v>5380.14</v>
      </c>
      <c r="C183" s="179">
        <v>5569.81</v>
      </c>
      <c r="D183" s="179">
        <v>5605.1</v>
      </c>
      <c r="E183" s="179">
        <v>5739.98</v>
      </c>
      <c r="F183" s="179">
        <v>5756.67</v>
      </c>
      <c r="G183" s="179">
        <v>6053.1</v>
      </c>
      <c r="H183" s="179">
        <v>6110.44</v>
      </c>
      <c r="I183" s="179">
        <v>6276.99</v>
      </c>
      <c r="J183" s="179">
        <v>6419.53</v>
      </c>
      <c r="K183" s="489">
        <v>6655.91</v>
      </c>
      <c r="L183" s="489">
        <v>6752.71</v>
      </c>
      <c r="M183" s="489">
        <v>6962.66</v>
      </c>
    </row>
    <row r="184" spans="1:13">
      <c r="A184" s="21" t="s">
        <v>184</v>
      </c>
      <c r="B184" s="179">
        <v>4401.49</v>
      </c>
      <c r="C184" s="179">
        <v>4285.8500000000004</v>
      </c>
      <c r="D184" s="179">
        <v>4448.96</v>
      </c>
      <c r="E184" s="179">
        <v>4486.2700000000004</v>
      </c>
      <c r="F184" s="179">
        <v>4546.24</v>
      </c>
      <c r="G184" s="179">
        <v>4585.07</v>
      </c>
      <c r="H184" s="179">
        <v>4695.58</v>
      </c>
      <c r="I184" s="179">
        <v>4763.47</v>
      </c>
      <c r="J184" s="179">
        <v>4755.2</v>
      </c>
      <c r="K184" s="489">
        <v>4784.3100000000004</v>
      </c>
      <c r="L184" s="489">
        <v>4821.09</v>
      </c>
      <c r="M184" s="489">
        <v>4766.54</v>
      </c>
    </row>
    <row r="185" spans="1:13">
      <c r="A185" s="21" t="s">
        <v>185</v>
      </c>
      <c r="B185" s="179">
        <v>5269.39</v>
      </c>
      <c r="C185" s="179">
        <v>5363.95</v>
      </c>
      <c r="D185" s="179">
        <v>5498.07</v>
      </c>
      <c r="E185" s="179">
        <v>5525.47</v>
      </c>
      <c r="F185" s="179">
        <v>5528.88</v>
      </c>
      <c r="G185" s="179">
        <v>5803.45</v>
      </c>
      <c r="H185" s="179">
        <v>5894.51</v>
      </c>
      <c r="I185" s="179">
        <v>6010.94</v>
      </c>
      <c r="J185" s="179">
        <v>6334.13</v>
      </c>
      <c r="K185" s="489">
        <v>6468.76</v>
      </c>
      <c r="L185" s="489">
        <v>6641.18</v>
      </c>
      <c r="M185" s="489">
        <v>6685.46</v>
      </c>
    </row>
    <row r="186" spans="1:13">
      <c r="A186" s="21" t="s">
        <v>186</v>
      </c>
      <c r="B186" s="179">
        <v>4250.04</v>
      </c>
      <c r="C186" s="179">
        <v>4303.57</v>
      </c>
      <c r="D186" s="179">
        <v>4303.7299999999996</v>
      </c>
      <c r="E186" s="179">
        <v>4372.72</v>
      </c>
      <c r="F186" s="179">
        <v>4368.7299999999996</v>
      </c>
      <c r="G186" s="179">
        <v>4574.3500000000004</v>
      </c>
      <c r="H186" s="179">
        <v>4733.78</v>
      </c>
      <c r="I186" s="179">
        <v>4785.67</v>
      </c>
      <c r="J186" s="179">
        <v>4847.6000000000004</v>
      </c>
      <c r="K186" s="489">
        <v>5086.1400000000003</v>
      </c>
      <c r="L186" s="489">
        <v>5235.93</v>
      </c>
      <c r="M186" s="489">
        <v>5328.27</v>
      </c>
    </row>
    <row r="187" spans="1:13">
      <c r="A187" s="21" t="s">
        <v>187</v>
      </c>
      <c r="B187" s="179">
        <v>4890.3900000000003</v>
      </c>
      <c r="C187" s="179">
        <v>4970.7299999999996</v>
      </c>
      <c r="D187" s="179">
        <v>5083.38</v>
      </c>
      <c r="E187" s="179">
        <v>5118.58</v>
      </c>
      <c r="F187" s="179">
        <v>4979.1099999999997</v>
      </c>
      <c r="G187" s="179">
        <v>5186.8900000000003</v>
      </c>
      <c r="H187" s="179">
        <v>5346.76</v>
      </c>
      <c r="I187" s="179">
        <v>5519.4</v>
      </c>
      <c r="J187" s="179">
        <v>5434.92</v>
      </c>
      <c r="K187" s="489">
        <v>5519.47</v>
      </c>
      <c r="L187" s="489">
        <v>5670.99</v>
      </c>
      <c r="M187" s="489">
        <v>5775.36</v>
      </c>
    </row>
    <row r="188" spans="1:13">
      <c r="A188" s="21" t="s">
        <v>188</v>
      </c>
      <c r="B188" s="179">
        <v>4330.3999999999996</v>
      </c>
      <c r="C188" s="179">
        <v>4349.5</v>
      </c>
      <c r="D188" s="179">
        <v>4533.8599999999997</v>
      </c>
      <c r="E188" s="179">
        <v>5146.45</v>
      </c>
      <c r="F188" s="179">
        <v>4474.7700000000004</v>
      </c>
      <c r="G188" s="179">
        <v>4677.87</v>
      </c>
      <c r="H188" s="179">
        <v>5325.36</v>
      </c>
      <c r="I188" s="179">
        <v>5399.72</v>
      </c>
      <c r="J188" s="179">
        <v>5357.89</v>
      </c>
      <c r="K188" s="489">
        <v>5411.76</v>
      </c>
      <c r="L188" s="489">
        <v>5452.84</v>
      </c>
      <c r="M188" s="489">
        <v>5502.62</v>
      </c>
    </row>
    <row r="189" spans="1:13">
      <c r="A189" s="21" t="s">
        <v>189</v>
      </c>
      <c r="B189" s="179">
        <v>4797.09</v>
      </c>
      <c r="C189" s="179">
        <v>4826.51</v>
      </c>
      <c r="D189" s="179">
        <v>4916.3999999999996</v>
      </c>
      <c r="E189" s="179">
        <v>4969.88</v>
      </c>
      <c r="F189" s="179">
        <v>5387.04</v>
      </c>
      <c r="G189" s="179">
        <v>5309.63</v>
      </c>
      <c r="H189" s="179">
        <v>5418.85</v>
      </c>
      <c r="I189" s="179">
        <v>5506.5</v>
      </c>
      <c r="J189" s="179">
        <v>6070.86</v>
      </c>
      <c r="K189" s="489">
        <v>5975.56</v>
      </c>
      <c r="L189" s="489">
        <v>6070.79</v>
      </c>
      <c r="M189" s="489">
        <v>6162.7</v>
      </c>
    </row>
    <row r="190" spans="1:13">
      <c r="A190" s="21" t="s">
        <v>190</v>
      </c>
      <c r="B190" s="179">
        <v>5678.59</v>
      </c>
      <c r="C190" s="179">
        <v>5925.91</v>
      </c>
      <c r="D190" s="179">
        <v>6066.02</v>
      </c>
      <c r="E190" s="179">
        <v>6121.53</v>
      </c>
      <c r="F190" s="179">
        <v>6039.85</v>
      </c>
      <c r="G190" s="179">
        <v>6273.64</v>
      </c>
      <c r="H190" s="179">
        <v>6576.21</v>
      </c>
      <c r="I190" s="179">
        <v>6491.17</v>
      </c>
      <c r="J190" s="179">
        <v>6537.11</v>
      </c>
      <c r="K190" s="489">
        <v>6687.19</v>
      </c>
      <c r="L190" s="489">
        <v>6653.2</v>
      </c>
      <c r="M190" s="489">
        <v>6880.19</v>
      </c>
    </row>
    <row r="191" spans="1:13">
      <c r="A191" s="21" t="s">
        <v>191</v>
      </c>
      <c r="B191" s="179">
        <v>4655.7</v>
      </c>
      <c r="C191" s="179">
        <v>4688.7299999999996</v>
      </c>
      <c r="D191" s="179">
        <v>4804.08</v>
      </c>
      <c r="E191" s="179">
        <v>4962.57</v>
      </c>
      <c r="F191" s="179">
        <v>4788.53</v>
      </c>
      <c r="G191" s="179">
        <v>4960.3500000000004</v>
      </c>
      <c r="H191" s="179">
        <v>5183.38</v>
      </c>
      <c r="I191" s="179">
        <v>5262.63</v>
      </c>
      <c r="J191" s="179">
        <v>5508.1</v>
      </c>
      <c r="K191" s="489">
        <v>5595.1</v>
      </c>
      <c r="L191" s="489">
        <v>5618.14</v>
      </c>
      <c r="M191" s="489">
        <v>5787.78</v>
      </c>
    </row>
    <row r="192" spans="1:13">
      <c r="A192" s="21" t="s">
        <v>192</v>
      </c>
      <c r="B192" s="179">
        <v>5086.3500000000004</v>
      </c>
      <c r="C192" s="179">
        <v>5110.24</v>
      </c>
      <c r="D192" s="179">
        <v>5170.78</v>
      </c>
      <c r="E192" s="179">
        <v>5201.5200000000004</v>
      </c>
      <c r="F192" s="179">
        <v>4946.95</v>
      </c>
      <c r="G192" s="179">
        <v>4969.3</v>
      </c>
      <c r="H192" s="179">
        <v>5103.22</v>
      </c>
      <c r="I192" s="179">
        <v>5169.3100000000004</v>
      </c>
      <c r="J192" s="179">
        <v>5469.91</v>
      </c>
      <c r="K192" s="489">
        <v>5465.13</v>
      </c>
      <c r="L192" s="489">
        <v>5559.23</v>
      </c>
      <c r="M192" s="489">
        <v>5663.97</v>
      </c>
    </row>
    <row r="193" spans="1:13">
      <c r="A193" s="21" t="s">
        <v>193</v>
      </c>
      <c r="B193" s="179">
        <v>4732.6099999999997</v>
      </c>
      <c r="C193" s="179">
        <v>4779.37</v>
      </c>
      <c r="D193" s="179">
        <v>4928.9399999999996</v>
      </c>
      <c r="E193" s="179">
        <v>5108.38</v>
      </c>
      <c r="F193" s="179">
        <v>5095.05</v>
      </c>
      <c r="G193" s="179">
        <v>5252.54</v>
      </c>
      <c r="H193" s="179">
        <v>5423.47</v>
      </c>
      <c r="I193" s="179">
        <v>5557.03</v>
      </c>
      <c r="J193" s="179">
        <v>5246.41</v>
      </c>
      <c r="K193" s="489">
        <v>5638.86</v>
      </c>
      <c r="L193" s="489">
        <v>5609.9</v>
      </c>
      <c r="M193" s="489">
        <v>5495.43</v>
      </c>
    </row>
    <row r="194" spans="1:13">
      <c r="A194" s="21" t="s">
        <v>194</v>
      </c>
      <c r="B194" s="179">
        <v>7181.42</v>
      </c>
      <c r="C194" s="179">
        <v>7534.41</v>
      </c>
      <c r="D194" s="179">
        <v>7418.32</v>
      </c>
      <c r="E194" s="179">
        <v>7572.58</v>
      </c>
      <c r="F194" s="179">
        <v>7607.85</v>
      </c>
      <c r="G194" s="179">
        <v>8112.41</v>
      </c>
      <c r="H194" s="179">
        <v>7996.82</v>
      </c>
      <c r="I194" s="179">
        <v>8155.69</v>
      </c>
      <c r="J194" s="179">
        <v>8740.2099999999991</v>
      </c>
      <c r="K194" s="489">
        <v>9305.08</v>
      </c>
      <c r="L194" s="489">
        <v>9378.19</v>
      </c>
      <c r="M194" s="489">
        <v>9419.5400000000009</v>
      </c>
    </row>
    <row r="195" spans="1:13">
      <c r="A195" s="83" t="s">
        <v>195</v>
      </c>
      <c r="B195" s="180">
        <v>5630.49</v>
      </c>
      <c r="C195" s="180">
        <v>5560.65</v>
      </c>
      <c r="D195" s="180">
        <v>5781.71</v>
      </c>
      <c r="E195" s="180">
        <v>5803.23</v>
      </c>
      <c r="F195" s="180">
        <v>5835.76</v>
      </c>
      <c r="G195" s="180">
        <v>6018.48</v>
      </c>
      <c r="H195" s="180">
        <v>6140.23</v>
      </c>
      <c r="I195" s="180">
        <v>6393.55</v>
      </c>
      <c r="J195" s="180">
        <v>6630.32</v>
      </c>
      <c r="K195" s="490">
        <v>6425.43</v>
      </c>
      <c r="L195" s="490">
        <v>6730.87</v>
      </c>
      <c r="M195" s="490">
        <v>6914.84</v>
      </c>
    </row>
    <row r="196" spans="1:13">
      <c r="A196" s="21" t="s">
        <v>196</v>
      </c>
      <c r="B196" s="179">
        <v>4218.0600000000004</v>
      </c>
      <c r="C196" s="179">
        <v>4058.41</v>
      </c>
      <c r="D196" s="179">
        <v>4151.01</v>
      </c>
      <c r="E196" s="179">
        <v>4236.28</v>
      </c>
      <c r="F196" s="179">
        <v>4447.62</v>
      </c>
      <c r="G196" s="179">
        <v>4566.0600000000004</v>
      </c>
      <c r="H196" s="179">
        <v>4674.57</v>
      </c>
      <c r="I196" s="179">
        <v>4712.75</v>
      </c>
      <c r="J196" s="179">
        <v>5145.99</v>
      </c>
      <c r="K196" s="489">
        <v>5275.45</v>
      </c>
      <c r="L196" s="489">
        <v>5416.72</v>
      </c>
      <c r="M196" s="489">
        <v>5544.18</v>
      </c>
    </row>
  </sheetData>
  <mergeCells count="16">
    <mergeCell ref="J5:M5"/>
    <mergeCell ref="A83:M83"/>
    <mergeCell ref="A64:M64"/>
    <mergeCell ref="A45:M45"/>
    <mergeCell ref="A26:M26"/>
    <mergeCell ref="A7:M7"/>
    <mergeCell ref="A1:H1"/>
    <mergeCell ref="A2:H2"/>
    <mergeCell ref="F5:I5"/>
    <mergeCell ref="A5:A6"/>
    <mergeCell ref="B5:E5"/>
    <mergeCell ref="A178:M178"/>
    <mergeCell ref="A159:M159"/>
    <mergeCell ref="A140:M140"/>
    <mergeCell ref="A121:M121"/>
    <mergeCell ref="A102:M102"/>
  </mergeCells>
  <pageMargins left="0.19685039370078741" right="0.19685039370078741" top="0.19685039370078741" bottom="0.19685039370078741" header="0.31496062992125984" footer="0.31496062992125984"/>
  <pageSetup paperSize="9" scale="75" fitToHeight="0" orientation="portrait" horizontalDpi="300" verticalDpi="300"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AA7D6"/>
    <pageSetUpPr fitToPage="1"/>
  </sheetPr>
  <dimension ref="A1:M455"/>
  <sheetViews>
    <sheetView showGridLines="0" zoomScaleNormal="100" workbookViewId="0">
      <pane ySplit="6" topLeftCell="A7" activePane="bottomLeft" state="frozen"/>
      <selection activeCell="L50" sqref="L50"/>
      <selection pane="bottomLeft" activeCell="AA1" sqref="AA1"/>
    </sheetView>
  </sheetViews>
  <sheetFormatPr defaultColWidth="9.140625" defaultRowHeight="14.25"/>
  <cols>
    <col min="1" max="1" width="25.7109375" style="99" customWidth="1"/>
    <col min="2" max="4" width="9.140625" style="99"/>
    <col min="5" max="7" width="9.140625" style="184"/>
    <col min="8" max="16384" width="9.140625" style="99"/>
  </cols>
  <sheetData>
    <row r="1" spans="1:13" ht="19.5" customHeight="1">
      <c r="A1" s="583" t="s">
        <v>320</v>
      </c>
      <c r="B1" s="583"/>
      <c r="C1" s="583"/>
      <c r="D1" s="583"/>
      <c r="E1" s="583"/>
      <c r="F1" s="583"/>
      <c r="G1" s="583"/>
      <c r="H1" s="583"/>
    </row>
    <row r="2" spans="1:13" ht="21" customHeight="1">
      <c r="A2" s="815" t="s">
        <v>271</v>
      </c>
      <c r="B2" s="815"/>
      <c r="C2" s="815"/>
      <c r="D2" s="815"/>
      <c r="E2" s="815"/>
      <c r="F2" s="815"/>
      <c r="G2" s="815"/>
      <c r="H2" s="815"/>
    </row>
    <row r="3" spans="1:13" ht="18" customHeight="1">
      <c r="A3" s="821" t="s">
        <v>272</v>
      </c>
      <c r="B3" s="821"/>
      <c r="C3" s="821"/>
      <c r="D3" s="821"/>
      <c r="E3" s="821"/>
      <c r="F3" s="821"/>
      <c r="G3" s="821"/>
      <c r="H3" s="821"/>
    </row>
    <row r="4" spans="1:13" ht="18" customHeight="1">
      <c r="A4" s="822" t="s">
        <v>109</v>
      </c>
      <c r="B4" s="822"/>
      <c r="C4" s="822"/>
      <c r="D4" s="822"/>
      <c r="E4" s="822"/>
      <c r="F4" s="822"/>
      <c r="G4" s="822"/>
      <c r="H4" s="822"/>
    </row>
    <row r="5" spans="1:13" ht="15" customHeight="1">
      <c r="A5" s="562" t="s">
        <v>331</v>
      </c>
      <c r="B5" s="823">
        <v>2020</v>
      </c>
      <c r="C5" s="824"/>
      <c r="D5" s="824"/>
      <c r="E5" s="824"/>
      <c r="F5" s="816">
        <v>2021</v>
      </c>
      <c r="G5" s="817"/>
      <c r="H5" s="817"/>
      <c r="I5" s="817"/>
      <c r="J5" s="816">
        <v>2022</v>
      </c>
      <c r="K5" s="817"/>
      <c r="L5" s="817"/>
      <c r="M5" s="817"/>
    </row>
    <row r="6" spans="1:13" ht="15" customHeight="1" thickBot="1">
      <c r="A6" s="564"/>
      <c r="B6" s="377" t="s">
        <v>610</v>
      </c>
      <c r="C6" s="375" t="s">
        <v>608</v>
      </c>
      <c r="D6" s="375" t="s">
        <v>611</v>
      </c>
      <c r="E6" s="388" t="s">
        <v>609</v>
      </c>
      <c r="F6" s="392" t="s">
        <v>610</v>
      </c>
      <c r="G6" s="392" t="s">
        <v>608</v>
      </c>
      <c r="H6" s="392" t="s">
        <v>611</v>
      </c>
      <c r="I6" s="392" t="s">
        <v>609</v>
      </c>
      <c r="J6" s="392" t="s">
        <v>610</v>
      </c>
      <c r="K6" s="392" t="s">
        <v>608</v>
      </c>
      <c r="L6" s="392" t="s">
        <v>611</v>
      </c>
      <c r="M6" s="392" t="s">
        <v>609</v>
      </c>
    </row>
    <row r="7" spans="1:13" ht="32.1" customHeight="1" thickTop="1">
      <c r="A7" s="825" t="s">
        <v>541</v>
      </c>
      <c r="B7" s="825"/>
      <c r="C7" s="825"/>
      <c r="D7" s="825"/>
      <c r="E7" s="825"/>
      <c r="F7" s="825"/>
      <c r="G7" s="825"/>
      <c r="H7" s="825"/>
      <c r="I7" s="825"/>
      <c r="J7" s="825"/>
      <c r="K7" s="825"/>
      <c r="L7" s="825"/>
      <c r="M7" s="825"/>
    </row>
    <row r="8" spans="1:13">
      <c r="A8" s="21" t="s">
        <v>179</v>
      </c>
      <c r="B8" s="322">
        <v>596</v>
      </c>
      <c r="C8" s="213">
        <v>1104</v>
      </c>
      <c r="D8" s="362">
        <v>1639</v>
      </c>
      <c r="E8" s="362">
        <v>2835</v>
      </c>
      <c r="F8" s="362">
        <v>377</v>
      </c>
      <c r="G8" s="362">
        <v>1440</v>
      </c>
      <c r="H8" s="362">
        <v>1780</v>
      </c>
      <c r="I8" s="362">
        <v>3234</v>
      </c>
      <c r="J8" s="362">
        <v>344</v>
      </c>
      <c r="K8" s="362">
        <v>1207</v>
      </c>
      <c r="L8" s="362" t="s">
        <v>690</v>
      </c>
      <c r="M8" s="362">
        <v>1984</v>
      </c>
    </row>
    <row r="9" spans="1:13">
      <c r="A9" s="21" t="s">
        <v>180</v>
      </c>
      <c r="B9" s="322">
        <v>212</v>
      </c>
      <c r="C9" s="213">
        <v>874</v>
      </c>
      <c r="D9" s="362">
        <v>1081</v>
      </c>
      <c r="E9" s="362">
        <v>1667</v>
      </c>
      <c r="F9" s="362">
        <v>162</v>
      </c>
      <c r="G9" s="362">
        <v>902</v>
      </c>
      <c r="H9" s="362">
        <v>1152</v>
      </c>
      <c r="I9" s="362">
        <v>1439</v>
      </c>
      <c r="J9" s="362">
        <v>221</v>
      </c>
      <c r="K9" s="362">
        <v>561</v>
      </c>
      <c r="L9" s="362" t="s">
        <v>691</v>
      </c>
      <c r="M9" s="362">
        <v>1642</v>
      </c>
    </row>
    <row r="10" spans="1:13" ht="15.75" customHeight="1">
      <c r="A10" s="21" t="s">
        <v>181</v>
      </c>
      <c r="B10" s="322">
        <v>929</v>
      </c>
      <c r="C10" s="213">
        <v>2459</v>
      </c>
      <c r="D10" s="362">
        <v>3856</v>
      </c>
      <c r="E10" s="362">
        <v>6558</v>
      </c>
      <c r="F10" s="362">
        <v>1229</v>
      </c>
      <c r="G10" s="362">
        <v>2460</v>
      </c>
      <c r="H10" s="362">
        <v>3664</v>
      </c>
      <c r="I10" s="362">
        <v>7311</v>
      </c>
      <c r="J10" s="362">
        <v>1085</v>
      </c>
      <c r="K10" s="362">
        <v>2154</v>
      </c>
      <c r="L10" s="362" t="s">
        <v>692</v>
      </c>
      <c r="M10" s="362">
        <v>7100</v>
      </c>
    </row>
    <row r="11" spans="1:13" ht="15" customHeight="1">
      <c r="A11" s="21" t="s">
        <v>197</v>
      </c>
      <c r="B11" s="322">
        <v>183</v>
      </c>
      <c r="C11" s="213">
        <v>407</v>
      </c>
      <c r="D11" s="362">
        <v>545</v>
      </c>
      <c r="E11" s="362">
        <v>799</v>
      </c>
      <c r="F11" s="362">
        <v>295</v>
      </c>
      <c r="G11" s="362">
        <v>470</v>
      </c>
      <c r="H11" s="362">
        <v>659</v>
      </c>
      <c r="I11" s="362">
        <v>901</v>
      </c>
      <c r="J11" s="362">
        <v>189</v>
      </c>
      <c r="K11" s="362">
        <v>288</v>
      </c>
      <c r="L11" s="362" t="s">
        <v>693</v>
      </c>
      <c r="M11" s="362">
        <v>523</v>
      </c>
    </row>
    <row r="12" spans="1:13" ht="14.25" customHeight="1">
      <c r="A12" s="21" t="s">
        <v>183</v>
      </c>
      <c r="B12" s="322">
        <v>810</v>
      </c>
      <c r="C12" s="213">
        <v>1226</v>
      </c>
      <c r="D12" s="362">
        <v>2504</v>
      </c>
      <c r="E12" s="362">
        <v>3451</v>
      </c>
      <c r="F12" s="362">
        <v>341</v>
      </c>
      <c r="G12" s="362">
        <v>1323</v>
      </c>
      <c r="H12" s="362">
        <v>2093</v>
      </c>
      <c r="I12" s="362">
        <v>2325</v>
      </c>
      <c r="J12" s="362">
        <v>406</v>
      </c>
      <c r="K12" s="362">
        <v>787</v>
      </c>
      <c r="L12" s="362">
        <v>1364</v>
      </c>
      <c r="M12" s="362">
        <v>1873</v>
      </c>
    </row>
    <row r="13" spans="1:13">
      <c r="A13" s="21" t="s">
        <v>184</v>
      </c>
      <c r="B13" s="322">
        <v>270</v>
      </c>
      <c r="C13" s="213">
        <v>836</v>
      </c>
      <c r="D13" s="362">
        <v>1187</v>
      </c>
      <c r="E13" s="362">
        <v>1502</v>
      </c>
      <c r="F13" s="362">
        <v>462</v>
      </c>
      <c r="G13" s="362">
        <v>773</v>
      </c>
      <c r="H13" s="362">
        <v>922</v>
      </c>
      <c r="I13" s="362">
        <v>1173</v>
      </c>
      <c r="J13" s="362">
        <v>377</v>
      </c>
      <c r="K13" s="362">
        <v>833</v>
      </c>
      <c r="L13" s="362" t="s">
        <v>694</v>
      </c>
      <c r="M13" s="362">
        <v>1087</v>
      </c>
    </row>
    <row r="14" spans="1:13">
      <c r="A14" s="21" t="s">
        <v>185</v>
      </c>
      <c r="B14" s="322">
        <v>3435</v>
      </c>
      <c r="C14" s="213">
        <v>5041</v>
      </c>
      <c r="D14" s="362">
        <v>7402</v>
      </c>
      <c r="E14" s="362">
        <v>10133</v>
      </c>
      <c r="F14" s="362">
        <v>2165</v>
      </c>
      <c r="G14" s="362">
        <v>4117</v>
      </c>
      <c r="H14" s="362">
        <v>6686</v>
      </c>
      <c r="I14" s="362">
        <v>10106</v>
      </c>
      <c r="J14" s="362">
        <v>2878</v>
      </c>
      <c r="K14" s="362">
        <v>4942</v>
      </c>
      <c r="L14" s="362" t="s">
        <v>695</v>
      </c>
      <c r="M14" s="362">
        <v>10783</v>
      </c>
    </row>
    <row r="15" spans="1:13">
      <c r="A15" s="21" t="s">
        <v>186</v>
      </c>
      <c r="B15" s="322">
        <v>610</v>
      </c>
      <c r="C15" s="213">
        <v>1434</v>
      </c>
      <c r="D15" s="362">
        <v>2463</v>
      </c>
      <c r="E15" s="362">
        <v>3321</v>
      </c>
      <c r="F15" s="362">
        <v>914</v>
      </c>
      <c r="G15" s="362">
        <v>1542</v>
      </c>
      <c r="H15" s="362">
        <v>2357</v>
      </c>
      <c r="I15" s="362">
        <v>2912</v>
      </c>
      <c r="J15" s="362">
        <v>247</v>
      </c>
      <c r="K15" s="362">
        <v>1119</v>
      </c>
      <c r="L15" s="362">
        <v>1595</v>
      </c>
      <c r="M15" s="362">
        <v>3050</v>
      </c>
    </row>
    <row r="16" spans="1:13">
      <c r="A16" s="21" t="s">
        <v>187</v>
      </c>
      <c r="B16" s="322">
        <v>1667</v>
      </c>
      <c r="C16" s="213">
        <v>2716</v>
      </c>
      <c r="D16" s="362">
        <v>3836</v>
      </c>
      <c r="E16" s="362">
        <v>5768</v>
      </c>
      <c r="F16" s="362">
        <v>1278</v>
      </c>
      <c r="G16" s="362">
        <v>2391</v>
      </c>
      <c r="H16" s="362">
        <v>4270</v>
      </c>
      <c r="I16" s="362">
        <v>4920</v>
      </c>
      <c r="J16" s="362">
        <v>1769</v>
      </c>
      <c r="K16" s="362">
        <v>3218</v>
      </c>
      <c r="L16" s="362" t="s">
        <v>696</v>
      </c>
      <c r="M16" s="362">
        <v>5806</v>
      </c>
    </row>
    <row r="17" spans="1:13">
      <c r="A17" s="21" t="s">
        <v>188</v>
      </c>
      <c r="B17" s="322">
        <v>300</v>
      </c>
      <c r="C17" s="213">
        <v>843</v>
      </c>
      <c r="D17" s="362">
        <v>1007</v>
      </c>
      <c r="E17" s="362">
        <v>1509</v>
      </c>
      <c r="F17" s="362">
        <v>243</v>
      </c>
      <c r="G17" s="362">
        <v>447</v>
      </c>
      <c r="H17" s="362">
        <v>671</v>
      </c>
      <c r="I17" s="362">
        <v>802</v>
      </c>
      <c r="J17" s="362">
        <v>224</v>
      </c>
      <c r="K17" s="362">
        <v>737</v>
      </c>
      <c r="L17" s="362">
        <v>1200</v>
      </c>
      <c r="M17" s="362">
        <v>1391</v>
      </c>
    </row>
    <row r="18" spans="1:13">
      <c r="A18" s="21" t="s">
        <v>189</v>
      </c>
      <c r="B18" s="322">
        <v>78</v>
      </c>
      <c r="C18" s="213">
        <v>319</v>
      </c>
      <c r="D18" s="362">
        <v>571</v>
      </c>
      <c r="E18" s="362">
        <v>932</v>
      </c>
      <c r="F18" s="362">
        <v>269</v>
      </c>
      <c r="G18" s="362">
        <v>426</v>
      </c>
      <c r="H18" s="362">
        <v>708</v>
      </c>
      <c r="I18" s="362">
        <v>1018</v>
      </c>
      <c r="J18" s="362">
        <v>170</v>
      </c>
      <c r="K18" s="362">
        <v>456</v>
      </c>
      <c r="L18" s="362">
        <v>605</v>
      </c>
      <c r="M18" s="362">
        <v>883</v>
      </c>
    </row>
    <row r="19" spans="1:13">
      <c r="A19" s="21" t="s">
        <v>190</v>
      </c>
      <c r="B19" s="322">
        <v>1133</v>
      </c>
      <c r="C19" s="213">
        <v>1927</v>
      </c>
      <c r="D19" s="362">
        <v>3615</v>
      </c>
      <c r="E19" s="362">
        <v>5129</v>
      </c>
      <c r="F19" s="362">
        <v>1363</v>
      </c>
      <c r="G19" s="362">
        <v>2894</v>
      </c>
      <c r="H19" s="362">
        <v>5097</v>
      </c>
      <c r="I19" s="362">
        <v>6519</v>
      </c>
      <c r="J19" s="362">
        <v>1388</v>
      </c>
      <c r="K19" s="362">
        <v>2698</v>
      </c>
      <c r="L19" s="362" t="s">
        <v>697</v>
      </c>
      <c r="M19" s="362">
        <v>5131</v>
      </c>
    </row>
    <row r="20" spans="1:13">
      <c r="A20" s="21" t="s">
        <v>191</v>
      </c>
      <c r="B20" s="322">
        <v>440</v>
      </c>
      <c r="C20" s="213">
        <v>1078</v>
      </c>
      <c r="D20" s="362">
        <v>2096</v>
      </c>
      <c r="E20" s="362">
        <v>3837</v>
      </c>
      <c r="F20" s="362">
        <v>1003</v>
      </c>
      <c r="G20" s="362">
        <v>1386</v>
      </c>
      <c r="H20" s="362">
        <v>2009</v>
      </c>
      <c r="I20" s="362">
        <v>2693</v>
      </c>
      <c r="J20" s="362">
        <v>385</v>
      </c>
      <c r="K20" s="362">
        <v>1323</v>
      </c>
      <c r="L20" s="362" t="s">
        <v>698</v>
      </c>
      <c r="M20" s="362">
        <v>3135</v>
      </c>
    </row>
    <row r="21" spans="1:13">
      <c r="A21" s="21" t="s">
        <v>192</v>
      </c>
      <c r="B21" s="322">
        <v>550</v>
      </c>
      <c r="C21" s="213">
        <v>1339</v>
      </c>
      <c r="D21" s="362">
        <v>1967</v>
      </c>
      <c r="E21" s="362">
        <v>2672</v>
      </c>
      <c r="F21" s="362">
        <v>619</v>
      </c>
      <c r="G21" s="362">
        <v>1097</v>
      </c>
      <c r="H21" s="362">
        <v>2013</v>
      </c>
      <c r="I21" s="362">
        <v>2982</v>
      </c>
      <c r="J21" s="362">
        <v>853</v>
      </c>
      <c r="K21" s="362">
        <v>1092</v>
      </c>
      <c r="L21" s="362">
        <v>1806</v>
      </c>
      <c r="M21" s="362">
        <v>2521</v>
      </c>
    </row>
    <row r="22" spans="1:13">
      <c r="A22" s="21" t="s">
        <v>193</v>
      </c>
      <c r="B22" s="322">
        <v>544</v>
      </c>
      <c r="C22" s="213">
        <v>893</v>
      </c>
      <c r="D22" s="362">
        <v>1331</v>
      </c>
      <c r="E22" s="362">
        <v>1958</v>
      </c>
      <c r="F22" s="362">
        <v>376</v>
      </c>
      <c r="G22" s="362">
        <v>632</v>
      </c>
      <c r="H22" s="362">
        <v>965</v>
      </c>
      <c r="I22" s="362">
        <v>1204</v>
      </c>
      <c r="J22" s="362">
        <v>484</v>
      </c>
      <c r="K22" s="362">
        <v>1162</v>
      </c>
      <c r="L22" s="362">
        <v>1390</v>
      </c>
      <c r="M22" s="362">
        <v>1811</v>
      </c>
    </row>
    <row r="23" spans="1:13">
      <c r="A23" s="21" t="s">
        <v>194</v>
      </c>
      <c r="B23" s="322">
        <v>4080</v>
      </c>
      <c r="C23" s="213">
        <v>8958</v>
      </c>
      <c r="D23" s="362">
        <v>16953</v>
      </c>
      <c r="E23" s="362">
        <v>23437</v>
      </c>
      <c r="F23" s="362">
        <v>4273</v>
      </c>
      <c r="G23" s="362">
        <v>7625</v>
      </c>
      <c r="H23" s="362">
        <v>12567</v>
      </c>
      <c r="I23" s="362">
        <v>18551</v>
      </c>
      <c r="J23" s="362">
        <v>2392</v>
      </c>
      <c r="K23" s="362">
        <v>5326</v>
      </c>
      <c r="L23" s="362" t="s">
        <v>699</v>
      </c>
      <c r="M23" s="362">
        <v>15384</v>
      </c>
    </row>
    <row r="24" spans="1:13">
      <c r="A24" s="83" t="s">
        <v>195</v>
      </c>
      <c r="B24" s="323">
        <v>2182</v>
      </c>
      <c r="C24" s="214">
        <v>5170</v>
      </c>
      <c r="D24" s="364">
        <v>7976</v>
      </c>
      <c r="E24" s="364">
        <v>11010</v>
      </c>
      <c r="F24" s="364">
        <v>2175</v>
      </c>
      <c r="G24" s="364">
        <v>5471</v>
      </c>
      <c r="H24" s="364">
        <v>8615</v>
      </c>
      <c r="I24" s="364">
        <v>11012</v>
      </c>
      <c r="J24" s="364">
        <v>1181</v>
      </c>
      <c r="K24" s="364">
        <v>2898</v>
      </c>
      <c r="L24" s="364" t="s">
        <v>673</v>
      </c>
      <c r="M24" s="364">
        <v>9131</v>
      </c>
    </row>
    <row r="25" spans="1:13">
      <c r="A25" s="21" t="s">
        <v>196</v>
      </c>
      <c r="B25" s="322">
        <v>159</v>
      </c>
      <c r="C25" s="213">
        <v>400</v>
      </c>
      <c r="D25" s="362">
        <v>722</v>
      </c>
      <c r="E25" s="362">
        <v>1433</v>
      </c>
      <c r="F25" s="362">
        <v>185</v>
      </c>
      <c r="G25" s="362">
        <v>415</v>
      </c>
      <c r="H25" s="362">
        <v>755</v>
      </c>
      <c r="I25" s="362">
        <v>1293</v>
      </c>
      <c r="J25" s="362">
        <v>242</v>
      </c>
      <c r="K25" s="362">
        <v>795</v>
      </c>
      <c r="L25" s="362" t="s">
        <v>700</v>
      </c>
      <c r="M25" s="362">
        <v>1806</v>
      </c>
    </row>
    <row r="26" spans="1:13" ht="32.1" customHeight="1">
      <c r="A26" s="814" t="s">
        <v>517</v>
      </c>
      <c r="B26" s="814"/>
      <c r="C26" s="814"/>
      <c r="D26" s="814"/>
      <c r="E26" s="814"/>
      <c r="F26" s="814"/>
      <c r="G26" s="814"/>
      <c r="H26" s="814"/>
      <c r="I26" s="814"/>
      <c r="J26" s="814"/>
      <c r="K26" s="814"/>
      <c r="L26" s="814"/>
      <c r="M26" s="814"/>
    </row>
    <row r="27" spans="1:13">
      <c r="A27" s="2" t="s">
        <v>179</v>
      </c>
      <c r="B27" s="322" t="s">
        <v>170</v>
      </c>
      <c r="C27" s="362" t="s">
        <v>170</v>
      </c>
      <c r="D27" s="362" t="s">
        <v>170</v>
      </c>
      <c r="E27" s="362" t="s">
        <v>170</v>
      </c>
      <c r="F27" s="362" t="s">
        <v>170</v>
      </c>
      <c r="G27" s="362" t="s">
        <v>170</v>
      </c>
      <c r="H27" s="362" t="s">
        <v>170</v>
      </c>
      <c r="I27" s="362" t="s">
        <v>170</v>
      </c>
      <c r="J27" s="362" t="s">
        <v>170</v>
      </c>
      <c r="K27" s="362" t="s">
        <v>170</v>
      </c>
      <c r="L27" s="362" t="s">
        <v>170</v>
      </c>
      <c r="M27" s="362" t="s">
        <v>170</v>
      </c>
    </row>
    <row r="28" spans="1:13">
      <c r="A28" s="2" t="s">
        <v>180</v>
      </c>
      <c r="B28" s="322" t="s">
        <v>170</v>
      </c>
      <c r="C28" s="362">
        <v>19</v>
      </c>
      <c r="D28" s="362">
        <v>19</v>
      </c>
      <c r="E28" s="362">
        <v>19</v>
      </c>
      <c r="F28" s="362" t="s">
        <v>170</v>
      </c>
      <c r="G28" s="362" t="s">
        <v>170</v>
      </c>
      <c r="H28" s="362" t="s">
        <v>170</v>
      </c>
      <c r="I28" s="362" t="s">
        <v>170</v>
      </c>
      <c r="J28" s="362" t="s">
        <v>170</v>
      </c>
      <c r="K28" s="362">
        <v>14</v>
      </c>
      <c r="L28" s="362">
        <v>14</v>
      </c>
      <c r="M28" s="362">
        <v>62</v>
      </c>
    </row>
    <row r="29" spans="1:13">
      <c r="A29" s="2" t="s">
        <v>181</v>
      </c>
      <c r="B29" s="322" t="s">
        <v>170</v>
      </c>
      <c r="C29" s="362" t="s">
        <v>170</v>
      </c>
      <c r="D29" s="362" t="s">
        <v>170</v>
      </c>
      <c r="E29" s="362" t="s">
        <v>170</v>
      </c>
      <c r="F29" s="362" t="s">
        <v>170</v>
      </c>
      <c r="G29" s="362" t="s">
        <v>170</v>
      </c>
      <c r="H29" s="362">
        <v>23</v>
      </c>
      <c r="I29" s="362">
        <v>155</v>
      </c>
      <c r="J29" s="362" t="s">
        <v>170</v>
      </c>
      <c r="K29" s="362">
        <v>5</v>
      </c>
      <c r="L29" s="362">
        <v>43</v>
      </c>
      <c r="M29" s="362">
        <v>43</v>
      </c>
    </row>
    <row r="30" spans="1:13">
      <c r="A30" s="2" t="s">
        <v>197</v>
      </c>
      <c r="B30" s="322" t="s">
        <v>170</v>
      </c>
      <c r="C30" s="362">
        <v>40</v>
      </c>
      <c r="D30" s="362">
        <v>40</v>
      </c>
      <c r="E30" s="362">
        <v>116</v>
      </c>
      <c r="F30" s="362" t="s">
        <v>170</v>
      </c>
      <c r="G30" s="362" t="s">
        <v>170</v>
      </c>
      <c r="H30" s="362" t="s">
        <v>170</v>
      </c>
      <c r="I30" s="362">
        <v>71</v>
      </c>
      <c r="J30" s="362" t="s">
        <v>170</v>
      </c>
      <c r="K30" s="362" t="s">
        <v>170</v>
      </c>
      <c r="L30" s="362">
        <v>27</v>
      </c>
      <c r="M30" s="362">
        <v>44</v>
      </c>
    </row>
    <row r="31" spans="1:13">
      <c r="A31" s="2" t="s">
        <v>183</v>
      </c>
      <c r="B31" s="322" t="s">
        <v>170</v>
      </c>
      <c r="C31" s="362" t="s">
        <v>170</v>
      </c>
      <c r="D31" s="362" t="s">
        <v>170</v>
      </c>
      <c r="E31" s="362" t="s">
        <v>170</v>
      </c>
      <c r="F31" s="362" t="s">
        <v>170</v>
      </c>
      <c r="G31" s="362" t="s">
        <v>170</v>
      </c>
      <c r="H31" s="362" t="s">
        <v>170</v>
      </c>
      <c r="I31" s="362" t="s">
        <v>170</v>
      </c>
      <c r="J31" s="362" t="s">
        <v>170</v>
      </c>
      <c r="K31" s="362" t="s">
        <v>170</v>
      </c>
      <c r="L31" s="362" t="s">
        <v>170</v>
      </c>
      <c r="M31" s="362" t="s">
        <v>170</v>
      </c>
    </row>
    <row r="32" spans="1:13">
      <c r="A32" s="2" t="s">
        <v>184</v>
      </c>
      <c r="B32" s="322" t="s">
        <v>170</v>
      </c>
      <c r="C32" s="362" t="s">
        <v>170</v>
      </c>
      <c r="D32" s="362" t="s">
        <v>170</v>
      </c>
      <c r="E32" s="362" t="s">
        <v>170</v>
      </c>
      <c r="F32" s="362" t="s">
        <v>170</v>
      </c>
      <c r="G32" s="362" t="s">
        <v>170</v>
      </c>
      <c r="H32" s="362" t="s">
        <v>170</v>
      </c>
      <c r="I32" s="362" t="s">
        <v>170</v>
      </c>
      <c r="J32" s="362">
        <v>42</v>
      </c>
      <c r="K32" s="362">
        <v>42</v>
      </c>
      <c r="L32" s="362">
        <v>42</v>
      </c>
      <c r="M32" s="362">
        <v>42</v>
      </c>
    </row>
    <row r="33" spans="1:13">
      <c r="A33" s="2" t="s">
        <v>185</v>
      </c>
      <c r="B33" s="322">
        <v>248</v>
      </c>
      <c r="C33" s="362">
        <v>298</v>
      </c>
      <c r="D33" s="362">
        <v>298</v>
      </c>
      <c r="E33" s="362">
        <v>298</v>
      </c>
      <c r="F33" s="362">
        <v>90</v>
      </c>
      <c r="G33" s="362">
        <v>90</v>
      </c>
      <c r="H33" s="362">
        <v>90</v>
      </c>
      <c r="I33" s="362">
        <v>90</v>
      </c>
      <c r="J33" s="362" t="s">
        <v>170</v>
      </c>
      <c r="K33" s="362" t="s">
        <v>170</v>
      </c>
      <c r="L33" s="362" t="s">
        <v>170</v>
      </c>
      <c r="M33" s="362" t="s">
        <v>170</v>
      </c>
    </row>
    <row r="34" spans="1:13">
      <c r="A34" s="2" t="s">
        <v>186</v>
      </c>
      <c r="B34" s="322" t="s">
        <v>170</v>
      </c>
      <c r="C34" s="362" t="s">
        <v>170</v>
      </c>
      <c r="D34" s="362">
        <v>111</v>
      </c>
      <c r="E34" s="362">
        <v>111</v>
      </c>
      <c r="F34" s="362">
        <v>24</v>
      </c>
      <c r="G34" s="362">
        <v>188</v>
      </c>
      <c r="H34" s="362">
        <v>188</v>
      </c>
      <c r="I34" s="362">
        <v>188</v>
      </c>
      <c r="J34" s="362" t="s">
        <v>170</v>
      </c>
      <c r="K34" s="362" t="s">
        <v>170</v>
      </c>
      <c r="L34" s="362" t="s">
        <v>170</v>
      </c>
      <c r="M34" s="362">
        <v>286</v>
      </c>
    </row>
    <row r="35" spans="1:13">
      <c r="A35" s="2" t="s">
        <v>187</v>
      </c>
      <c r="B35" s="322" t="s">
        <v>170</v>
      </c>
      <c r="C35" s="362" t="s">
        <v>170</v>
      </c>
      <c r="D35" s="362" t="s">
        <v>170</v>
      </c>
      <c r="E35" s="362" t="s">
        <v>170</v>
      </c>
      <c r="F35" s="362">
        <v>37</v>
      </c>
      <c r="G35" s="362">
        <v>37</v>
      </c>
      <c r="H35" s="362">
        <v>37</v>
      </c>
      <c r="I35" s="362">
        <v>37</v>
      </c>
      <c r="J35" s="362" t="s">
        <v>170</v>
      </c>
      <c r="K35" s="362" t="s">
        <v>170</v>
      </c>
      <c r="L35" s="362" t="s">
        <v>170</v>
      </c>
      <c r="M35" s="362" t="s">
        <v>170</v>
      </c>
    </row>
    <row r="36" spans="1:13">
      <c r="A36" s="2" t="s">
        <v>188</v>
      </c>
      <c r="B36" s="322" t="s">
        <v>170</v>
      </c>
      <c r="C36" s="362" t="s">
        <v>170</v>
      </c>
      <c r="D36" s="362" t="s">
        <v>170</v>
      </c>
      <c r="E36" s="362" t="s">
        <v>170</v>
      </c>
      <c r="F36" s="362" t="s">
        <v>170</v>
      </c>
      <c r="G36" s="362" t="s">
        <v>170</v>
      </c>
      <c r="H36" s="362" t="s">
        <v>170</v>
      </c>
      <c r="I36" s="362" t="s">
        <v>170</v>
      </c>
      <c r="J36" s="362" t="s">
        <v>170</v>
      </c>
      <c r="K36" s="362" t="s">
        <v>170</v>
      </c>
      <c r="L36" s="362" t="s">
        <v>170</v>
      </c>
      <c r="M36" s="362" t="s">
        <v>170</v>
      </c>
    </row>
    <row r="37" spans="1:13">
      <c r="A37" s="2" t="s">
        <v>189</v>
      </c>
      <c r="B37" s="322" t="s">
        <v>170</v>
      </c>
      <c r="C37" s="362" t="s">
        <v>170</v>
      </c>
      <c r="D37" s="362" t="s">
        <v>170</v>
      </c>
      <c r="E37" s="362" t="s">
        <v>170</v>
      </c>
      <c r="F37" s="362" t="s">
        <v>170</v>
      </c>
      <c r="G37" s="362" t="s">
        <v>170</v>
      </c>
      <c r="H37" s="362" t="s">
        <v>170</v>
      </c>
      <c r="I37" s="362" t="s">
        <v>170</v>
      </c>
      <c r="J37" s="362" t="s">
        <v>170</v>
      </c>
      <c r="K37" s="362" t="s">
        <v>170</v>
      </c>
      <c r="L37" s="362" t="s">
        <v>170</v>
      </c>
      <c r="M37" s="362" t="s">
        <v>170</v>
      </c>
    </row>
    <row r="38" spans="1:13">
      <c r="A38" s="2" t="s">
        <v>190</v>
      </c>
      <c r="B38" s="322" t="s">
        <v>170</v>
      </c>
      <c r="C38" s="362" t="s">
        <v>170</v>
      </c>
      <c r="D38" s="362" t="s">
        <v>170</v>
      </c>
      <c r="E38" s="362" t="s">
        <v>170</v>
      </c>
      <c r="F38" s="362" t="s">
        <v>170</v>
      </c>
      <c r="G38" s="362" t="s">
        <v>170</v>
      </c>
      <c r="H38" s="362" t="s">
        <v>170</v>
      </c>
      <c r="I38" s="362" t="s">
        <v>170</v>
      </c>
      <c r="J38" s="362" t="s">
        <v>170</v>
      </c>
      <c r="K38" s="362" t="s">
        <v>170</v>
      </c>
      <c r="L38" s="362" t="s">
        <v>170</v>
      </c>
      <c r="M38" s="362" t="s">
        <v>170</v>
      </c>
    </row>
    <row r="39" spans="1:13">
      <c r="A39" s="2" t="s">
        <v>191</v>
      </c>
      <c r="B39" s="322" t="s">
        <v>170</v>
      </c>
      <c r="C39" s="362" t="s">
        <v>170</v>
      </c>
      <c r="D39" s="362">
        <v>139</v>
      </c>
      <c r="E39" s="362">
        <v>391</v>
      </c>
      <c r="F39" s="362">
        <v>88</v>
      </c>
      <c r="G39" s="362">
        <v>160</v>
      </c>
      <c r="H39" s="362">
        <v>172</v>
      </c>
      <c r="I39" s="362">
        <v>172</v>
      </c>
      <c r="J39" s="362">
        <v>141</v>
      </c>
      <c r="K39" s="362">
        <v>141</v>
      </c>
      <c r="L39" s="362">
        <v>141</v>
      </c>
      <c r="M39" s="362">
        <v>141</v>
      </c>
    </row>
    <row r="40" spans="1:13">
      <c r="A40" s="2" t="s">
        <v>192</v>
      </c>
      <c r="B40" s="322" t="s">
        <v>170</v>
      </c>
      <c r="C40" s="362">
        <v>33</v>
      </c>
      <c r="D40" s="362">
        <v>33</v>
      </c>
      <c r="E40" s="362">
        <v>33</v>
      </c>
      <c r="F40" s="362" t="s">
        <v>170</v>
      </c>
      <c r="G40" s="362" t="s">
        <v>170</v>
      </c>
      <c r="H40" s="362" t="s">
        <v>170</v>
      </c>
      <c r="I40" s="362" t="s">
        <v>170</v>
      </c>
      <c r="J40" s="362" t="s">
        <v>170</v>
      </c>
      <c r="K40" s="362" t="s">
        <v>170</v>
      </c>
      <c r="L40" s="362" t="s">
        <v>170</v>
      </c>
      <c r="M40" s="362" t="s">
        <v>170</v>
      </c>
    </row>
    <row r="41" spans="1:13">
      <c r="A41" s="2" t="s">
        <v>193</v>
      </c>
      <c r="B41" s="322" t="s">
        <v>170</v>
      </c>
      <c r="C41" s="362" t="s">
        <v>170</v>
      </c>
      <c r="D41" s="362" t="s">
        <v>170</v>
      </c>
      <c r="E41" s="362" t="s">
        <v>170</v>
      </c>
      <c r="F41" s="362" t="s">
        <v>170</v>
      </c>
      <c r="G41" s="362" t="s">
        <v>170</v>
      </c>
      <c r="H41" s="362" t="s">
        <v>170</v>
      </c>
      <c r="I41" s="362" t="s">
        <v>170</v>
      </c>
      <c r="J41" s="362" t="s">
        <v>170</v>
      </c>
      <c r="K41" s="362" t="s">
        <v>170</v>
      </c>
      <c r="L41" s="362" t="s">
        <v>170</v>
      </c>
      <c r="M41" s="362" t="s">
        <v>170</v>
      </c>
    </row>
    <row r="42" spans="1:13">
      <c r="A42" s="2" t="s">
        <v>194</v>
      </c>
      <c r="B42" s="322" t="s">
        <v>170</v>
      </c>
      <c r="C42" s="362" t="s">
        <v>170</v>
      </c>
      <c r="D42" s="362">
        <v>40</v>
      </c>
      <c r="E42" s="362">
        <v>40</v>
      </c>
      <c r="F42" s="362" t="s">
        <v>170</v>
      </c>
      <c r="G42" s="362" t="s">
        <v>170</v>
      </c>
      <c r="H42" s="362" t="s">
        <v>170</v>
      </c>
      <c r="I42" s="362" t="s">
        <v>170</v>
      </c>
      <c r="J42" s="362">
        <v>316</v>
      </c>
      <c r="K42" s="362">
        <v>385</v>
      </c>
      <c r="L42" s="362">
        <v>412</v>
      </c>
      <c r="M42" s="362">
        <v>412</v>
      </c>
    </row>
    <row r="43" spans="1:13">
      <c r="A43" s="84" t="s">
        <v>195</v>
      </c>
      <c r="B43" s="323" t="s">
        <v>170</v>
      </c>
      <c r="C43" s="364">
        <v>57</v>
      </c>
      <c r="D43" s="364">
        <v>57</v>
      </c>
      <c r="E43" s="364">
        <v>57</v>
      </c>
      <c r="F43" s="364">
        <v>18</v>
      </c>
      <c r="G43" s="364">
        <v>112</v>
      </c>
      <c r="H43" s="364">
        <v>112</v>
      </c>
      <c r="I43" s="364">
        <v>139</v>
      </c>
      <c r="J43" s="364">
        <v>21</v>
      </c>
      <c r="K43" s="364">
        <v>21</v>
      </c>
      <c r="L43" s="364">
        <v>21</v>
      </c>
      <c r="M43" s="364">
        <v>21</v>
      </c>
    </row>
    <row r="44" spans="1:13">
      <c r="A44" s="2" t="s">
        <v>196</v>
      </c>
      <c r="B44" s="322" t="s">
        <v>170</v>
      </c>
      <c r="C44" s="362" t="s">
        <v>170</v>
      </c>
      <c r="D44" s="362" t="s">
        <v>170</v>
      </c>
      <c r="E44" s="362" t="s">
        <v>170</v>
      </c>
      <c r="F44" s="362" t="s">
        <v>170</v>
      </c>
      <c r="G44" s="362" t="s">
        <v>170</v>
      </c>
      <c r="H44" s="362" t="s">
        <v>170</v>
      </c>
      <c r="I44" s="362" t="s">
        <v>170</v>
      </c>
      <c r="J44" s="362" t="s">
        <v>170</v>
      </c>
      <c r="K44" s="362" t="s">
        <v>170</v>
      </c>
      <c r="L44" s="362" t="s">
        <v>170</v>
      </c>
      <c r="M44" s="362" t="s">
        <v>170</v>
      </c>
    </row>
    <row r="45" spans="1:13" ht="32.1" customHeight="1">
      <c r="A45" s="814" t="s">
        <v>542</v>
      </c>
      <c r="B45" s="814"/>
      <c r="C45" s="814"/>
      <c r="D45" s="814"/>
      <c r="E45" s="814"/>
      <c r="F45" s="814"/>
      <c r="G45" s="814"/>
      <c r="H45" s="814"/>
      <c r="I45" s="814"/>
      <c r="J45" s="814"/>
      <c r="K45" s="814"/>
      <c r="L45" s="814"/>
      <c r="M45" s="814"/>
    </row>
    <row r="46" spans="1:13">
      <c r="A46" s="21" t="s">
        <v>179</v>
      </c>
      <c r="B46" s="322">
        <v>65.3</v>
      </c>
      <c r="C46" s="213">
        <v>67.8</v>
      </c>
      <c r="D46" s="213">
        <v>67.099999999999994</v>
      </c>
      <c r="E46" s="363">
        <v>62.3</v>
      </c>
      <c r="F46" s="363">
        <v>63.8</v>
      </c>
      <c r="G46" s="363">
        <v>61.1</v>
      </c>
      <c r="H46" s="363">
        <v>64</v>
      </c>
      <c r="I46" s="363">
        <v>62</v>
      </c>
      <c r="J46" s="363">
        <v>72.2</v>
      </c>
      <c r="K46" s="363">
        <v>62</v>
      </c>
      <c r="L46" s="362" t="s">
        <v>701</v>
      </c>
      <c r="M46" s="362">
        <v>66.2</v>
      </c>
    </row>
    <row r="47" spans="1:13">
      <c r="A47" s="21" t="s">
        <v>180</v>
      </c>
      <c r="B47" s="322">
        <v>63.8</v>
      </c>
      <c r="C47" s="213">
        <v>55.9</v>
      </c>
      <c r="D47" s="213">
        <v>57.2</v>
      </c>
      <c r="E47" s="362">
        <v>56.4</v>
      </c>
      <c r="F47" s="362">
        <v>67.5</v>
      </c>
      <c r="G47" s="362">
        <v>58.4</v>
      </c>
      <c r="H47" s="362">
        <v>57.4</v>
      </c>
      <c r="I47" s="362">
        <v>57.1</v>
      </c>
      <c r="J47" s="362">
        <v>59.1</v>
      </c>
      <c r="K47" s="362">
        <v>58.8</v>
      </c>
      <c r="L47" s="362" t="s">
        <v>702</v>
      </c>
      <c r="M47" s="362">
        <v>55.9</v>
      </c>
    </row>
    <row r="48" spans="1:13">
      <c r="A48" s="21" t="s">
        <v>181</v>
      </c>
      <c r="B48" s="322">
        <v>59.8</v>
      </c>
      <c r="C48" s="218">
        <v>59.4</v>
      </c>
      <c r="D48" s="218">
        <v>59.2</v>
      </c>
      <c r="E48" s="363">
        <v>57.4</v>
      </c>
      <c r="F48" s="363">
        <v>61.8</v>
      </c>
      <c r="G48" s="363">
        <v>62.8</v>
      </c>
      <c r="H48" s="363">
        <v>63.2</v>
      </c>
      <c r="I48" s="363">
        <v>59.7</v>
      </c>
      <c r="J48" s="363">
        <v>62</v>
      </c>
      <c r="K48" s="363">
        <v>62.2</v>
      </c>
      <c r="L48" s="362" t="s">
        <v>703</v>
      </c>
      <c r="M48" s="362">
        <v>59.6</v>
      </c>
    </row>
    <row r="49" spans="1:13">
      <c r="A49" s="21" t="s">
        <v>197</v>
      </c>
      <c r="B49" s="322">
        <v>50.5</v>
      </c>
      <c r="C49" s="218">
        <v>54.1</v>
      </c>
      <c r="D49" s="218">
        <v>54.8</v>
      </c>
      <c r="E49" s="363">
        <v>55.9</v>
      </c>
      <c r="F49" s="363">
        <v>55.9</v>
      </c>
      <c r="G49" s="363">
        <v>56.8</v>
      </c>
      <c r="H49" s="363">
        <v>58.9</v>
      </c>
      <c r="I49" s="363">
        <v>58.7</v>
      </c>
      <c r="J49" s="363">
        <v>60.7</v>
      </c>
      <c r="K49" s="363">
        <v>63.3</v>
      </c>
      <c r="L49" s="363" t="s">
        <v>704</v>
      </c>
      <c r="M49" s="363">
        <v>71.599999999999994</v>
      </c>
    </row>
    <row r="50" spans="1:13">
      <c r="A50" s="21" t="s">
        <v>183</v>
      </c>
      <c r="B50" s="322">
        <v>53.4</v>
      </c>
      <c r="C50" s="213">
        <v>54.1</v>
      </c>
      <c r="D50" s="213">
        <v>55.1</v>
      </c>
      <c r="E50" s="362">
        <v>55.8</v>
      </c>
      <c r="F50" s="363">
        <v>79</v>
      </c>
      <c r="G50" s="362">
        <v>64.900000000000006</v>
      </c>
      <c r="H50" s="362">
        <v>62.9</v>
      </c>
      <c r="I50" s="362">
        <v>65.400000000000006</v>
      </c>
      <c r="J50" s="362">
        <v>54.5</v>
      </c>
      <c r="K50" s="362">
        <v>61.8</v>
      </c>
      <c r="L50" s="362">
        <v>61.9</v>
      </c>
      <c r="M50" s="362">
        <v>65.900000000000006</v>
      </c>
    </row>
    <row r="51" spans="1:13">
      <c r="A51" s="21" t="s">
        <v>184</v>
      </c>
      <c r="B51" s="322">
        <v>72.7</v>
      </c>
      <c r="C51" s="218">
        <v>63.8</v>
      </c>
      <c r="D51" s="218">
        <v>62.3</v>
      </c>
      <c r="E51" s="363">
        <v>63.4</v>
      </c>
      <c r="F51" s="363">
        <v>61</v>
      </c>
      <c r="G51" s="363">
        <v>65.5</v>
      </c>
      <c r="H51" s="363">
        <v>65.900000000000006</v>
      </c>
      <c r="I51" s="363">
        <v>67.400000000000006</v>
      </c>
      <c r="J51" s="363">
        <v>63.9</v>
      </c>
      <c r="K51" s="363">
        <v>58</v>
      </c>
      <c r="L51" s="362" t="s">
        <v>705</v>
      </c>
      <c r="M51" s="362">
        <v>62.7</v>
      </c>
    </row>
    <row r="52" spans="1:13">
      <c r="A52" s="21" t="s">
        <v>185</v>
      </c>
      <c r="B52" s="322">
        <v>55.9</v>
      </c>
      <c r="C52" s="218">
        <v>57.6</v>
      </c>
      <c r="D52" s="218">
        <v>58.1</v>
      </c>
      <c r="E52" s="363">
        <v>58.5</v>
      </c>
      <c r="F52" s="363">
        <v>62.5</v>
      </c>
      <c r="G52" s="363">
        <v>61.7</v>
      </c>
      <c r="H52" s="363">
        <v>59.8</v>
      </c>
      <c r="I52" s="363">
        <v>59.2</v>
      </c>
      <c r="J52" s="363">
        <v>61</v>
      </c>
      <c r="K52" s="363">
        <v>63.1</v>
      </c>
      <c r="L52" s="362" t="s">
        <v>706</v>
      </c>
      <c r="M52" s="362">
        <v>61.6</v>
      </c>
    </row>
    <row r="53" spans="1:13">
      <c r="A53" s="21" t="s">
        <v>186</v>
      </c>
      <c r="B53" s="343">
        <v>64.3</v>
      </c>
      <c r="C53" s="213">
        <v>58.9</v>
      </c>
      <c r="D53" s="213">
        <v>56.7</v>
      </c>
      <c r="E53" s="362">
        <v>57.9</v>
      </c>
      <c r="F53" s="362">
        <v>55.5</v>
      </c>
      <c r="G53" s="362">
        <v>59.2</v>
      </c>
      <c r="H53" s="362">
        <v>58.9</v>
      </c>
      <c r="I53" s="362">
        <v>60.5</v>
      </c>
      <c r="J53" s="362">
        <v>85.2</v>
      </c>
      <c r="K53" s="363">
        <v>63</v>
      </c>
      <c r="L53" s="362" t="s">
        <v>707</v>
      </c>
      <c r="M53" s="362">
        <v>60.3</v>
      </c>
    </row>
    <row r="54" spans="1:13">
      <c r="A54" s="21" t="s">
        <v>187</v>
      </c>
      <c r="B54" s="322">
        <v>61.6</v>
      </c>
      <c r="C54" s="213">
        <v>59.9</v>
      </c>
      <c r="D54" s="213">
        <v>61.2</v>
      </c>
      <c r="E54" s="362">
        <v>61.6</v>
      </c>
      <c r="F54" s="362">
        <v>67.5</v>
      </c>
      <c r="G54" s="363">
        <v>65</v>
      </c>
      <c r="H54" s="362">
        <v>64.5</v>
      </c>
      <c r="I54" s="362">
        <v>66.599999999999994</v>
      </c>
      <c r="J54" s="362">
        <v>60.3</v>
      </c>
      <c r="K54" s="362">
        <v>63.1</v>
      </c>
      <c r="L54" s="362" t="s">
        <v>708</v>
      </c>
      <c r="M54" s="362">
        <v>62.6</v>
      </c>
    </row>
    <row r="55" spans="1:13">
      <c r="A55" s="21" t="s">
        <v>188</v>
      </c>
      <c r="B55" s="343">
        <v>58</v>
      </c>
      <c r="C55" s="218">
        <v>56</v>
      </c>
      <c r="D55" s="218">
        <v>57.1</v>
      </c>
      <c r="E55" s="363">
        <v>58</v>
      </c>
      <c r="F55" s="363">
        <v>67.2</v>
      </c>
      <c r="G55" s="363">
        <v>63.9</v>
      </c>
      <c r="H55" s="363">
        <v>65.7</v>
      </c>
      <c r="I55" s="363">
        <v>66.099999999999994</v>
      </c>
      <c r="J55" s="363">
        <v>63.3</v>
      </c>
      <c r="K55" s="363">
        <v>60</v>
      </c>
      <c r="L55" s="362" t="s">
        <v>709</v>
      </c>
      <c r="M55" s="362">
        <v>58.9</v>
      </c>
    </row>
    <row r="56" spans="1:13">
      <c r="A56" s="21" t="s">
        <v>189</v>
      </c>
      <c r="B56" s="322">
        <v>98.2</v>
      </c>
      <c r="C56" s="218">
        <v>89</v>
      </c>
      <c r="D56" s="218">
        <v>85.7</v>
      </c>
      <c r="E56" s="363">
        <v>81.7</v>
      </c>
      <c r="F56" s="363">
        <v>73.3</v>
      </c>
      <c r="G56" s="363">
        <v>77.8</v>
      </c>
      <c r="H56" s="363">
        <v>73.7</v>
      </c>
      <c r="I56" s="363">
        <v>73.3</v>
      </c>
      <c r="J56" s="363">
        <v>86.2</v>
      </c>
      <c r="K56" s="363">
        <v>78.3</v>
      </c>
      <c r="L56" s="362" t="s">
        <v>710</v>
      </c>
      <c r="M56" s="362">
        <v>77.900000000000006</v>
      </c>
    </row>
    <row r="57" spans="1:13">
      <c r="A57" s="21" t="s">
        <v>190</v>
      </c>
      <c r="B57" s="322">
        <v>58.8</v>
      </c>
      <c r="C57" s="218">
        <v>62.4</v>
      </c>
      <c r="D57" s="218">
        <v>62.8</v>
      </c>
      <c r="E57" s="363">
        <v>61.4</v>
      </c>
      <c r="F57" s="363">
        <v>63.5</v>
      </c>
      <c r="G57" s="363">
        <v>60.2</v>
      </c>
      <c r="H57" s="363">
        <v>59.3</v>
      </c>
      <c r="I57" s="363">
        <v>60.7</v>
      </c>
      <c r="J57" s="363">
        <v>68.900000000000006</v>
      </c>
      <c r="K57" s="363">
        <v>65.099999999999994</v>
      </c>
      <c r="L57" s="362" t="s">
        <v>711</v>
      </c>
      <c r="M57" s="362">
        <v>62.8</v>
      </c>
    </row>
    <row r="58" spans="1:13">
      <c r="A58" s="21" t="s">
        <v>191</v>
      </c>
      <c r="B58" s="322">
        <v>67.8</v>
      </c>
      <c r="C58" s="218">
        <v>67.099999999999994</v>
      </c>
      <c r="D58" s="218">
        <v>65.400000000000006</v>
      </c>
      <c r="E58" s="363">
        <v>64.400000000000006</v>
      </c>
      <c r="F58" s="363">
        <v>70.400000000000006</v>
      </c>
      <c r="G58" s="363">
        <v>74.2</v>
      </c>
      <c r="H58" s="363">
        <v>75.400000000000006</v>
      </c>
      <c r="I58" s="363">
        <v>75.400000000000006</v>
      </c>
      <c r="J58" s="363">
        <v>89.6</v>
      </c>
      <c r="K58" s="363">
        <v>72.599999999999994</v>
      </c>
      <c r="L58" s="362">
        <v>66.400000000000006</v>
      </c>
      <c r="M58" s="362">
        <v>67.3</v>
      </c>
    </row>
    <row r="59" spans="1:13">
      <c r="A59" s="21" t="s">
        <v>192</v>
      </c>
      <c r="B59" s="322">
        <v>72.5</v>
      </c>
      <c r="C59" s="218">
        <v>67.3</v>
      </c>
      <c r="D59" s="218">
        <v>67.599999999999994</v>
      </c>
      <c r="E59" s="363">
        <v>67.3</v>
      </c>
      <c r="F59" s="363">
        <v>60</v>
      </c>
      <c r="G59" s="363">
        <v>64.8</v>
      </c>
      <c r="H59" s="363">
        <v>62</v>
      </c>
      <c r="I59" s="363">
        <v>60.7</v>
      </c>
      <c r="J59" s="363">
        <v>54.5</v>
      </c>
      <c r="K59" s="363">
        <v>60.8</v>
      </c>
      <c r="L59" s="362" t="s">
        <v>712</v>
      </c>
      <c r="M59" s="362">
        <v>62.9</v>
      </c>
    </row>
    <row r="60" spans="1:13">
      <c r="A60" s="21" t="s">
        <v>193</v>
      </c>
      <c r="B60" s="322">
        <v>60.2</v>
      </c>
      <c r="C60" s="213">
        <v>60.1</v>
      </c>
      <c r="D60" s="213">
        <v>62.2</v>
      </c>
      <c r="E60" s="363">
        <v>64</v>
      </c>
      <c r="F60" s="363">
        <v>60.1</v>
      </c>
      <c r="G60" s="363">
        <v>58.6</v>
      </c>
      <c r="H60" s="363">
        <v>60.1</v>
      </c>
      <c r="I60" s="363">
        <v>63.1</v>
      </c>
      <c r="J60" s="363">
        <v>54.3</v>
      </c>
      <c r="K60" s="363">
        <v>54.9</v>
      </c>
      <c r="L60" s="362" t="s">
        <v>713</v>
      </c>
      <c r="M60" s="362">
        <v>57.9</v>
      </c>
    </row>
    <row r="61" spans="1:13">
      <c r="A61" s="21" t="s">
        <v>194</v>
      </c>
      <c r="B61" s="322">
        <v>63.3</v>
      </c>
      <c r="C61" s="213">
        <v>61.6</v>
      </c>
      <c r="D61" s="213">
        <v>59.7</v>
      </c>
      <c r="E61" s="362">
        <v>59.1</v>
      </c>
      <c r="F61" s="362">
        <v>66.2</v>
      </c>
      <c r="G61" s="363">
        <v>67</v>
      </c>
      <c r="H61" s="362">
        <v>65.599999999999994</v>
      </c>
      <c r="I61" s="362">
        <v>64.599999999999994</v>
      </c>
      <c r="J61" s="362">
        <v>66.2</v>
      </c>
      <c r="K61" s="362">
        <v>67.900000000000006</v>
      </c>
      <c r="L61" s="362" t="s">
        <v>707</v>
      </c>
      <c r="M61" s="362">
        <v>63</v>
      </c>
    </row>
    <row r="62" spans="1:13">
      <c r="A62" s="83" t="s">
        <v>195</v>
      </c>
      <c r="B62" s="323">
        <v>58.7</v>
      </c>
      <c r="C62" s="214">
        <v>58.4</v>
      </c>
      <c r="D62" s="214">
        <v>57.5</v>
      </c>
      <c r="E62" s="364">
        <v>57.8</v>
      </c>
      <c r="F62" s="364">
        <v>63.1</v>
      </c>
      <c r="G62" s="364">
        <v>58.6</v>
      </c>
      <c r="H62" s="364">
        <v>58.7</v>
      </c>
      <c r="I62" s="364">
        <v>59.2</v>
      </c>
      <c r="J62" s="364">
        <v>66.599999999999994</v>
      </c>
      <c r="K62" s="364">
        <v>62.7</v>
      </c>
      <c r="L62" s="364" t="s">
        <v>714</v>
      </c>
      <c r="M62" s="364">
        <v>59.4</v>
      </c>
    </row>
    <row r="63" spans="1:13">
      <c r="A63" s="21" t="s">
        <v>196</v>
      </c>
      <c r="B63" s="343">
        <v>86</v>
      </c>
      <c r="C63" s="213">
        <v>82.9</v>
      </c>
      <c r="D63" s="218">
        <v>80</v>
      </c>
      <c r="E63" s="362">
        <v>71.599999999999994</v>
      </c>
      <c r="F63" s="362">
        <v>77.8</v>
      </c>
      <c r="G63" s="362">
        <v>82.2</v>
      </c>
      <c r="H63" s="362">
        <v>79.900000000000006</v>
      </c>
      <c r="I63" s="362">
        <v>76.400000000000006</v>
      </c>
      <c r="J63" s="362">
        <v>71.099999999999994</v>
      </c>
      <c r="K63" s="362">
        <v>73.599999999999994</v>
      </c>
      <c r="L63" s="362" t="s">
        <v>715</v>
      </c>
      <c r="M63" s="362">
        <v>71.8</v>
      </c>
    </row>
    <row r="64" spans="1:13" ht="32.1" customHeight="1">
      <c r="A64" s="814" t="s">
        <v>518</v>
      </c>
      <c r="B64" s="814"/>
      <c r="C64" s="814"/>
      <c r="D64" s="814"/>
      <c r="E64" s="814"/>
      <c r="F64" s="814"/>
      <c r="G64" s="814"/>
      <c r="H64" s="814"/>
      <c r="I64" s="814"/>
      <c r="J64" s="814"/>
      <c r="K64" s="814"/>
      <c r="L64" s="814"/>
      <c r="M64" s="814"/>
    </row>
    <row r="65" spans="1:13">
      <c r="A65" s="2" t="s">
        <v>179</v>
      </c>
      <c r="B65" s="322" t="s">
        <v>170</v>
      </c>
      <c r="C65" s="213" t="s">
        <v>170</v>
      </c>
      <c r="D65" s="362" t="s">
        <v>170</v>
      </c>
      <c r="E65" s="362" t="s">
        <v>170</v>
      </c>
      <c r="F65" s="362" t="s">
        <v>170</v>
      </c>
      <c r="G65" s="363" t="s">
        <v>170</v>
      </c>
      <c r="H65" s="363" t="s">
        <v>170</v>
      </c>
      <c r="I65" s="363" t="s">
        <v>170</v>
      </c>
      <c r="J65" s="363" t="s">
        <v>170</v>
      </c>
      <c r="K65" s="363" t="s">
        <v>170</v>
      </c>
      <c r="L65" s="363" t="s">
        <v>170</v>
      </c>
      <c r="M65" s="362" t="s">
        <v>170</v>
      </c>
    </row>
    <row r="66" spans="1:13">
      <c r="A66" s="2" t="s">
        <v>180</v>
      </c>
      <c r="B66" s="322" t="s">
        <v>170</v>
      </c>
      <c r="C66" s="213">
        <v>53.1</v>
      </c>
      <c r="D66" s="362">
        <v>53.1</v>
      </c>
      <c r="E66" s="362">
        <v>53.1</v>
      </c>
      <c r="F66" s="362" t="s">
        <v>170</v>
      </c>
      <c r="G66" s="362" t="s">
        <v>170</v>
      </c>
      <c r="H66" s="362" t="s">
        <v>170</v>
      </c>
      <c r="I66" s="362" t="s">
        <v>170</v>
      </c>
      <c r="J66" s="362" t="s">
        <v>170</v>
      </c>
      <c r="K66" s="362">
        <v>64.900000000000006</v>
      </c>
      <c r="L66" s="362">
        <v>64.900000000000006</v>
      </c>
      <c r="M66" s="362">
        <v>55.8</v>
      </c>
    </row>
    <row r="67" spans="1:13">
      <c r="A67" s="2" t="s">
        <v>181</v>
      </c>
      <c r="B67" s="322" t="s">
        <v>170</v>
      </c>
      <c r="C67" s="218" t="s">
        <v>170</v>
      </c>
      <c r="D67" s="363" t="s">
        <v>170</v>
      </c>
      <c r="E67" s="363" t="s">
        <v>170</v>
      </c>
      <c r="F67" s="363" t="s">
        <v>170</v>
      </c>
      <c r="G67" s="363" t="s">
        <v>170</v>
      </c>
      <c r="H67" s="363">
        <v>153</v>
      </c>
      <c r="I67" s="363">
        <v>70.8</v>
      </c>
      <c r="J67" s="363" t="s">
        <v>170</v>
      </c>
      <c r="K67" s="363">
        <v>174.6</v>
      </c>
      <c r="L67" s="363">
        <v>67.5</v>
      </c>
      <c r="M67" s="362">
        <v>67.5</v>
      </c>
    </row>
    <row r="68" spans="1:13">
      <c r="A68" s="2" t="s">
        <v>197</v>
      </c>
      <c r="B68" s="322" t="s">
        <v>170</v>
      </c>
      <c r="C68" s="218">
        <v>48.3</v>
      </c>
      <c r="D68" s="363">
        <v>48.3</v>
      </c>
      <c r="E68" s="363">
        <v>50.4</v>
      </c>
      <c r="F68" s="363" t="s">
        <v>170</v>
      </c>
      <c r="G68" s="363" t="s">
        <v>170</v>
      </c>
      <c r="H68" s="363" t="s">
        <v>170</v>
      </c>
      <c r="I68" s="363">
        <v>51.3</v>
      </c>
      <c r="J68" s="363" t="s">
        <v>170</v>
      </c>
      <c r="K68" s="363" t="s">
        <v>170</v>
      </c>
      <c r="L68" s="363">
        <v>54</v>
      </c>
      <c r="M68" s="363">
        <v>53.5</v>
      </c>
    </row>
    <row r="69" spans="1:13">
      <c r="A69" s="2" t="s">
        <v>183</v>
      </c>
      <c r="B69" s="322" t="s">
        <v>170</v>
      </c>
      <c r="C69" s="213" t="s">
        <v>170</v>
      </c>
      <c r="D69" s="362" t="s">
        <v>170</v>
      </c>
      <c r="E69" s="362" t="s">
        <v>170</v>
      </c>
      <c r="F69" s="362" t="s">
        <v>170</v>
      </c>
      <c r="G69" s="362" t="s">
        <v>170</v>
      </c>
      <c r="H69" s="362" t="s">
        <v>170</v>
      </c>
      <c r="I69" s="362" t="s">
        <v>170</v>
      </c>
      <c r="J69" s="362" t="s">
        <v>170</v>
      </c>
      <c r="K69" s="362" t="s">
        <v>170</v>
      </c>
      <c r="L69" s="362" t="s">
        <v>170</v>
      </c>
      <c r="M69" s="362" t="s">
        <v>170</v>
      </c>
    </row>
    <row r="70" spans="1:13">
      <c r="A70" s="2" t="s">
        <v>184</v>
      </c>
      <c r="B70" s="322" t="s">
        <v>170</v>
      </c>
      <c r="C70" s="218" t="s">
        <v>170</v>
      </c>
      <c r="D70" s="363" t="s">
        <v>170</v>
      </c>
      <c r="E70" s="363" t="s">
        <v>170</v>
      </c>
      <c r="F70" s="363" t="s">
        <v>170</v>
      </c>
      <c r="G70" s="363" t="s">
        <v>170</v>
      </c>
      <c r="H70" s="363" t="s">
        <v>170</v>
      </c>
      <c r="I70" s="363" t="s">
        <v>170</v>
      </c>
      <c r="J70" s="363">
        <v>52.2</v>
      </c>
      <c r="K70" s="363">
        <v>52.2</v>
      </c>
      <c r="L70" s="363">
        <v>52.2</v>
      </c>
      <c r="M70" s="362">
        <v>52.2</v>
      </c>
    </row>
    <row r="71" spans="1:13">
      <c r="A71" s="2" t="s">
        <v>185</v>
      </c>
      <c r="B71" s="322">
        <v>45.7</v>
      </c>
      <c r="C71" s="218">
        <v>45.9</v>
      </c>
      <c r="D71" s="363">
        <v>45.9</v>
      </c>
      <c r="E71" s="363">
        <v>45.9</v>
      </c>
      <c r="F71" s="363">
        <v>52.5</v>
      </c>
      <c r="G71" s="363">
        <v>52.5</v>
      </c>
      <c r="H71" s="363">
        <v>52.5</v>
      </c>
      <c r="I71" s="363">
        <v>52.5</v>
      </c>
      <c r="J71" s="363" t="s">
        <v>170</v>
      </c>
      <c r="K71" s="363" t="s">
        <v>170</v>
      </c>
      <c r="L71" s="363" t="s">
        <v>170</v>
      </c>
      <c r="M71" s="362" t="s">
        <v>170</v>
      </c>
    </row>
    <row r="72" spans="1:13">
      <c r="A72" s="2" t="s">
        <v>186</v>
      </c>
      <c r="B72" s="322" t="s">
        <v>170</v>
      </c>
      <c r="C72" s="213" t="s">
        <v>170</v>
      </c>
      <c r="D72" s="362">
        <v>51.6</v>
      </c>
      <c r="E72" s="362">
        <v>51.6</v>
      </c>
      <c r="F72" s="362">
        <v>64.2</v>
      </c>
      <c r="G72" s="362">
        <v>53.9</v>
      </c>
      <c r="H72" s="362">
        <v>53.9</v>
      </c>
      <c r="I72" s="362">
        <v>53.9</v>
      </c>
      <c r="J72" s="362" t="s">
        <v>170</v>
      </c>
      <c r="K72" s="362" t="s">
        <v>170</v>
      </c>
      <c r="L72" s="362" t="s">
        <v>170</v>
      </c>
      <c r="M72" s="362">
        <v>45.1</v>
      </c>
    </row>
    <row r="73" spans="1:13">
      <c r="A73" s="2" t="s">
        <v>187</v>
      </c>
      <c r="B73" s="322" t="s">
        <v>170</v>
      </c>
      <c r="C73" s="213" t="s">
        <v>170</v>
      </c>
      <c r="D73" s="362" t="s">
        <v>170</v>
      </c>
      <c r="E73" s="362" t="s">
        <v>170</v>
      </c>
      <c r="F73" s="362">
        <v>62.7</v>
      </c>
      <c r="G73" s="362">
        <v>62.7</v>
      </c>
      <c r="H73" s="362">
        <v>62.7</v>
      </c>
      <c r="I73" s="362">
        <v>62.7</v>
      </c>
      <c r="J73" s="362" t="s">
        <v>170</v>
      </c>
      <c r="K73" s="362" t="s">
        <v>170</v>
      </c>
      <c r="L73" s="362" t="s">
        <v>170</v>
      </c>
      <c r="M73" s="362" t="s">
        <v>170</v>
      </c>
    </row>
    <row r="74" spans="1:13">
      <c r="A74" s="2" t="s">
        <v>188</v>
      </c>
      <c r="B74" s="322" t="s">
        <v>170</v>
      </c>
      <c r="C74" s="213" t="s">
        <v>170</v>
      </c>
      <c r="D74" s="362" t="s">
        <v>170</v>
      </c>
      <c r="E74" s="362" t="s">
        <v>170</v>
      </c>
      <c r="F74" s="362" t="s">
        <v>170</v>
      </c>
      <c r="G74" s="363" t="s">
        <v>170</v>
      </c>
      <c r="H74" s="363" t="s">
        <v>170</v>
      </c>
      <c r="I74" s="363" t="s">
        <v>170</v>
      </c>
      <c r="J74" s="363" t="s">
        <v>170</v>
      </c>
      <c r="K74" s="363" t="s">
        <v>170</v>
      </c>
      <c r="L74" s="363" t="s">
        <v>170</v>
      </c>
      <c r="M74" s="362" t="s">
        <v>170</v>
      </c>
    </row>
    <row r="75" spans="1:13">
      <c r="A75" s="2" t="s">
        <v>189</v>
      </c>
      <c r="B75" s="322" t="s">
        <v>170</v>
      </c>
      <c r="C75" s="213" t="s">
        <v>170</v>
      </c>
      <c r="D75" s="362" t="s">
        <v>170</v>
      </c>
      <c r="E75" s="362" t="s">
        <v>170</v>
      </c>
      <c r="F75" s="362" t="s">
        <v>170</v>
      </c>
      <c r="G75" s="363" t="s">
        <v>170</v>
      </c>
      <c r="H75" s="363" t="s">
        <v>170</v>
      </c>
      <c r="I75" s="363" t="s">
        <v>170</v>
      </c>
      <c r="J75" s="363" t="s">
        <v>170</v>
      </c>
      <c r="K75" s="363" t="s">
        <v>170</v>
      </c>
      <c r="L75" s="363" t="s">
        <v>170</v>
      </c>
      <c r="M75" s="362" t="s">
        <v>170</v>
      </c>
    </row>
    <row r="76" spans="1:13">
      <c r="A76" s="2" t="s">
        <v>190</v>
      </c>
      <c r="B76" s="322" t="s">
        <v>170</v>
      </c>
      <c r="C76" s="218" t="s">
        <v>170</v>
      </c>
      <c r="D76" s="363" t="s">
        <v>170</v>
      </c>
      <c r="E76" s="363" t="s">
        <v>170</v>
      </c>
      <c r="F76" s="363" t="s">
        <v>170</v>
      </c>
      <c r="G76" s="363" t="s">
        <v>170</v>
      </c>
      <c r="H76" s="363" t="s">
        <v>170</v>
      </c>
      <c r="I76" s="363" t="s">
        <v>170</v>
      </c>
      <c r="J76" s="363" t="s">
        <v>170</v>
      </c>
      <c r="K76" s="363" t="s">
        <v>170</v>
      </c>
      <c r="L76" s="363" t="s">
        <v>170</v>
      </c>
      <c r="M76" s="362" t="s">
        <v>170</v>
      </c>
    </row>
    <row r="77" spans="1:13">
      <c r="A77" s="2" t="s">
        <v>191</v>
      </c>
      <c r="B77" s="322" t="s">
        <v>170</v>
      </c>
      <c r="C77" s="218" t="s">
        <v>170</v>
      </c>
      <c r="D77" s="363">
        <v>47.3</v>
      </c>
      <c r="E77" s="363">
        <v>53.5</v>
      </c>
      <c r="F77" s="363">
        <v>59</v>
      </c>
      <c r="G77" s="363">
        <v>58.1</v>
      </c>
      <c r="H77" s="363">
        <v>58.1</v>
      </c>
      <c r="I77" s="363">
        <v>58.1</v>
      </c>
      <c r="J77" s="363">
        <v>55.1</v>
      </c>
      <c r="K77" s="363">
        <v>55.1</v>
      </c>
      <c r="L77" s="363">
        <v>55.1</v>
      </c>
      <c r="M77" s="362">
        <v>55.1</v>
      </c>
    </row>
    <row r="78" spans="1:13">
      <c r="A78" s="2" t="s">
        <v>192</v>
      </c>
      <c r="B78" s="322" t="s">
        <v>170</v>
      </c>
      <c r="C78" s="218">
        <v>60</v>
      </c>
      <c r="D78" s="363">
        <v>60</v>
      </c>
      <c r="E78" s="363">
        <v>60</v>
      </c>
      <c r="F78" s="363" t="s">
        <v>170</v>
      </c>
      <c r="G78" s="363" t="s">
        <v>170</v>
      </c>
      <c r="H78" s="363" t="s">
        <v>170</v>
      </c>
      <c r="I78" s="363" t="s">
        <v>170</v>
      </c>
      <c r="J78" s="363" t="s">
        <v>170</v>
      </c>
      <c r="K78" s="363" t="s">
        <v>170</v>
      </c>
      <c r="L78" s="363" t="s">
        <v>170</v>
      </c>
      <c r="M78" s="362" t="s">
        <v>170</v>
      </c>
    </row>
    <row r="79" spans="1:13">
      <c r="A79" s="2" t="s">
        <v>193</v>
      </c>
      <c r="B79" s="322" t="s">
        <v>170</v>
      </c>
      <c r="C79" s="213" t="s">
        <v>170</v>
      </c>
      <c r="D79" s="362" t="s">
        <v>170</v>
      </c>
      <c r="E79" s="362" t="s">
        <v>170</v>
      </c>
      <c r="F79" s="362" t="s">
        <v>170</v>
      </c>
      <c r="G79" s="363" t="s">
        <v>170</v>
      </c>
      <c r="H79" s="363" t="s">
        <v>170</v>
      </c>
      <c r="I79" s="363" t="s">
        <v>170</v>
      </c>
      <c r="J79" s="363" t="s">
        <v>170</v>
      </c>
      <c r="K79" s="363" t="s">
        <v>170</v>
      </c>
      <c r="L79" s="363" t="s">
        <v>170</v>
      </c>
      <c r="M79" s="362" t="s">
        <v>170</v>
      </c>
    </row>
    <row r="80" spans="1:13">
      <c r="A80" s="2" t="s">
        <v>194</v>
      </c>
      <c r="B80" s="322" t="s">
        <v>170</v>
      </c>
      <c r="C80" s="213" t="s">
        <v>170</v>
      </c>
      <c r="D80" s="362">
        <v>58.8</v>
      </c>
      <c r="E80" s="362">
        <v>58.8</v>
      </c>
      <c r="F80" s="362" t="s">
        <v>170</v>
      </c>
      <c r="G80" s="362" t="s">
        <v>170</v>
      </c>
      <c r="H80" s="362" t="s">
        <v>170</v>
      </c>
      <c r="I80" s="362" t="s">
        <v>170</v>
      </c>
      <c r="J80" s="362">
        <v>58.2</v>
      </c>
      <c r="K80" s="362">
        <v>58.4</v>
      </c>
      <c r="L80" s="362">
        <v>58.4</v>
      </c>
      <c r="M80" s="362">
        <v>58.4</v>
      </c>
    </row>
    <row r="81" spans="1:13">
      <c r="A81" s="84" t="s">
        <v>195</v>
      </c>
      <c r="B81" s="323" t="s">
        <v>170</v>
      </c>
      <c r="C81" s="214">
        <v>56.7</v>
      </c>
      <c r="D81" s="364">
        <v>56.7</v>
      </c>
      <c r="E81" s="364">
        <v>56.7</v>
      </c>
      <c r="F81" s="364">
        <v>44.2</v>
      </c>
      <c r="G81" s="364">
        <v>47.5</v>
      </c>
      <c r="H81" s="364">
        <v>47.5</v>
      </c>
      <c r="I81" s="364">
        <v>48.9</v>
      </c>
      <c r="J81" s="364">
        <v>62.6</v>
      </c>
      <c r="K81" s="364">
        <v>62.6</v>
      </c>
      <c r="L81" s="364">
        <v>62.6</v>
      </c>
      <c r="M81" s="364">
        <v>62.6</v>
      </c>
    </row>
    <row r="82" spans="1:13">
      <c r="A82" s="2" t="s">
        <v>196</v>
      </c>
      <c r="B82" s="322" t="s">
        <v>170</v>
      </c>
      <c r="C82" s="213" t="s">
        <v>170</v>
      </c>
      <c r="D82" s="362" t="s">
        <v>170</v>
      </c>
      <c r="E82" s="362" t="s">
        <v>170</v>
      </c>
      <c r="F82" s="362" t="s">
        <v>170</v>
      </c>
      <c r="G82" s="362" t="s">
        <v>170</v>
      </c>
      <c r="H82" s="362" t="s">
        <v>170</v>
      </c>
      <c r="I82" s="362" t="s">
        <v>170</v>
      </c>
      <c r="J82" s="362" t="s">
        <v>170</v>
      </c>
      <c r="K82" s="362" t="s">
        <v>170</v>
      </c>
      <c r="L82" s="362" t="s">
        <v>170</v>
      </c>
      <c r="M82" s="362" t="s">
        <v>170</v>
      </c>
    </row>
    <row r="83" spans="1:13">
      <c r="A83" s="4"/>
    </row>
    <row r="84" spans="1:13">
      <c r="A84" s="6"/>
    </row>
    <row r="85" spans="1:13">
      <c r="A85" s="6"/>
    </row>
    <row r="86" spans="1:13">
      <c r="A86" s="6"/>
    </row>
    <row r="87" spans="1:13">
      <c r="A87" s="6"/>
    </row>
    <row r="88" spans="1:13">
      <c r="A88" s="6"/>
    </row>
    <row r="89" spans="1:13">
      <c r="A89" s="6"/>
    </row>
    <row r="90" spans="1:13">
      <c r="A90" s="6"/>
    </row>
    <row r="91" spans="1:13">
      <c r="A91" s="6"/>
    </row>
    <row r="92" spans="1:13">
      <c r="A92" s="6"/>
    </row>
    <row r="93" spans="1:13">
      <c r="A93" s="6"/>
    </row>
    <row r="94" spans="1:13">
      <c r="A94" s="6"/>
    </row>
    <row r="95" spans="1:13">
      <c r="A95" s="6"/>
    </row>
    <row r="96" spans="1:13">
      <c r="A96" s="6"/>
    </row>
    <row r="97" spans="1:1">
      <c r="A97" s="6"/>
    </row>
    <row r="98" spans="1:1">
      <c r="A98" s="6"/>
    </row>
    <row r="99" spans="1:1">
      <c r="A99" s="6"/>
    </row>
    <row r="100" spans="1:1">
      <c r="A100" s="6"/>
    </row>
    <row r="101" spans="1:1">
      <c r="A101" s="6"/>
    </row>
    <row r="102" spans="1:1">
      <c r="A102" s="6"/>
    </row>
    <row r="103" spans="1:1">
      <c r="A103" s="6"/>
    </row>
    <row r="104" spans="1:1">
      <c r="A104" s="6"/>
    </row>
    <row r="105" spans="1:1">
      <c r="A105" s="6"/>
    </row>
    <row r="106" spans="1:1">
      <c r="A106" s="6"/>
    </row>
    <row r="107" spans="1:1">
      <c r="A107" s="6"/>
    </row>
    <row r="108" spans="1:1">
      <c r="A108" s="6"/>
    </row>
    <row r="109" spans="1:1">
      <c r="A109" s="107"/>
    </row>
    <row r="110" spans="1:1">
      <c r="A110" s="107"/>
    </row>
    <row r="111" spans="1:1">
      <c r="A111" s="107"/>
    </row>
    <row r="112" spans="1:1">
      <c r="A112" s="107"/>
    </row>
    <row r="113" spans="1:1">
      <c r="A113" s="107"/>
    </row>
    <row r="114" spans="1:1">
      <c r="A114" s="107"/>
    </row>
    <row r="115" spans="1:1">
      <c r="A115" s="107"/>
    </row>
    <row r="116" spans="1:1">
      <c r="A116" s="107"/>
    </row>
    <row r="117" spans="1:1">
      <c r="A117" s="107"/>
    </row>
    <row r="118" spans="1:1">
      <c r="A118" s="107"/>
    </row>
    <row r="119" spans="1:1">
      <c r="A119" s="107"/>
    </row>
    <row r="120" spans="1:1">
      <c r="A120" s="107"/>
    </row>
    <row r="121" spans="1:1">
      <c r="A121" s="107"/>
    </row>
    <row r="122" spans="1:1">
      <c r="A122" s="107"/>
    </row>
    <row r="123" spans="1:1">
      <c r="A123" s="107"/>
    </row>
    <row r="124" spans="1:1">
      <c r="A124" s="107"/>
    </row>
    <row r="125" spans="1:1">
      <c r="A125" s="107"/>
    </row>
    <row r="126" spans="1:1">
      <c r="A126" s="107"/>
    </row>
    <row r="127" spans="1:1">
      <c r="A127" s="107"/>
    </row>
    <row r="128" spans="1:1">
      <c r="A128" s="107"/>
    </row>
    <row r="129" spans="1:1">
      <c r="A129" s="107"/>
    </row>
    <row r="130" spans="1:1">
      <c r="A130" s="107"/>
    </row>
    <row r="131" spans="1:1">
      <c r="A131" s="107"/>
    </row>
    <row r="132" spans="1:1">
      <c r="A132" s="107"/>
    </row>
    <row r="133" spans="1:1">
      <c r="A133" s="107"/>
    </row>
    <row r="134" spans="1:1">
      <c r="A134" s="107"/>
    </row>
    <row r="135" spans="1:1">
      <c r="A135" s="107"/>
    </row>
    <row r="136" spans="1:1">
      <c r="A136" s="107"/>
    </row>
    <row r="137" spans="1:1">
      <c r="A137" s="107"/>
    </row>
    <row r="138" spans="1:1">
      <c r="A138" s="107"/>
    </row>
    <row r="139" spans="1:1">
      <c r="A139" s="107"/>
    </row>
    <row r="140" spans="1:1">
      <c r="A140" s="107"/>
    </row>
    <row r="141" spans="1:1">
      <c r="A141" s="107"/>
    </row>
    <row r="142" spans="1:1">
      <c r="A142" s="107"/>
    </row>
    <row r="143" spans="1:1">
      <c r="A143" s="107"/>
    </row>
    <row r="144" spans="1:1">
      <c r="A144" s="107"/>
    </row>
    <row r="145" spans="1:1">
      <c r="A145" s="107"/>
    </row>
    <row r="146" spans="1:1">
      <c r="A146" s="107"/>
    </row>
    <row r="147" spans="1:1">
      <c r="A147" s="107"/>
    </row>
    <row r="148" spans="1:1">
      <c r="A148" s="107"/>
    </row>
    <row r="149" spans="1:1">
      <c r="A149" s="107"/>
    </row>
    <row r="150" spans="1:1">
      <c r="A150" s="107"/>
    </row>
    <row r="151" spans="1:1">
      <c r="A151" s="107"/>
    </row>
    <row r="152" spans="1:1">
      <c r="A152" s="107"/>
    </row>
    <row r="153" spans="1:1">
      <c r="A153" s="107"/>
    </row>
    <row r="154" spans="1:1">
      <c r="A154" s="107"/>
    </row>
    <row r="155" spans="1:1">
      <c r="A155" s="107"/>
    </row>
    <row r="156" spans="1:1">
      <c r="A156" s="107"/>
    </row>
    <row r="157" spans="1:1">
      <c r="A157" s="107"/>
    </row>
    <row r="158" spans="1:1">
      <c r="A158" s="107"/>
    </row>
    <row r="159" spans="1:1">
      <c r="A159" s="107"/>
    </row>
    <row r="160" spans="1:1">
      <c r="A160" s="107"/>
    </row>
    <row r="161" spans="1:1">
      <c r="A161" s="107"/>
    </row>
    <row r="162" spans="1:1">
      <c r="A162" s="107"/>
    </row>
    <row r="163" spans="1:1">
      <c r="A163" s="107"/>
    </row>
    <row r="164" spans="1:1">
      <c r="A164" s="107"/>
    </row>
    <row r="165" spans="1:1">
      <c r="A165" s="107"/>
    </row>
    <row r="166" spans="1:1">
      <c r="A166" s="107"/>
    </row>
    <row r="167" spans="1:1">
      <c r="A167" s="107"/>
    </row>
    <row r="168" spans="1:1">
      <c r="A168" s="107"/>
    </row>
    <row r="169" spans="1:1">
      <c r="A169" s="107"/>
    </row>
    <row r="170" spans="1:1">
      <c r="A170" s="107"/>
    </row>
    <row r="171" spans="1:1">
      <c r="A171" s="107"/>
    </row>
    <row r="172" spans="1:1">
      <c r="A172" s="107"/>
    </row>
    <row r="173" spans="1:1">
      <c r="A173" s="107"/>
    </row>
    <row r="174" spans="1:1">
      <c r="A174" s="107"/>
    </row>
    <row r="175" spans="1:1">
      <c r="A175" s="107"/>
    </row>
    <row r="176" spans="1:1">
      <c r="A176" s="107"/>
    </row>
    <row r="177" spans="1:1">
      <c r="A177" s="107"/>
    </row>
    <row r="178" spans="1:1">
      <c r="A178" s="107"/>
    </row>
    <row r="179" spans="1:1">
      <c r="A179" s="107"/>
    </row>
    <row r="180" spans="1:1">
      <c r="A180" s="107"/>
    </row>
    <row r="181" spans="1:1">
      <c r="A181" s="107"/>
    </row>
    <row r="182" spans="1:1">
      <c r="A182" s="107"/>
    </row>
    <row r="183" spans="1:1">
      <c r="A183" s="107"/>
    </row>
    <row r="184" spans="1:1">
      <c r="A184" s="107"/>
    </row>
    <row r="185" spans="1:1">
      <c r="A185" s="107"/>
    </row>
    <row r="186" spans="1:1">
      <c r="A186" s="107"/>
    </row>
    <row r="187" spans="1:1">
      <c r="A187" s="107"/>
    </row>
    <row r="188" spans="1:1">
      <c r="A188" s="107"/>
    </row>
    <row r="189" spans="1:1">
      <c r="A189" s="107"/>
    </row>
    <row r="190" spans="1:1">
      <c r="A190" s="107"/>
    </row>
    <row r="191" spans="1:1">
      <c r="A191" s="107"/>
    </row>
    <row r="192" spans="1:1">
      <c r="A192" s="107"/>
    </row>
    <row r="193" spans="1:1">
      <c r="A193" s="107"/>
    </row>
    <row r="194" spans="1:1">
      <c r="A194" s="107"/>
    </row>
    <row r="195" spans="1:1">
      <c r="A195" s="107"/>
    </row>
    <row r="196" spans="1:1">
      <c r="A196" s="107"/>
    </row>
    <row r="197" spans="1:1">
      <c r="A197" s="107"/>
    </row>
    <row r="198" spans="1:1">
      <c r="A198" s="107"/>
    </row>
    <row r="199" spans="1:1">
      <c r="A199" s="107"/>
    </row>
    <row r="200" spans="1:1">
      <c r="A200" s="107"/>
    </row>
    <row r="201" spans="1:1">
      <c r="A201" s="107"/>
    </row>
    <row r="202" spans="1:1">
      <c r="A202" s="107"/>
    </row>
    <row r="203" spans="1:1">
      <c r="A203" s="107"/>
    </row>
    <row r="204" spans="1:1">
      <c r="A204" s="107"/>
    </row>
    <row r="205" spans="1:1">
      <c r="A205" s="107"/>
    </row>
    <row r="206" spans="1:1">
      <c r="A206" s="107"/>
    </row>
    <row r="207" spans="1:1">
      <c r="A207" s="107"/>
    </row>
    <row r="208" spans="1:1">
      <c r="A208" s="107"/>
    </row>
    <row r="209" spans="1:1">
      <c r="A209" s="107"/>
    </row>
    <row r="210" spans="1:1">
      <c r="A210" s="107"/>
    </row>
    <row r="211" spans="1:1">
      <c r="A211" s="107"/>
    </row>
    <row r="212" spans="1:1">
      <c r="A212" s="107"/>
    </row>
    <row r="213" spans="1:1">
      <c r="A213" s="107"/>
    </row>
    <row r="214" spans="1:1">
      <c r="A214" s="107"/>
    </row>
    <row r="215" spans="1:1">
      <c r="A215" s="107"/>
    </row>
    <row r="216" spans="1:1">
      <c r="A216" s="107"/>
    </row>
    <row r="217" spans="1:1">
      <c r="A217" s="107"/>
    </row>
    <row r="218" spans="1:1">
      <c r="A218" s="107"/>
    </row>
    <row r="219" spans="1:1">
      <c r="A219" s="107"/>
    </row>
    <row r="220" spans="1:1">
      <c r="A220" s="107"/>
    </row>
    <row r="221" spans="1:1">
      <c r="A221" s="107"/>
    </row>
    <row r="222" spans="1:1">
      <c r="A222" s="107"/>
    </row>
    <row r="223" spans="1:1">
      <c r="A223" s="107"/>
    </row>
    <row r="224" spans="1:1">
      <c r="A224" s="107"/>
    </row>
    <row r="225" spans="1:1">
      <c r="A225" s="107"/>
    </row>
    <row r="226" spans="1:1">
      <c r="A226" s="107"/>
    </row>
    <row r="227" spans="1:1">
      <c r="A227" s="107"/>
    </row>
    <row r="228" spans="1:1">
      <c r="A228" s="107"/>
    </row>
    <row r="229" spans="1:1">
      <c r="A229" s="107"/>
    </row>
    <row r="230" spans="1:1">
      <c r="A230" s="107"/>
    </row>
    <row r="231" spans="1:1">
      <c r="A231" s="107"/>
    </row>
    <row r="232" spans="1:1">
      <c r="A232" s="107"/>
    </row>
    <row r="233" spans="1:1">
      <c r="A233" s="107"/>
    </row>
    <row r="234" spans="1:1">
      <c r="A234" s="107"/>
    </row>
    <row r="235" spans="1:1">
      <c r="A235" s="107"/>
    </row>
    <row r="236" spans="1:1">
      <c r="A236" s="107"/>
    </row>
    <row r="237" spans="1:1">
      <c r="A237" s="107"/>
    </row>
    <row r="238" spans="1:1">
      <c r="A238" s="107"/>
    </row>
    <row r="239" spans="1:1">
      <c r="A239" s="107"/>
    </row>
    <row r="240" spans="1:1">
      <c r="A240" s="107"/>
    </row>
    <row r="241" spans="1:1">
      <c r="A241" s="107"/>
    </row>
    <row r="242" spans="1:1">
      <c r="A242" s="107"/>
    </row>
    <row r="243" spans="1:1">
      <c r="A243" s="107"/>
    </row>
    <row r="244" spans="1:1">
      <c r="A244" s="107"/>
    </row>
    <row r="245" spans="1:1">
      <c r="A245" s="107"/>
    </row>
    <row r="246" spans="1:1">
      <c r="A246" s="107"/>
    </row>
    <row r="247" spans="1:1">
      <c r="A247" s="107"/>
    </row>
    <row r="248" spans="1:1">
      <c r="A248" s="107"/>
    </row>
    <row r="249" spans="1:1">
      <c r="A249" s="107"/>
    </row>
    <row r="250" spans="1:1">
      <c r="A250" s="107"/>
    </row>
    <row r="251" spans="1:1">
      <c r="A251" s="107"/>
    </row>
    <row r="252" spans="1:1">
      <c r="A252" s="107"/>
    </row>
    <row r="253" spans="1:1">
      <c r="A253" s="107"/>
    </row>
    <row r="254" spans="1:1">
      <c r="A254" s="107"/>
    </row>
    <row r="255" spans="1:1">
      <c r="A255" s="107"/>
    </row>
    <row r="256" spans="1:1">
      <c r="A256" s="107"/>
    </row>
    <row r="257" spans="1:1">
      <c r="A257" s="107"/>
    </row>
    <row r="258" spans="1:1">
      <c r="A258" s="107"/>
    </row>
    <row r="259" spans="1:1">
      <c r="A259" s="107"/>
    </row>
    <row r="260" spans="1:1">
      <c r="A260" s="107"/>
    </row>
    <row r="261" spans="1:1">
      <c r="A261" s="107"/>
    </row>
    <row r="262" spans="1:1">
      <c r="A262" s="107"/>
    </row>
    <row r="263" spans="1:1">
      <c r="A263" s="107"/>
    </row>
    <row r="264" spans="1:1">
      <c r="A264" s="107"/>
    </row>
    <row r="265" spans="1:1">
      <c r="A265" s="107"/>
    </row>
    <row r="266" spans="1:1">
      <c r="A266" s="107"/>
    </row>
    <row r="267" spans="1:1">
      <c r="A267" s="107"/>
    </row>
    <row r="268" spans="1:1">
      <c r="A268" s="107"/>
    </row>
    <row r="269" spans="1:1">
      <c r="A269" s="107"/>
    </row>
    <row r="270" spans="1:1">
      <c r="A270" s="107"/>
    </row>
    <row r="271" spans="1:1">
      <c r="A271" s="107"/>
    </row>
    <row r="272" spans="1:1">
      <c r="A272" s="107"/>
    </row>
    <row r="273" spans="1:1">
      <c r="A273" s="107"/>
    </row>
    <row r="274" spans="1:1">
      <c r="A274" s="107"/>
    </row>
    <row r="275" spans="1:1">
      <c r="A275" s="107"/>
    </row>
    <row r="276" spans="1:1">
      <c r="A276" s="107"/>
    </row>
    <row r="277" spans="1:1">
      <c r="A277" s="107"/>
    </row>
    <row r="278" spans="1:1">
      <c r="A278" s="107"/>
    </row>
    <row r="279" spans="1:1">
      <c r="A279" s="107"/>
    </row>
    <row r="280" spans="1:1">
      <c r="A280" s="107"/>
    </row>
    <row r="281" spans="1:1">
      <c r="A281" s="107"/>
    </row>
    <row r="282" spans="1:1">
      <c r="A282" s="107"/>
    </row>
    <row r="283" spans="1:1">
      <c r="A283" s="107"/>
    </row>
    <row r="284" spans="1:1">
      <c r="A284" s="107"/>
    </row>
    <row r="285" spans="1:1">
      <c r="A285" s="107"/>
    </row>
    <row r="286" spans="1:1">
      <c r="A286" s="107"/>
    </row>
    <row r="287" spans="1:1">
      <c r="A287" s="107"/>
    </row>
    <row r="288" spans="1:1">
      <c r="A288" s="107"/>
    </row>
    <row r="289" spans="1:1">
      <c r="A289" s="107"/>
    </row>
    <row r="290" spans="1:1">
      <c r="A290" s="107"/>
    </row>
    <row r="291" spans="1:1">
      <c r="A291" s="107"/>
    </row>
    <row r="292" spans="1:1">
      <c r="A292" s="107"/>
    </row>
    <row r="293" spans="1:1">
      <c r="A293" s="107"/>
    </row>
    <row r="294" spans="1:1">
      <c r="A294" s="107"/>
    </row>
    <row r="295" spans="1:1">
      <c r="A295" s="107"/>
    </row>
    <row r="296" spans="1:1">
      <c r="A296" s="107"/>
    </row>
    <row r="297" spans="1:1">
      <c r="A297" s="107"/>
    </row>
    <row r="298" spans="1:1">
      <c r="A298" s="107"/>
    </row>
    <row r="299" spans="1:1">
      <c r="A299" s="107"/>
    </row>
    <row r="300" spans="1:1">
      <c r="A300" s="107"/>
    </row>
    <row r="301" spans="1:1">
      <c r="A301" s="107"/>
    </row>
    <row r="302" spans="1:1">
      <c r="A302" s="107"/>
    </row>
    <row r="303" spans="1:1">
      <c r="A303" s="107"/>
    </row>
    <row r="304" spans="1:1">
      <c r="A304" s="107"/>
    </row>
    <row r="305" spans="1:1">
      <c r="A305" s="107"/>
    </row>
    <row r="306" spans="1:1">
      <c r="A306" s="107"/>
    </row>
    <row r="307" spans="1:1">
      <c r="A307" s="107"/>
    </row>
    <row r="308" spans="1:1">
      <c r="A308" s="107"/>
    </row>
    <row r="309" spans="1:1">
      <c r="A309" s="107"/>
    </row>
    <row r="310" spans="1:1">
      <c r="A310" s="107"/>
    </row>
    <row r="311" spans="1:1">
      <c r="A311" s="107"/>
    </row>
    <row r="312" spans="1:1">
      <c r="A312" s="107"/>
    </row>
    <row r="313" spans="1:1">
      <c r="A313" s="107"/>
    </row>
    <row r="314" spans="1:1">
      <c r="A314" s="107"/>
    </row>
    <row r="315" spans="1:1">
      <c r="A315" s="107"/>
    </row>
    <row r="316" spans="1:1">
      <c r="A316" s="107"/>
    </row>
    <row r="317" spans="1:1">
      <c r="A317" s="107"/>
    </row>
    <row r="318" spans="1:1">
      <c r="A318" s="107"/>
    </row>
    <row r="319" spans="1:1">
      <c r="A319" s="107"/>
    </row>
    <row r="320" spans="1:1">
      <c r="A320" s="107"/>
    </row>
    <row r="321" spans="1:1">
      <c r="A321" s="107"/>
    </row>
    <row r="322" spans="1:1">
      <c r="A322" s="107"/>
    </row>
    <row r="323" spans="1:1">
      <c r="A323" s="107"/>
    </row>
    <row r="324" spans="1:1">
      <c r="A324" s="107"/>
    </row>
    <row r="325" spans="1:1">
      <c r="A325" s="107"/>
    </row>
    <row r="326" spans="1:1">
      <c r="A326" s="107"/>
    </row>
    <row r="327" spans="1:1">
      <c r="A327" s="107"/>
    </row>
    <row r="328" spans="1:1">
      <c r="A328" s="107"/>
    </row>
    <row r="329" spans="1:1">
      <c r="A329" s="107"/>
    </row>
    <row r="330" spans="1:1">
      <c r="A330" s="107"/>
    </row>
    <row r="331" spans="1:1">
      <c r="A331" s="107"/>
    </row>
    <row r="332" spans="1:1">
      <c r="A332" s="107"/>
    </row>
    <row r="333" spans="1:1">
      <c r="A333" s="107"/>
    </row>
    <row r="334" spans="1:1">
      <c r="A334" s="107"/>
    </row>
    <row r="335" spans="1:1">
      <c r="A335" s="107"/>
    </row>
    <row r="336" spans="1:1">
      <c r="A336" s="107"/>
    </row>
    <row r="337" spans="1:1">
      <c r="A337" s="107"/>
    </row>
    <row r="338" spans="1:1">
      <c r="A338" s="107"/>
    </row>
    <row r="339" spans="1:1">
      <c r="A339" s="107"/>
    </row>
    <row r="340" spans="1:1">
      <c r="A340" s="107"/>
    </row>
    <row r="341" spans="1:1">
      <c r="A341" s="107"/>
    </row>
    <row r="342" spans="1:1">
      <c r="A342" s="107"/>
    </row>
    <row r="343" spans="1:1">
      <c r="A343" s="107"/>
    </row>
    <row r="344" spans="1:1">
      <c r="A344" s="107"/>
    </row>
    <row r="345" spans="1:1">
      <c r="A345" s="107"/>
    </row>
    <row r="346" spans="1:1">
      <c r="A346" s="107"/>
    </row>
    <row r="347" spans="1:1">
      <c r="A347" s="107"/>
    </row>
    <row r="348" spans="1:1">
      <c r="A348" s="107"/>
    </row>
    <row r="349" spans="1:1">
      <c r="A349" s="107"/>
    </row>
    <row r="350" spans="1:1">
      <c r="A350" s="107"/>
    </row>
    <row r="351" spans="1:1">
      <c r="A351" s="107"/>
    </row>
    <row r="352" spans="1:1">
      <c r="A352" s="107"/>
    </row>
    <row r="353" spans="1:1">
      <c r="A353" s="107"/>
    </row>
    <row r="354" spans="1:1">
      <c r="A354" s="107"/>
    </row>
    <row r="355" spans="1:1">
      <c r="A355" s="107"/>
    </row>
    <row r="356" spans="1:1">
      <c r="A356" s="107"/>
    </row>
    <row r="357" spans="1:1">
      <c r="A357" s="107"/>
    </row>
    <row r="358" spans="1:1">
      <c r="A358" s="107"/>
    </row>
    <row r="359" spans="1:1">
      <c r="A359" s="107"/>
    </row>
    <row r="360" spans="1:1">
      <c r="A360" s="107"/>
    </row>
    <row r="361" spans="1:1">
      <c r="A361" s="107"/>
    </row>
    <row r="362" spans="1:1">
      <c r="A362" s="107"/>
    </row>
    <row r="363" spans="1:1">
      <c r="A363" s="107"/>
    </row>
    <row r="364" spans="1:1">
      <c r="A364" s="107"/>
    </row>
    <row r="365" spans="1:1">
      <c r="A365" s="107"/>
    </row>
    <row r="366" spans="1:1">
      <c r="A366" s="107"/>
    </row>
    <row r="367" spans="1:1">
      <c r="A367" s="107"/>
    </row>
    <row r="368" spans="1:1">
      <c r="A368" s="107"/>
    </row>
    <row r="369" spans="1:1">
      <c r="A369" s="107"/>
    </row>
    <row r="370" spans="1:1">
      <c r="A370" s="107"/>
    </row>
    <row r="371" spans="1:1">
      <c r="A371" s="107"/>
    </row>
    <row r="372" spans="1:1">
      <c r="A372" s="107"/>
    </row>
    <row r="373" spans="1:1">
      <c r="A373" s="107"/>
    </row>
    <row r="374" spans="1:1">
      <c r="A374" s="107"/>
    </row>
    <row r="375" spans="1:1">
      <c r="A375" s="107"/>
    </row>
    <row r="376" spans="1:1">
      <c r="A376" s="107"/>
    </row>
    <row r="377" spans="1:1">
      <c r="A377" s="107"/>
    </row>
    <row r="378" spans="1:1">
      <c r="A378" s="107"/>
    </row>
    <row r="379" spans="1:1">
      <c r="A379" s="107"/>
    </row>
    <row r="380" spans="1:1">
      <c r="A380" s="107"/>
    </row>
    <row r="381" spans="1:1">
      <c r="A381" s="107"/>
    </row>
    <row r="382" spans="1:1">
      <c r="A382" s="107"/>
    </row>
    <row r="383" spans="1:1">
      <c r="A383" s="107"/>
    </row>
    <row r="384" spans="1:1">
      <c r="A384" s="107"/>
    </row>
    <row r="385" spans="1:1">
      <c r="A385" s="107"/>
    </row>
    <row r="386" spans="1:1">
      <c r="A386" s="107"/>
    </row>
    <row r="387" spans="1:1">
      <c r="A387" s="107"/>
    </row>
    <row r="388" spans="1:1">
      <c r="A388" s="107"/>
    </row>
    <row r="389" spans="1:1">
      <c r="A389" s="107"/>
    </row>
    <row r="390" spans="1:1">
      <c r="A390" s="107"/>
    </row>
    <row r="391" spans="1:1">
      <c r="A391" s="107"/>
    </row>
    <row r="392" spans="1:1">
      <c r="A392" s="107"/>
    </row>
    <row r="393" spans="1:1">
      <c r="A393" s="107"/>
    </row>
    <row r="394" spans="1:1">
      <c r="A394" s="107"/>
    </row>
    <row r="395" spans="1:1">
      <c r="A395" s="107"/>
    </row>
    <row r="396" spans="1:1">
      <c r="A396" s="107"/>
    </row>
    <row r="397" spans="1:1">
      <c r="A397" s="107"/>
    </row>
    <row r="398" spans="1:1">
      <c r="A398" s="107"/>
    </row>
    <row r="399" spans="1:1">
      <c r="A399" s="107"/>
    </row>
    <row r="400" spans="1:1">
      <c r="A400" s="107"/>
    </row>
    <row r="401" spans="1:1">
      <c r="A401" s="107"/>
    </row>
    <row r="402" spans="1:1">
      <c r="A402" s="107"/>
    </row>
    <row r="403" spans="1:1">
      <c r="A403" s="107"/>
    </row>
    <row r="404" spans="1:1">
      <c r="A404" s="107"/>
    </row>
    <row r="405" spans="1:1">
      <c r="A405" s="107"/>
    </row>
    <row r="406" spans="1:1">
      <c r="A406" s="107"/>
    </row>
    <row r="407" spans="1:1">
      <c r="A407" s="107"/>
    </row>
    <row r="408" spans="1:1">
      <c r="A408" s="107"/>
    </row>
    <row r="409" spans="1:1">
      <c r="A409" s="107"/>
    </row>
    <row r="410" spans="1:1">
      <c r="A410" s="107"/>
    </row>
    <row r="411" spans="1:1">
      <c r="A411" s="107"/>
    </row>
    <row r="412" spans="1:1">
      <c r="A412" s="107"/>
    </row>
    <row r="413" spans="1:1">
      <c r="A413" s="107"/>
    </row>
    <row r="414" spans="1:1">
      <c r="A414" s="107"/>
    </row>
    <row r="415" spans="1:1">
      <c r="A415" s="107"/>
    </row>
    <row r="416" spans="1:1">
      <c r="A416" s="107"/>
    </row>
    <row r="417" spans="1:1">
      <c r="A417" s="107"/>
    </row>
    <row r="418" spans="1:1">
      <c r="A418" s="107"/>
    </row>
    <row r="419" spans="1:1">
      <c r="A419" s="107"/>
    </row>
    <row r="420" spans="1:1">
      <c r="A420" s="107"/>
    </row>
    <row r="421" spans="1:1">
      <c r="A421" s="107"/>
    </row>
    <row r="422" spans="1:1">
      <c r="A422" s="107"/>
    </row>
    <row r="423" spans="1:1">
      <c r="A423" s="107"/>
    </row>
    <row r="424" spans="1:1">
      <c r="A424" s="107"/>
    </row>
    <row r="425" spans="1:1">
      <c r="A425" s="107"/>
    </row>
    <row r="426" spans="1:1">
      <c r="A426" s="107"/>
    </row>
    <row r="427" spans="1:1">
      <c r="A427" s="107"/>
    </row>
    <row r="428" spans="1:1">
      <c r="A428" s="107"/>
    </row>
    <row r="429" spans="1:1">
      <c r="A429" s="107"/>
    </row>
    <row r="430" spans="1:1">
      <c r="A430" s="107"/>
    </row>
    <row r="431" spans="1:1">
      <c r="A431" s="107"/>
    </row>
    <row r="432" spans="1:1">
      <c r="A432" s="107"/>
    </row>
    <row r="433" spans="1:1">
      <c r="A433" s="107"/>
    </row>
    <row r="434" spans="1:1">
      <c r="A434" s="107"/>
    </row>
    <row r="435" spans="1:1">
      <c r="A435" s="107"/>
    </row>
    <row r="436" spans="1:1">
      <c r="A436" s="107"/>
    </row>
    <row r="437" spans="1:1">
      <c r="A437" s="107"/>
    </row>
    <row r="438" spans="1:1">
      <c r="A438" s="107"/>
    </row>
    <row r="439" spans="1:1">
      <c r="A439" s="107"/>
    </row>
    <row r="440" spans="1:1">
      <c r="A440" s="107"/>
    </row>
    <row r="441" spans="1:1">
      <c r="A441" s="107"/>
    </row>
    <row r="442" spans="1:1">
      <c r="A442" s="107"/>
    </row>
    <row r="443" spans="1:1">
      <c r="A443" s="107"/>
    </row>
    <row r="444" spans="1:1">
      <c r="A444" s="107"/>
    </row>
    <row r="445" spans="1:1">
      <c r="A445" s="107"/>
    </row>
    <row r="446" spans="1:1">
      <c r="A446" s="107"/>
    </row>
    <row r="447" spans="1:1">
      <c r="A447" s="107"/>
    </row>
    <row r="448" spans="1:1">
      <c r="A448" s="107"/>
    </row>
    <row r="449" spans="1:1">
      <c r="A449" s="107"/>
    </row>
    <row r="450" spans="1:1">
      <c r="A450" s="107"/>
    </row>
    <row r="451" spans="1:1">
      <c r="A451" s="107"/>
    </row>
    <row r="452" spans="1:1">
      <c r="A452" s="107"/>
    </row>
    <row r="453" spans="1:1">
      <c r="A453" s="107"/>
    </row>
    <row r="454" spans="1:1">
      <c r="A454" s="107"/>
    </row>
    <row r="455" spans="1:1">
      <c r="A455" s="107"/>
    </row>
  </sheetData>
  <mergeCells count="12">
    <mergeCell ref="A26:M26"/>
    <mergeCell ref="A45:M45"/>
    <mergeCell ref="A64:M64"/>
    <mergeCell ref="A1:H1"/>
    <mergeCell ref="A2:H2"/>
    <mergeCell ref="A3:H3"/>
    <mergeCell ref="A4:H4"/>
    <mergeCell ref="F5:I5"/>
    <mergeCell ref="B5:E5"/>
    <mergeCell ref="A5:A6"/>
    <mergeCell ref="J5:M5"/>
    <mergeCell ref="A7:M7"/>
  </mergeCells>
  <pageMargins left="0.70866141732283472" right="0.70866141732283472" top="0.74803149606299213" bottom="0.74803149606299213" header="0.31496062992125984" footer="0.31496062992125984"/>
  <pageSetup paperSize="9" scale="65" fitToHeight="0" orientation="portrait" horizontalDpi="300" verticalDpi="300"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AA7D6"/>
    <pageSetUpPr fitToPage="1"/>
  </sheetPr>
  <dimension ref="A1:L311"/>
  <sheetViews>
    <sheetView showGridLines="0" zoomScaleNormal="100" workbookViewId="0">
      <pane ySplit="6" topLeftCell="A7" activePane="bottomLeft" state="frozen"/>
      <selection activeCell="L50" sqref="L50"/>
      <selection pane="bottomLeft" activeCell="Z1" sqref="Z1"/>
    </sheetView>
  </sheetViews>
  <sheetFormatPr defaultColWidth="9.140625" defaultRowHeight="14.25"/>
  <cols>
    <col min="1" max="1" width="25.7109375" style="99" customWidth="1"/>
    <col min="2" max="5" width="9.140625" style="99"/>
    <col min="6" max="6" width="9.140625" style="184"/>
    <col min="7" max="16384" width="9.140625" style="99"/>
  </cols>
  <sheetData>
    <row r="1" spans="1:12" ht="20.100000000000001" customHeight="1">
      <c r="A1" s="455" t="s">
        <v>319</v>
      </c>
      <c r="B1" s="455"/>
    </row>
    <row r="2" spans="1:12" ht="20.100000000000001" customHeight="1">
      <c r="A2" s="815" t="s">
        <v>271</v>
      </c>
      <c r="B2" s="815"/>
      <c r="C2" s="815"/>
      <c r="D2" s="815"/>
      <c r="E2" s="815"/>
      <c r="F2" s="815"/>
      <c r="G2" s="815"/>
      <c r="H2" s="815"/>
    </row>
    <row r="3" spans="1:12" ht="18" customHeight="1">
      <c r="A3" s="821" t="s">
        <v>273</v>
      </c>
      <c r="B3" s="821"/>
      <c r="C3" s="821"/>
      <c r="D3" s="821"/>
      <c r="E3" s="821"/>
      <c r="F3" s="821"/>
      <c r="G3" s="821"/>
      <c r="H3" s="821"/>
    </row>
    <row r="4" spans="1:12" ht="18" customHeight="1">
      <c r="A4" s="826" t="s">
        <v>274</v>
      </c>
      <c r="B4" s="826"/>
      <c r="C4" s="826"/>
      <c r="D4" s="826"/>
      <c r="E4" s="826"/>
      <c r="F4" s="826"/>
      <c r="G4" s="826"/>
      <c r="H4" s="184"/>
    </row>
    <row r="5" spans="1:12" ht="15" customHeight="1">
      <c r="A5" s="562" t="s">
        <v>331</v>
      </c>
      <c r="B5" s="827">
        <v>2020</v>
      </c>
      <c r="C5" s="828"/>
      <c r="D5" s="828"/>
      <c r="E5" s="828"/>
      <c r="F5" s="812">
        <v>2021</v>
      </c>
      <c r="G5" s="813"/>
      <c r="H5" s="813"/>
      <c r="I5" s="813"/>
      <c r="J5" s="812">
        <v>2022</v>
      </c>
      <c r="K5" s="813"/>
      <c r="L5" s="813"/>
    </row>
    <row r="6" spans="1:12" ht="15" customHeight="1" thickBot="1">
      <c r="A6" s="564"/>
      <c r="B6" s="377" t="s">
        <v>610</v>
      </c>
      <c r="C6" s="375" t="s">
        <v>608</v>
      </c>
      <c r="D6" s="375" t="s">
        <v>611</v>
      </c>
      <c r="E6" s="375" t="s">
        <v>609</v>
      </c>
      <c r="F6" s="375" t="s">
        <v>610</v>
      </c>
      <c r="G6" s="375" t="s">
        <v>608</v>
      </c>
      <c r="H6" s="375" t="s">
        <v>611</v>
      </c>
      <c r="I6" s="375" t="s">
        <v>609</v>
      </c>
      <c r="J6" s="392" t="s">
        <v>610</v>
      </c>
      <c r="K6" s="392" t="s">
        <v>608</v>
      </c>
      <c r="L6" s="392" t="s">
        <v>611</v>
      </c>
    </row>
    <row r="7" spans="1:12" ht="32.1" customHeight="1" thickTop="1">
      <c r="A7" s="825" t="s">
        <v>543</v>
      </c>
      <c r="B7" s="825"/>
      <c r="C7" s="825"/>
      <c r="D7" s="825"/>
      <c r="E7" s="825"/>
      <c r="F7" s="825"/>
      <c r="G7" s="825"/>
      <c r="H7" s="825"/>
      <c r="I7" s="825"/>
      <c r="J7" s="825"/>
      <c r="K7" s="825"/>
      <c r="L7" s="825"/>
    </row>
    <row r="8" spans="1:12">
      <c r="A8" s="21" t="s">
        <v>179</v>
      </c>
      <c r="B8" s="259">
        <v>94.6</v>
      </c>
      <c r="C8" s="259">
        <v>95.3</v>
      </c>
      <c r="D8" s="259">
        <v>95.3</v>
      </c>
      <c r="E8" s="259">
        <v>94.9</v>
      </c>
      <c r="F8" s="259">
        <v>96.3</v>
      </c>
      <c r="G8" s="259">
        <v>94.4</v>
      </c>
      <c r="H8" s="259">
        <v>94.4</v>
      </c>
      <c r="I8" s="259">
        <v>93.6</v>
      </c>
      <c r="J8" s="259">
        <v>93</v>
      </c>
      <c r="K8" s="259">
        <v>93.2</v>
      </c>
      <c r="L8" s="259">
        <v>93</v>
      </c>
    </row>
    <row r="9" spans="1:12">
      <c r="A9" s="21" t="s">
        <v>180</v>
      </c>
      <c r="B9" s="259">
        <v>94.2</v>
      </c>
      <c r="C9" s="259">
        <v>93.3</v>
      </c>
      <c r="D9" s="259">
        <v>94.1</v>
      </c>
      <c r="E9" s="259">
        <v>94</v>
      </c>
      <c r="F9" s="259">
        <v>95.3</v>
      </c>
      <c r="G9" s="259">
        <v>94.4</v>
      </c>
      <c r="H9" s="259">
        <v>94.4</v>
      </c>
      <c r="I9" s="259">
        <v>93.9</v>
      </c>
      <c r="J9" s="259">
        <v>94.3</v>
      </c>
      <c r="K9" s="259">
        <v>94.7</v>
      </c>
      <c r="L9" s="259">
        <v>93.8</v>
      </c>
    </row>
    <row r="10" spans="1:12">
      <c r="A10" s="21" t="s">
        <v>181</v>
      </c>
      <c r="B10" s="259">
        <v>103.3</v>
      </c>
      <c r="C10" s="259">
        <v>99.2</v>
      </c>
      <c r="D10" s="259">
        <v>98.1</v>
      </c>
      <c r="E10" s="259">
        <v>98.1</v>
      </c>
      <c r="F10" s="259">
        <v>95.7</v>
      </c>
      <c r="G10" s="259">
        <v>93.5</v>
      </c>
      <c r="H10" s="259">
        <v>92.1</v>
      </c>
      <c r="I10" s="259">
        <v>92</v>
      </c>
      <c r="J10" s="259">
        <v>91.1</v>
      </c>
      <c r="K10" s="259">
        <v>88.1</v>
      </c>
      <c r="L10" s="259">
        <v>89</v>
      </c>
    </row>
    <row r="11" spans="1:12">
      <c r="A11" s="21" t="s">
        <v>197</v>
      </c>
      <c r="B11" s="259">
        <v>98.9</v>
      </c>
      <c r="C11" s="259">
        <v>100.5</v>
      </c>
      <c r="D11" s="259">
        <v>94.7</v>
      </c>
      <c r="E11" s="259">
        <v>96.7</v>
      </c>
      <c r="F11" s="259">
        <v>96.2</v>
      </c>
      <c r="G11" s="259">
        <v>96.1</v>
      </c>
      <c r="H11" s="259">
        <v>96.8</v>
      </c>
      <c r="I11" s="259">
        <v>96.8</v>
      </c>
      <c r="J11" s="259">
        <v>97.6</v>
      </c>
      <c r="K11" s="259">
        <v>97.4</v>
      </c>
      <c r="L11" s="259">
        <v>97.9</v>
      </c>
    </row>
    <row r="12" spans="1:12">
      <c r="A12" s="21" t="s">
        <v>183</v>
      </c>
      <c r="B12" s="259">
        <v>102.1</v>
      </c>
      <c r="C12" s="259">
        <v>101.6</v>
      </c>
      <c r="D12" s="259">
        <v>104.5</v>
      </c>
      <c r="E12" s="259">
        <v>103.1</v>
      </c>
      <c r="F12" s="259">
        <v>98.3</v>
      </c>
      <c r="G12" s="259">
        <v>93.2</v>
      </c>
      <c r="H12" s="259">
        <v>96</v>
      </c>
      <c r="I12" s="259">
        <v>96.1</v>
      </c>
      <c r="J12" s="259">
        <v>94.5</v>
      </c>
      <c r="K12" s="259">
        <v>91.9</v>
      </c>
      <c r="L12" s="259">
        <v>93.1</v>
      </c>
    </row>
    <row r="13" spans="1:12">
      <c r="A13" s="21" t="s">
        <v>184</v>
      </c>
      <c r="B13" s="259">
        <v>93.2</v>
      </c>
      <c r="C13" s="259">
        <v>94.4</v>
      </c>
      <c r="D13" s="259">
        <v>94.6</v>
      </c>
      <c r="E13" s="259">
        <v>93.9</v>
      </c>
      <c r="F13" s="259">
        <v>93.8</v>
      </c>
      <c r="G13" s="259">
        <v>94.6</v>
      </c>
      <c r="H13" s="259">
        <v>94.4</v>
      </c>
      <c r="I13" s="259">
        <v>94.5</v>
      </c>
      <c r="J13" s="259">
        <v>92.9</v>
      </c>
      <c r="K13" s="259">
        <v>96.7</v>
      </c>
      <c r="L13" s="259">
        <v>98.9</v>
      </c>
    </row>
    <row r="14" spans="1:12">
      <c r="A14" s="21" t="s">
        <v>185</v>
      </c>
      <c r="B14" s="259">
        <v>94.1</v>
      </c>
      <c r="C14" s="259">
        <v>94.3</v>
      </c>
      <c r="D14" s="259">
        <v>94.1</v>
      </c>
      <c r="E14" s="259">
        <v>94.5</v>
      </c>
      <c r="F14" s="259">
        <v>91.3</v>
      </c>
      <c r="G14" s="259">
        <v>91.7</v>
      </c>
      <c r="H14" s="259">
        <v>92.2</v>
      </c>
      <c r="I14" s="259">
        <v>92.7</v>
      </c>
      <c r="J14" s="259">
        <v>94</v>
      </c>
      <c r="K14" s="259">
        <v>93.9</v>
      </c>
      <c r="L14" s="259">
        <v>94.5</v>
      </c>
    </row>
    <row r="15" spans="1:12">
      <c r="A15" s="21" t="s">
        <v>186</v>
      </c>
      <c r="B15" s="259">
        <v>93.3</v>
      </c>
      <c r="C15" s="259">
        <v>92.9</v>
      </c>
      <c r="D15" s="259">
        <v>92.5</v>
      </c>
      <c r="E15" s="259">
        <v>92.5</v>
      </c>
      <c r="F15" s="259">
        <v>92</v>
      </c>
      <c r="G15" s="259">
        <v>91.4</v>
      </c>
      <c r="H15" s="259">
        <v>91.7</v>
      </c>
      <c r="I15" s="259">
        <v>91.6</v>
      </c>
      <c r="J15" s="259">
        <v>91.2</v>
      </c>
      <c r="K15" s="259">
        <v>92.1</v>
      </c>
      <c r="L15" s="259">
        <v>91.2</v>
      </c>
    </row>
    <row r="16" spans="1:12">
      <c r="A16" s="21" t="s">
        <v>187</v>
      </c>
      <c r="B16" s="259">
        <v>96.1</v>
      </c>
      <c r="C16" s="259">
        <v>95.5</v>
      </c>
      <c r="D16" s="259">
        <v>94.5</v>
      </c>
      <c r="E16" s="259">
        <v>94.6</v>
      </c>
      <c r="F16" s="259">
        <v>94.3</v>
      </c>
      <c r="G16" s="259">
        <v>93.7</v>
      </c>
      <c r="H16" s="259">
        <v>94.1</v>
      </c>
      <c r="I16" s="259">
        <v>93.3</v>
      </c>
      <c r="J16" s="259">
        <v>93.2</v>
      </c>
      <c r="K16" s="259">
        <v>94.7</v>
      </c>
      <c r="L16" s="259">
        <v>94.8</v>
      </c>
    </row>
    <row r="17" spans="1:12">
      <c r="A17" s="21" t="s">
        <v>188</v>
      </c>
      <c r="B17" s="259">
        <v>94.2</v>
      </c>
      <c r="C17" s="259">
        <v>94.3</v>
      </c>
      <c r="D17" s="259">
        <v>93</v>
      </c>
      <c r="E17" s="259">
        <v>94.6</v>
      </c>
      <c r="F17" s="259">
        <v>93.5</v>
      </c>
      <c r="G17" s="259">
        <v>93.5</v>
      </c>
      <c r="H17" s="259">
        <v>93.2</v>
      </c>
      <c r="I17" s="259">
        <v>94.1</v>
      </c>
      <c r="J17" s="259">
        <v>94.6</v>
      </c>
      <c r="K17" s="259">
        <v>94.4</v>
      </c>
      <c r="L17" s="259">
        <v>95.7</v>
      </c>
    </row>
    <row r="18" spans="1:12">
      <c r="A18" s="21" t="s">
        <v>189</v>
      </c>
      <c r="B18" s="259">
        <v>97.6</v>
      </c>
      <c r="C18" s="259">
        <v>96.6</v>
      </c>
      <c r="D18" s="259">
        <v>96</v>
      </c>
      <c r="E18" s="259">
        <v>95.7</v>
      </c>
      <c r="F18" s="259">
        <v>95.3</v>
      </c>
      <c r="G18" s="259">
        <v>94.3</v>
      </c>
      <c r="H18" s="259">
        <v>93.7</v>
      </c>
      <c r="I18" s="259">
        <v>94.1</v>
      </c>
      <c r="J18" s="259">
        <v>94.2</v>
      </c>
      <c r="K18" s="259">
        <v>94.9</v>
      </c>
      <c r="L18" s="259">
        <v>95.5</v>
      </c>
    </row>
    <row r="19" spans="1:12">
      <c r="A19" s="21" t="s">
        <v>190</v>
      </c>
      <c r="B19" s="259">
        <v>96.2</v>
      </c>
      <c r="C19" s="259">
        <v>94.9</v>
      </c>
      <c r="D19" s="259">
        <v>94.2</v>
      </c>
      <c r="E19" s="259">
        <v>95.2</v>
      </c>
      <c r="F19" s="259">
        <v>93.1</v>
      </c>
      <c r="G19" s="259">
        <v>91.7</v>
      </c>
      <c r="H19" s="259">
        <v>91.7</v>
      </c>
      <c r="I19" s="259">
        <v>92.3</v>
      </c>
      <c r="J19" s="259">
        <v>97.6</v>
      </c>
      <c r="K19" s="259">
        <v>94.2</v>
      </c>
      <c r="L19" s="259">
        <v>93.7</v>
      </c>
    </row>
    <row r="20" spans="1:12">
      <c r="A20" s="21" t="s">
        <v>191</v>
      </c>
      <c r="B20" s="259">
        <v>95.3</v>
      </c>
      <c r="C20" s="259">
        <v>97.6</v>
      </c>
      <c r="D20" s="259">
        <v>96.4</v>
      </c>
      <c r="E20" s="259">
        <v>94.3</v>
      </c>
      <c r="F20" s="259">
        <v>92.4</v>
      </c>
      <c r="G20" s="259">
        <v>92.1</v>
      </c>
      <c r="H20" s="259">
        <v>91.8</v>
      </c>
      <c r="I20" s="259">
        <v>93.1</v>
      </c>
      <c r="J20" s="259">
        <v>93.6</v>
      </c>
      <c r="K20" s="259">
        <v>90.4</v>
      </c>
      <c r="L20" s="259">
        <v>91.3</v>
      </c>
    </row>
    <row r="21" spans="1:12">
      <c r="A21" s="21" t="s">
        <v>192</v>
      </c>
      <c r="B21" s="259">
        <v>94.6</v>
      </c>
      <c r="C21" s="259">
        <v>93.9</v>
      </c>
      <c r="D21" s="259">
        <v>94.1</v>
      </c>
      <c r="E21" s="259">
        <v>95.1</v>
      </c>
      <c r="F21" s="259">
        <v>93.9</v>
      </c>
      <c r="G21" s="259">
        <v>92.9</v>
      </c>
      <c r="H21" s="259">
        <v>92.9</v>
      </c>
      <c r="I21" s="259">
        <v>93.5</v>
      </c>
      <c r="J21" s="259">
        <v>93.6</v>
      </c>
      <c r="K21" s="259">
        <v>94</v>
      </c>
      <c r="L21" s="259">
        <v>93.9</v>
      </c>
    </row>
    <row r="22" spans="1:12">
      <c r="A22" s="21" t="s">
        <v>193</v>
      </c>
      <c r="B22" s="259">
        <v>96.5</v>
      </c>
      <c r="C22" s="259">
        <v>95.6</v>
      </c>
      <c r="D22" s="259">
        <v>95.3</v>
      </c>
      <c r="E22" s="259">
        <v>95.1</v>
      </c>
      <c r="F22" s="259">
        <v>93.6</v>
      </c>
      <c r="G22" s="259">
        <v>92.5</v>
      </c>
      <c r="H22" s="259">
        <v>92.5</v>
      </c>
      <c r="I22" s="259">
        <v>92.7</v>
      </c>
      <c r="J22" s="259">
        <v>93</v>
      </c>
      <c r="K22" s="259">
        <v>92.2</v>
      </c>
      <c r="L22" s="259">
        <v>94.6</v>
      </c>
    </row>
    <row r="23" spans="1:12">
      <c r="A23" s="21" t="s">
        <v>194</v>
      </c>
      <c r="B23" s="259">
        <v>97</v>
      </c>
      <c r="C23" s="259">
        <v>94.2</v>
      </c>
      <c r="D23" s="259">
        <v>94.3</v>
      </c>
      <c r="E23" s="259">
        <v>94.6</v>
      </c>
      <c r="F23" s="259">
        <v>91.9</v>
      </c>
      <c r="G23" s="259">
        <v>92.8</v>
      </c>
      <c r="H23" s="259">
        <v>92.4</v>
      </c>
      <c r="I23" s="259">
        <v>93</v>
      </c>
      <c r="J23" s="259">
        <v>94</v>
      </c>
      <c r="K23" s="259">
        <v>94.3</v>
      </c>
      <c r="L23" s="259">
        <v>94.7</v>
      </c>
    </row>
    <row r="24" spans="1:12">
      <c r="A24" s="83" t="s">
        <v>195</v>
      </c>
      <c r="B24" s="260">
        <v>96.7</v>
      </c>
      <c r="C24" s="260">
        <v>97.2</v>
      </c>
      <c r="D24" s="260">
        <v>96.2</v>
      </c>
      <c r="E24" s="260">
        <v>95.8</v>
      </c>
      <c r="F24" s="260">
        <v>95.5</v>
      </c>
      <c r="G24" s="260">
        <v>94.2</v>
      </c>
      <c r="H24" s="260">
        <v>94</v>
      </c>
      <c r="I24" s="260">
        <v>93.9</v>
      </c>
      <c r="J24" s="260">
        <v>91.5</v>
      </c>
      <c r="K24" s="260">
        <v>92.5</v>
      </c>
      <c r="L24" s="260">
        <v>93</v>
      </c>
    </row>
    <row r="25" spans="1:12">
      <c r="A25" s="21" t="s">
        <v>196</v>
      </c>
      <c r="B25" s="259">
        <v>83.2</v>
      </c>
      <c r="C25" s="259">
        <v>87.4</v>
      </c>
      <c r="D25" s="259">
        <v>89.3</v>
      </c>
      <c r="E25" s="259">
        <v>90.7</v>
      </c>
      <c r="F25" s="259">
        <v>90.6</v>
      </c>
      <c r="G25" s="259">
        <v>91.7</v>
      </c>
      <c r="H25" s="259">
        <v>91.6</v>
      </c>
      <c r="I25" s="259">
        <v>92.5</v>
      </c>
      <c r="J25" s="259">
        <v>91.7</v>
      </c>
      <c r="K25" s="259">
        <v>92.6</v>
      </c>
      <c r="L25" s="259">
        <v>94.2</v>
      </c>
    </row>
    <row r="26" spans="1:12" ht="32.1" customHeight="1">
      <c r="A26" s="814" t="s">
        <v>544</v>
      </c>
      <c r="B26" s="814"/>
      <c r="C26" s="814"/>
      <c r="D26" s="814"/>
      <c r="E26" s="814"/>
      <c r="F26" s="814"/>
      <c r="G26" s="814"/>
      <c r="H26" s="814"/>
      <c r="I26" s="814"/>
      <c r="J26" s="814"/>
      <c r="K26" s="814"/>
      <c r="L26" s="814"/>
    </row>
    <row r="27" spans="1:12">
      <c r="A27" s="2" t="s">
        <v>179</v>
      </c>
      <c r="B27" s="259">
        <v>5.4</v>
      </c>
      <c r="C27" s="259">
        <v>4.7</v>
      </c>
      <c r="D27" s="259">
        <v>4.7</v>
      </c>
      <c r="E27" s="259">
        <v>5.0999999999999996</v>
      </c>
      <c r="F27" s="259">
        <v>3.7</v>
      </c>
      <c r="G27" s="259">
        <v>5.6</v>
      </c>
      <c r="H27" s="259">
        <v>5.6</v>
      </c>
      <c r="I27" s="259">
        <v>6.4</v>
      </c>
      <c r="J27" s="259">
        <v>7</v>
      </c>
      <c r="K27" s="259">
        <v>6.8</v>
      </c>
      <c r="L27" s="259">
        <v>7</v>
      </c>
    </row>
    <row r="28" spans="1:12">
      <c r="A28" s="2" t="s">
        <v>180</v>
      </c>
      <c r="B28" s="259">
        <v>5.8</v>
      </c>
      <c r="C28" s="259">
        <v>6.7</v>
      </c>
      <c r="D28" s="259">
        <v>5.9</v>
      </c>
      <c r="E28" s="259">
        <v>6</v>
      </c>
      <c r="F28" s="259">
        <v>4.7</v>
      </c>
      <c r="G28" s="259">
        <v>5.6</v>
      </c>
      <c r="H28" s="259">
        <v>5.6</v>
      </c>
      <c r="I28" s="259">
        <v>6.1</v>
      </c>
      <c r="J28" s="259">
        <v>5.7</v>
      </c>
      <c r="K28" s="259">
        <v>5.3</v>
      </c>
      <c r="L28" s="259">
        <v>6.2</v>
      </c>
    </row>
    <row r="29" spans="1:12">
      <c r="A29" s="2" t="s">
        <v>181</v>
      </c>
      <c r="B29" s="259">
        <v>-3.3</v>
      </c>
      <c r="C29" s="259">
        <v>0.8</v>
      </c>
      <c r="D29" s="259">
        <v>1.9</v>
      </c>
      <c r="E29" s="259">
        <v>1.9</v>
      </c>
      <c r="F29" s="259">
        <v>4.3</v>
      </c>
      <c r="G29" s="259">
        <v>6.5</v>
      </c>
      <c r="H29" s="259">
        <v>7.9</v>
      </c>
      <c r="I29" s="259">
        <v>8</v>
      </c>
      <c r="J29" s="259">
        <v>8.9</v>
      </c>
      <c r="K29" s="259">
        <v>11.9</v>
      </c>
      <c r="L29" s="259">
        <v>11</v>
      </c>
    </row>
    <row r="30" spans="1:12">
      <c r="A30" s="2" t="s">
        <v>197</v>
      </c>
      <c r="B30" s="259">
        <v>1.1000000000000001</v>
      </c>
      <c r="C30" s="259">
        <v>-0.5</v>
      </c>
      <c r="D30" s="259">
        <v>5.3</v>
      </c>
      <c r="E30" s="259">
        <v>3.3</v>
      </c>
      <c r="F30" s="259">
        <v>3.8</v>
      </c>
      <c r="G30" s="259">
        <v>3.9</v>
      </c>
      <c r="H30" s="259">
        <v>3.2</v>
      </c>
      <c r="I30" s="259">
        <v>3.2</v>
      </c>
      <c r="J30" s="259">
        <v>2.4</v>
      </c>
      <c r="K30" s="259">
        <v>2.6</v>
      </c>
      <c r="L30" s="259">
        <v>2.1</v>
      </c>
    </row>
    <row r="31" spans="1:12">
      <c r="A31" s="2" t="s">
        <v>183</v>
      </c>
      <c r="B31" s="259">
        <v>-2.1</v>
      </c>
      <c r="C31" s="259">
        <v>-1.6</v>
      </c>
      <c r="D31" s="259">
        <v>-4.5</v>
      </c>
      <c r="E31" s="259">
        <v>-3.1</v>
      </c>
      <c r="F31" s="259">
        <v>1.7</v>
      </c>
      <c r="G31" s="259">
        <v>6.8</v>
      </c>
      <c r="H31" s="259">
        <v>4</v>
      </c>
      <c r="I31" s="259">
        <v>3.9</v>
      </c>
      <c r="J31" s="259">
        <v>5.5</v>
      </c>
      <c r="K31" s="259">
        <v>8.1</v>
      </c>
      <c r="L31" s="259">
        <v>6.9</v>
      </c>
    </row>
    <row r="32" spans="1:12">
      <c r="A32" s="2" t="s">
        <v>184</v>
      </c>
      <c r="B32" s="259">
        <v>6.8</v>
      </c>
      <c r="C32" s="259">
        <v>5.6</v>
      </c>
      <c r="D32" s="259">
        <v>5.4</v>
      </c>
      <c r="E32" s="259">
        <v>6.1</v>
      </c>
      <c r="F32" s="259">
        <v>6.2</v>
      </c>
      <c r="G32" s="259">
        <v>5.4</v>
      </c>
      <c r="H32" s="259">
        <v>5.6</v>
      </c>
      <c r="I32" s="259">
        <v>5.5</v>
      </c>
      <c r="J32" s="259">
        <v>7.1</v>
      </c>
      <c r="K32" s="259">
        <v>3.3</v>
      </c>
      <c r="L32" s="259">
        <v>1.1000000000000001</v>
      </c>
    </row>
    <row r="33" spans="1:12">
      <c r="A33" s="2" t="s">
        <v>185</v>
      </c>
      <c r="B33" s="259">
        <v>5.9</v>
      </c>
      <c r="C33" s="259">
        <v>5.7</v>
      </c>
      <c r="D33" s="259">
        <v>5.9</v>
      </c>
      <c r="E33" s="259">
        <v>5.5</v>
      </c>
      <c r="F33" s="259">
        <v>8.6999999999999993</v>
      </c>
      <c r="G33" s="259">
        <v>8.3000000000000007</v>
      </c>
      <c r="H33" s="259">
        <v>7.8</v>
      </c>
      <c r="I33" s="259">
        <v>7.3</v>
      </c>
      <c r="J33" s="259">
        <v>6</v>
      </c>
      <c r="K33" s="259">
        <v>6.1</v>
      </c>
      <c r="L33" s="259">
        <v>5.5</v>
      </c>
    </row>
    <row r="34" spans="1:12">
      <c r="A34" s="2" t="s">
        <v>186</v>
      </c>
      <c r="B34" s="259">
        <v>6.7</v>
      </c>
      <c r="C34" s="259">
        <v>7.1</v>
      </c>
      <c r="D34" s="259">
        <v>7.5</v>
      </c>
      <c r="E34" s="259">
        <v>7.5</v>
      </c>
      <c r="F34" s="259">
        <v>8</v>
      </c>
      <c r="G34" s="259">
        <v>8.6</v>
      </c>
      <c r="H34" s="259">
        <v>8.3000000000000007</v>
      </c>
      <c r="I34" s="259">
        <v>8.4</v>
      </c>
      <c r="J34" s="259">
        <v>8.8000000000000007</v>
      </c>
      <c r="K34" s="259">
        <v>7.9</v>
      </c>
      <c r="L34" s="259">
        <v>8.8000000000000007</v>
      </c>
    </row>
    <row r="35" spans="1:12">
      <c r="A35" s="2" t="s">
        <v>187</v>
      </c>
      <c r="B35" s="259">
        <v>3.9</v>
      </c>
      <c r="C35" s="259">
        <v>4.5</v>
      </c>
      <c r="D35" s="259">
        <v>5.5</v>
      </c>
      <c r="E35" s="259">
        <v>5.4</v>
      </c>
      <c r="F35" s="259">
        <v>5.7</v>
      </c>
      <c r="G35" s="259">
        <v>6.3</v>
      </c>
      <c r="H35" s="259">
        <v>5.9</v>
      </c>
      <c r="I35" s="259">
        <v>6.7</v>
      </c>
      <c r="J35" s="259">
        <v>6.8</v>
      </c>
      <c r="K35" s="259">
        <v>5.3</v>
      </c>
      <c r="L35" s="259">
        <v>5.2</v>
      </c>
    </row>
    <row r="36" spans="1:12">
      <c r="A36" s="2" t="s">
        <v>188</v>
      </c>
      <c r="B36" s="259">
        <v>5.8</v>
      </c>
      <c r="C36" s="259">
        <v>5.7</v>
      </c>
      <c r="D36" s="259">
        <v>7</v>
      </c>
      <c r="E36" s="259">
        <v>5.4</v>
      </c>
      <c r="F36" s="259">
        <v>6.5</v>
      </c>
      <c r="G36" s="259">
        <v>6.5</v>
      </c>
      <c r="H36" s="259">
        <v>6.8</v>
      </c>
      <c r="I36" s="259">
        <v>5.9</v>
      </c>
      <c r="J36" s="259">
        <v>5.4</v>
      </c>
      <c r="K36" s="259">
        <v>5.6</v>
      </c>
      <c r="L36" s="259">
        <v>4.3</v>
      </c>
    </row>
    <row r="37" spans="1:12">
      <c r="A37" s="2" t="s">
        <v>189</v>
      </c>
      <c r="B37" s="259">
        <v>2.4</v>
      </c>
      <c r="C37" s="259">
        <v>3.4</v>
      </c>
      <c r="D37" s="259">
        <v>4</v>
      </c>
      <c r="E37" s="259">
        <v>4.3</v>
      </c>
      <c r="F37" s="259">
        <v>4.7</v>
      </c>
      <c r="G37" s="259">
        <v>5.7</v>
      </c>
      <c r="H37" s="259">
        <v>6.3</v>
      </c>
      <c r="I37" s="259">
        <v>5.9</v>
      </c>
      <c r="J37" s="259">
        <v>5.8</v>
      </c>
      <c r="K37" s="259">
        <v>5.0999999999999996</v>
      </c>
      <c r="L37" s="259">
        <v>4.5</v>
      </c>
    </row>
    <row r="38" spans="1:12">
      <c r="A38" s="2" t="s">
        <v>190</v>
      </c>
      <c r="B38" s="259">
        <v>3.8</v>
      </c>
      <c r="C38" s="259">
        <v>5.0999999999999996</v>
      </c>
      <c r="D38" s="259">
        <v>5.8</v>
      </c>
      <c r="E38" s="259">
        <v>4.8</v>
      </c>
      <c r="F38" s="259">
        <v>6.9</v>
      </c>
      <c r="G38" s="259">
        <v>8.3000000000000007</v>
      </c>
      <c r="H38" s="259">
        <v>8.3000000000000007</v>
      </c>
      <c r="I38" s="259">
        <v>7.7</v>
      </c>
      <c r="J38" s="259">
        <v>2.4</v>
      </c>
      <c r="K38" s="259">
        <v>5.8</v>
      </c>
      <c r="L38" s="259">
        <v>6.3</v>
      </c>
    </row>
    <row r="39" spans="1:12">
      <c r="A39" s="2" t="s">
        <v>191</v>
      </c>
      <c r="B39" s="259">
        <v>4.7</v>
      </c>
      <c r="C39" s="259">
        <v>2.4</v>
      </c>
      <c r="D39" s="259">
        <v>3.6</v>
      </c>
      <c r="E39" s="259">
        <v>5.7</v>
      </c>
      <c r="F39" s="259">
        <v>7.6</v>
      </c>
      <c r="G39" s="259">
        <v>7.9</v>
      </c>
      <c r="H39" s="259">
        <v>8.1999999999999993</v>
      </c>
      <c r="I39" s="259">
        <v>6.9</v>
      </c>
      <c r="J39" s="259">
        <v>6.4</v>
      </c>
      <c r="K39" s="259">
        <v>9.6</v>
      </c>
      <c r="L39" s="259">
        <v>8.6999999999999993</v>
      </c>
    </row>
    <row r="40" spans="1:12">
      <c r="A40" s="2" t="s">
        <v>192</v>
      </c>
      <c r="B40" s="259">
        <v>5.4</v>
      </c>
      <c r="C40" s="259">
        <v>6.1</v>
      </c>
      <c r="D40" s="259">
        <v>5.9</v>
      </c>
      <c r="E40" s="259">
        <v>4.9000000000000004</v>
      </c>
      <c r="F40" s="259">
        <v>6.1</v>
      </c>
      <c r="G40" s="259">
        <v>7.1</v>
      </c>
      <c r="H40" s="259">
        <v>7.1</v>
      </c>
      <c r="I40" s="259">
        <v>6.5</v>
      </c>
      <c r="J40" s="259">
        <v>6.4</v>
      </c>
      <c r="K40" s="259">
        <v>6</v>
      </c>
      <c r="L40" s="259">
        <v>6.1</v>
      </c>
    </row>
    <row r="41" spans="1:12">
      <c r="A41" s="2" t="s">
        <v>193</v>
      </c>
      <c r="B41" s="259">
        <v>3.5</v>
      </c>
      <c r="C41" s="259">
        <v>4.4000000000000004</v>
      </c>
      <c r="D41" s="259">
        <v>4.7</v>
      </c>
      <c r="E41" s="259">
        <v>4.9000000000000004</v>
      </c>
      <c r="F41" s="259">
        <v>6.4</v>
      </c>
      <c r="G41" s="259">
        <v>7.5</v>
      </c>
      <c r="H41" s="259">
        <v>7.5</v>
      </c>
      <c r="I41" s="259">
        <v>7.3</v>
      </c>
      <c r="J41" s="259">
        <v>7</v>
      </c>
      <c r="K41" s="259">
        <v>7.8</v>
      </c>
      <c r="L41" s="259">
        <v>5.4</v>
      </c>
    </row>
    <row r="42" spans="1:12">
      <c r="A42" s="2" t="s">
        <v>194</v>
      </c>
      <c r="B42" s="259">
        <v>3</v>
      </c>
      <c r="C42" s="259">
        <v>5.8</v>
      </c>
      <c r="D42" s="259">
        <v>5.7</v>
      </c>
      <c r="E42" s="259">
        <v>5.4</v>
      </c>
      <c r="F42" s="259">
        <v>8.1</v>
      </c>
      <c r="G42" s="259">
        <v>7.2</v>
      </c>
      <c r="H42" s="259">
        <v>7.6</v>
      </c>
      <c r="I42" s="259">
        <v>7</v>
      </c>
      <c r="J42" s="259">
        <v>6</v>
      </c>
      <c r="K42" s="259">
        <v>5.7</v>
      </c>
      <c r="L42" s="259">
        <v>5.3</v>
      </c>
    </row>
    <row r="43" spans="1:12">
      <c r="A43" s="84" t="s">
        <v>195</v>
      </c>
      <c r="B43" s="260">
        <v>3.3</v>
      </c>
      <c r="C43" s="260">
        <v>2.8</v>
      </c>
      <c r="D43" s="260">
        <v>3.8</v>
      </c>
      <c r="E43" s="260">
        <v>4.2</v>
      </c>
      <c r="F43" s="260">
        <v>4.5</v>
      </c>
      <c r="G43" s="260">
        <v>5.8</v>
      </c>
      <c r="H43" s="260">
        <v>6</v>
      </c>
      <c r="I43" s="260">
        <v>6.1</v>
      </c>
      <c r="J43" s="260">
        <v>8.5</v>
      </c>
      <c r="K43" s="260">
        <v>7.5</v>
      </c>
      <c r="L43" s="260">
        <v>7</v>
      </c>
    </row>
    <row r="44" spans="1:12">
      <c r="A44" s="2" t="s">
        <v>196</v>
      </c>
      <c r="B44" s="259">
        <v>16.8</v>
      </c>
      <c r="C44" s="259">
        <v>12.6</v>
      </c>
      <c r="D44" s="259">
        <v>10.7</v>
      </c>
      <c r="E44" s="259">
        <v>9.3000000000000007</v>
      </c>
      <c r="F44" s="259">
        <v>9.4</v>
      </c>
      <c r="G44" s="259">
        <v>8.3000000000000007</v>
      </c>
      <c r="H44" s="259">
        <v>8.4</v>
      </c>
      <c r="I44" s="259">
        <v>7.5</v>
      </c>
      <c r="J44" s="259">
        <v>8.3000000000000007</v>
      </c>
      <c r="K44" s="259">
        <v>7.4</v>
      </c>
      <c r="L44" s="259">
        <v>5.8</v>
      </c>
    </row>
    <row r="45" spans="1:12" ht="32.1" customHeight="1">
      <c r="A45" s="814" t="s">
        <v>519</v>
      </c>
      <c r="B45" s="814"/>
      <c r="C45" s="814"/>
      <c r="D45" s="814"/>
      <c r="E45" s="814"/>
      <c r="F45" s="814"/>
      <c r="G45" s="814"/>
      <c r="H45" s="814"/>
      <c r="I45" s="814"/>
      <c r="J45" s="814"/>
      <c r="K45" s="814"/>
      <c r="L45" s="814"/>
    </row>
    <row r="46" spans="1:12">
      <c r="A46" s="21" t="s">
        <v>179</v>
      </c>
      <c r="B46" s="259">
        <v>4.5999999999999996</v>
      </c>
      <c r="C46" s="259">
        <v>4</v>
      </c>
      <c r="D46" s="259">
        <v>4</v>
      </c>
      <c r="E46" s="259">
        <v>4.3</v>
      </c>
      <c r="F46" s="259">
        <v>2.9</v>
      </c>
      <c r="G46" s="259">
        <v>5</v>
      </c>
      <c r="H46" s="259">
        <v>4.9000000000000004</v>
      </c>
      <c r="I46" s="259">
        <v>5.7</v>
      </c>
      <c r="J46" s="259">
        <v>5.9</v>
      </c>
      <c r="K46" s="259">
        <v>5.8</v>
      </c>
      <c r="L46" s="259">
        <v>6</v>
      </c>
    </row>
    <row r="47" spans="1:12">
      <c r="A47" s="21" t="s">
        <v>180</v>
      </c>
      <c r="B47" s="259">
        <v>4.3</v>
      </c>
      <c r="C47" s="259">
        <v>5.5</v>
      </c>
      <c r="D47" s="259">
        <v>4.8</v>
      </c>
      <c r="E47" s="259">
        <v>5</v>
      </c>
      <c r="F47" s="259">
        <v>3.6</v>
      </c>
      <c r="G47" s="259">
        <v>4.4000000000000004</v>
      </c>
      <c r="H47" s="259">
        <v>4.5</v>
      </c>
      <c r="I47" s="259">
        <v>5</v>
      </c>
      <c r="J47" s="259">
        <v>4.5</v>
      </c>
      <c r="K47" s="259">
        <v>4.0999999999999996</v>
      </c>
      <c r="L47" s="259">
        <v>5.2</v>
      </c>
    </row>
    <row r="48" spans="1:12">
      <c r="A48" s="21" t="s">
        <v>181</v>
      </c>
      <c r="B48" s="259">
        <v>-2.7</v>
      </c>
      <c r="C48" s="259">
        <v>0.7</v>
      </c>
      <c r="D48" s="259">
        <v>1.5</v>
      </c>
      <c r="E48" s="259">
        <v>1.5</v>
      </c>
      <c r="F48" s="259">
        <v>2.8</v>
      </c>
      <c r="G48" s="259">
        <v>5.2</v>
      </c>
      <c r="H48" s="259">
        <v>6.4</v>
      </c>
      <c r="I48" s="259">
        <v>6.5</v>
      </c>
      <c r="J48" s="259">
        <v>7.1</v>
      </c>
      <c r="K48" s="259">
        <v>9.6</v>
      </c>
      <c r="L48" s="259">
        <v>8.9</v>
      </c>
    </row>
    <row r="49" spans="1:12">
      <c r="A49" s="21" t="s">
        <v>197</v>
      </c>
      <c r="B49" s="259">
        <v>0.6</v>
      </c>
      <c r="C49" s="259">
        <v>-1</v>
      </c>
      <c r="D49" s="259">
        <v>4.8</v>
      </c>
      <c r="E49" s="259">
        <v>2.6</v>
      </c>
      <c r="F49" s="259">
        <v>2.9</v>
      </c>
      <c r="G49" s="259">
        <v>3.2</v>
      </c>
      <c r="H49" s="259">
        <v>2.4</v>
      </c>
      <c r="I49" s="259">
        <v>2.6</v>
      </c>
      <c r="J49" s="259">
        <v>1.9</v>
      </c>
      <c r="K49" s="259">
        <v>2.1</v>
      </c>
      <c r="L49" s="259">
        <v>1.6</v>
      </c>
    </row>
    <row r="50" spans="1:12">
      <c r="A50" s="21" t="s">
        <v>183</v>
      </c>
      <c r="B50" s="259">
        <v>-2.2000000000000002</v>
      </c>
      <c r="C50" s="259">
        <v>-1.4</v>
      </c>
      <c r="D50" s="259">
        <v>-4.0999999999999996</v>
      </c>
      <c r="E50" s="259">
        <v>-3</v>
      </c>
      <c r="F50" s="259">
        <v>0.7</v>
      </c>
      <c r="G50" s="259">
        <v>5.9</v>
      </c>
      <c r="H50" s="259">
        <v>3.2</v>
      </c>
      <c r="I50" s="259">
        <v>3.2</v>
      </c>
      <c r="J50" s="259">
        <v>4.9000000000000004</v>
      </c>
      <c r="K50" s="259">
        <v>7.5</v>
      </c>
      <c r="L50" s="259">
        <v>6.3</v>
      </c>
    </row>
    <row r="51" spans="1:12">
      <c r="A51" s="21" t="s">
        <v>184</v>
      </c>
      <c r="B51" s="259">
        <v>6.4</v>
      </c>
      <c r="C51" s="259">
        <v>4.7</v>
      </c>
      <c r="D51" s="259">
        <v>4.5999999999999996</v>
      </c>
      <c r="E51" s="259">
        <v>5.2</v>
      </c>
      <c r="F51" s="259">
        <v>5.6</v>
      </c>
      <c r="G51" s="259">
        <v>4.8</v>
      </c>
      <c r="H51" s="259">
        <v>4.7</v>
      </c>
      <c r="I51" s="259">
        <v>4.5999999999999996</v>
      </c>
      <c r="J51" s="259">
        <v>6.2</v>
      </c>
      <c r="K51" s="259">
        <v>2.6</v>
      </c>
      <c r="L51" s="259">
        <v>0.5</v>
      </c>
    </row>
    <row r="52" spans="1:12">
      <c r="A52" s="21" t="s">
        <v>185</v>
      </c>
      <c r="B52" s="259">
        <v>5.0999999999999996</v>
      </c>
      <c r="C52" s="259">
        <v>4.5999999999999996</v>
      </c>
      <c r="D52" s="259">
        <v>4.8</v>
      </c>
      <c r="E52" s="259">
        <v>4.5</v>
      </c>
      <c r="F52" s="259">
        <v>7.7</v>
      </c>
      <c r="G52" s="259">
        <v>6.9</v>
      </c>
      <c r="H52" s="259">
        <v>6.4</v>
      </c>
      <c r="I52" s="259">
        <v>6.2</v>
      </c>
      <c r="J52" s="259">
        <v>4.9000000000000004</v>
      </c>
      <c r="K52" s="259">
        <v>5.2</v>
      </c>
      <c r="L52" s="259">
        <v>4.5999999999999996</v>
      </c>
    </row>
    <row r="53" spans="1:12">
      <c r="A53" s="21" t="s">
        <v>186</v>
      </c>
      <c r="B53" s="259">
        <v>5.5</v>
      </c>
      <c r="C53" s="259">
        <v>5.9</v>
      </c>
      <c r="D53" s="259">
        <v>6.2</v>
      </c>
      <c r="E53" s="259">
        <v>6.2</v>
      </c>
      <c r="F53" s="259">
        <v>6.6</v>
      </c>
      <c r="G53" s="259">
        <v>7.1</v>
      </c>
      <c r="H53" s="259">
        <v>6.9</v>
      </c>
      <c r="I53" s="259">
        <v>7</v>
      </c>
      <c r="J53" s="259">
        <v>7.3</v>
      </c>
      <c r="K53" s="259">
        <v>6.5</v>
      </c>
      <c r="L53" s="259">
        <v>7.8</v>
      </c>
    </row>
    <row r="54" spans="1:12">
      <c r="A54" s="21" t="s">
        <v>187</v>
      </c>
      <c r="B54" s="259">
        <v>2.8</v>
      </c>
      <c r="C54" s="259">
        <v>3.5</v>
      </c>
      <c r="D54" s="259">
        <v>4.5999999999999996</v>
      </c>
      <c r="E54" s="259">
        <v>4.5</v>
      </c>
      <c r="F54" s="259">
        <v>4.5</v>
      </c>
      <c r="G54" s="259">
        <v>5.2</v>
      </c>
      <c r="H54" s="259">
        <v>4.9000000000000004</v>
      </c>
      <c r="I54" s="259">
        <v>5.6</v>
      </c>
      <c r="J54" s="259">
        <v>5.8</v>
      </c>
      <c r="K54" s="259">
        <v>4.5</v>
      </c>
      <c r="L54" s="259">
        <v>4.5</v>
      </c>
    </row>
    <row r="55" spans="1:12">
      <c r="A55" s="21" t="s">
        <v>188</v>
      </c>
      <c r="B55" s="259">
        <v>4.5999999999999996</v>
      </c>
      <c r="C55" s="259">
        <v>4.8</v>
      </c>
      <c r="D55" s="259">
        <v>5.9</v>
      </c>
      <c r="E55" s="259">
        <v>4.5</v>
      </c>
      <c r="F55" s="259">
        <v>5.0999999999999996</v>
      </c>
      <c r="G55" s="259">
        <v>5.5</v>
      </c>
      <c r="H55" s="259">
        <v>5.8</v>
      </c>
      <c r="I55" s="259">
        <v>5.2</v>
      </c>
      <c r="J55" s="259">
        <v>4.3</v>
      </c>
      <c r="K55" s="259">
        <v>5.8</v>
      </c>
      <c r="L55" s="259">
        <v>3.7</v>
      </c>
    </row>
    <row r="56" spans="1:12">
      <c r="A56" s="21" t="s">
        <v>189</v>
      </c>
      <c r="B56" s="259">
        <v>1.8</v>
      </c>
      <c r="C56" s="259">
        <v>2.6</v>
      </c>
      <c r="D56" s="259">
        <v>3.1</v>
      </c>
      <c r="E56" s="259">
        <v>3.5</v>
      </c>
      <c r="F56" s="259">
        <v>3.8</v>
      </c>
      <c r="G56" s="259">
        <v>4.7</v>
      </c>
      <c r="H56" s="259">
        <v>5.3</v>
      </c>
      <c r="I56" s="259">
        <v>4.8</v>
      </c>
      <c r="J56" s="259">
        <v>4.8</v>
      </c>
      <c r="K56" s="259">
        <v>4.0999999999999996</v>
      </c>
      <c r="L56" s="259">
        <v>3.6</v>
      </c>
    </row>
    <row r="57" spans="1:12">
      <c r="A57" s="21" t="s">
        <v>190</v>
      </c>
      <c r="B57" s="259">
        <v>3</v>
      </c>
      <c r="C57" s="259">
        <v>4.0999999999999996</v>
      </c>
      <c r="D57" s="259">
        <v>4.7</v>
      </c>
      <c r="E57" s="259">
        <v>3.8</v>
      </c>
      <c r="F57" s="259">
        <v>5.6</v>
      </c>
      <c r="G57" s="259">
        <v>7</v>
      </c>
      <c r="H57" s="259">
        <v>6.9</v>
      </c>
      <c r="I57" s="259">
        <v>6.5</v>
      </c>
      <c r="J57" s="259">
        <v>1.6</v>
      </c>
      <c r="K57" s="259">
        <v>4.8</v>
      </c>
      <c r="L57" s="259">
        <v>5.0999999999999996</v>
      </c>
    </row>
    <row r="58" spans="1:12">
      <c r="A58" s="21" t="s">
        <v>191</v>
      </c>
      <c r="B58" s="259">
        <v>4</v>
      </c>
      <c r="C58" s="259">
        <v>1.9</v>
      </c>
      <c r="D58" s="259">
        <v>3</v>
      </c>
      <c r="E58" s="259">
        <v>5.2</v>
      </c>
      <c r="F58" s="259">
        <v>6.7</v>
      </c>
      <c r="G58" s="259">
        <v>7.2</v>
      </c>
      <c r="H58" s="259">
        <v>7.1</v>
      </c>
      <c r="I58" s="259">
        <v>6.2</v>
      </c>
      <c r="J58" s="259">
        <v>5.3</v>
      </c>
      <c r="K58" s="259">
        <v>8.1999999999999993</v>
      </c>
      <c r="L58" s="259">
        <v>7.3</v>
      </c>
    </row>
    <row r="59" spans="1:12">
      <c r="A59" s="21" t="s">
        <v>192</v>
      </c>
      <c r="B59" s="259">
        <v>4.4000000000000004</v>
      </c>
      <c r="C59" s="259">
        <v>5.2</v>
      </c>
      <c r="D59" s="259">
        <v>4.9000000000000004</v>
      </c>
      <c r="E59" s="259">
        <v>4</v>
      </c>
      <c r="F59" s="259">
        <v>4.9000000000000004</v>
      </c>
      <c r="G59" s="259">
        <v>5.8</v>
      </c>
      <c r="H59" s="259">
        <v>6</v>
      </c>
      <c r="I59" s="259">
        <v>5.6</v>
      </c>
      <c r="J59" s="259">
        <v>5.3</v>
      </c>
      <c r="K59" s="259">
        <v>5</v>
      </c>
      <c r="L59" s="259">
        <v>5.0999999999999996</v>
      </c>
    </row>
    <row r="60" spans="1:12">
      <c r="A60" s="21" t="s">
        <v>193</v>
      </c>
      <c r="B60" s="259">
        <v>2.8</v>
      </c>
      <c r="C60" s="259">
        <v>3.7</v>
      </c>
      <c r="D60" s="259">
        <v>4</v>
      </c>
      <c r="E60" s="259">
        <v>4</v>
      </c>
      <c r="F60" s="259">
        <v>5.0999999999999996</v>
      </c>
      <c r="G60" s="259">
        <v>6.2</v>
      </c>
      <c r="H60" s="259">
        <v>6.1</v>
      </c>
      <c r="I60" s="259">
        <v>6</v>
      </c>
      <c r="J60" s="259">
        <v>5.7</v>
      </c>
      <c r="K60" s="259">
        <v>6.5</v>
      </c>
      <c r="L60" s="259">
        <v>4.4000000000000004</v>
      </c>
    </row>
    <row r="61" spans="1:12">
      <c r="A61" s="21" t="s">
        <v>194</v>
      </c>
      <c r="B61" s="259">
        <v>2.1</v>
      </c>
      <c r="C61" s="259">
        <v>4.5999999999999996</v>
      </c>
      <c r="D61" s="259">
        <v>4.5999999999999996</v>
      </c>
      <c r="E61" s="259">
        <v>4.3</v>
      </c>
      <c r="F61" s="259">
        <v>6.7</v>
      </c>
      <c r="G61" s="259">
        <v>6</v>
      </c>
      <c r="H61" s="259">
        <v>6.2</v>
      </c>
      <c r="I61" s="259">
        <v>5.8</v>
      </c>
      <c r="J61" s="259">
        <v>4.8</v>
      </c>
      <c r="K61" s="259">
        <v>4.5999999999999996</v>
      </c>
      <c r="L61" s="259">
        <v>4.3</v>
      </c>
    </row>
    <row r="62" spans="1:12">
      <c r="A62" s="83" t="s">
        <v>195</v>
      </c>
      <c r="B62" s="260">
        <v>2.6</v>
      </c>
      <c r="C62" s="260">
        <v>2.2000000000000002</v>
      </c>
      <c r="D62" s="260">
        <v>3.1</v>
      </c>
      <c r="E62" s="260">
        <v>3.5</v>
      </c>
      <c r="F62" s="260">
        <v>3.7</v>
      </c>
      <c r="G62" s="260">
        <v>4.8</v>
      </c>
      <c r="H62" s="260">
        <v>5.2</v>
      </c>
      <c r="I62" s="260">
        <v>5.3</v>
      </c>
      <c r="J62" s="260">
        <v>7.6</v>
      </c>
      <c r="K62" s="260">
        <v>6.7</v>
      </c>
      <c r="L62" s="260">
        <v>6.1</v>
      </c>
    </row>
    <row r="63" spans="1:12">
      <c r="A63" s="21" t="s">
        <v>196</v>
      </c>
      <c r="B63" s="259">
        <v>15.8</v>
      </c>
      <c r="C63" s="259">
        <v>11.5</v>
      </c>
      <c r="D63" s="259">
        <v>9.5</v>
      </c>
      <c r="E63" s="259">
        <v>8.1999999999999993</v>
      </c>
      <c r="F63" s="259">
        <v>8</v>
      </c>
      <c r="G63" s="259">
        <v>7</v>
      </c>
      <c r="H63" s="259">
        <v>7.1</v>
      </c>
      <c r="I63" s="259">
        <v>6.3</v>
      </c>
      <c r="J63" s="259">
        <v>6.6</v>
      </c>
      <c r="K63" s="259">
        <v>6</v>
      </c>
      <c r="L63" s="259">
        <v>4.5999999999999996</v>
      </c>
    </row>
    <row r="64" spans="1:12">
      <c r="A64" s="4"/>
    </row>
    <row r="65" spans="1:1" s="107" customFormat="1">
      <c r="A65" s="6"/>
    </row>
    <row r="66" spans="1:1" s="107" customFormat="1">
      <c r="A66" s="6"/>
    </row>
    <row r="67" spans="1:1" s="107" customFormat="1">
      <c r="A67" s="6"/>
    </row>
    <row r="68" spans="1:1" s="107" customFormat="1">
      <c r="A68" s="6"/>
    </row>
    <row r="69" spans="1:1" s="107" customFormat="1">
      <c r="A69" s="6"/>
    </row>
    <row r="70" spans="1:1" s="107" customFormat="1">
      <c r="A70" s="6"/>
    </row>
    <row r="71" spans="1:1" s="107" customFormat="1">
      <c r="A71" s="6"/>
    </row>
    <row r="72" spans="1:1" s="107" customFormat="1">
      <c r="A72" s="6"/>
    </row>
    <row r="73" spans="1:1" s="107" customFormat="1">
      <c r="A73" s="6"/>
    </row>
    <row r="74" spans="1:1" s="107" customFormat="1">
      <c r="A74" s="6"/>
    </row>
    <row r="75" spans="1:1" s="107" customFormat="1">
      <c r="A75" s="6"/>
    </row>
    <row r="76" spans="1:1" s="107" customFormat="1">
      <c r="A76" s="6"/>
    </row>
    <row r="77" spans="1:1" s="107" customFormat="1">
      <c r="A77" s="6"/>
    </row>
    <row r="78" spans="1:1" s="107" customFormat="1">
      <c r="A78" s="6"/>
    </row>
    <row r="79" spans="1:1" s="107" customFormat="1">
      <c r="A79" s="6"/>
    </row>
    <row r="80" spans="1:1" s="107" customFormat="1">
      <c r="A80" s="6"/>
    </row>
    <row r="81" spans="1:1" s="107" customFormat="1">
      <c r="A81" s="6"/>
    </row>
    <row r="82" spans="1:1" s="107" customFormat="1">
      <c r="A82" s="6"/>
    </row>
    <row r="83" spans="1:1" s="107" customFormat="1">
      <c r="A83" s="6"/>
    </row>
    <row r="84" spans="1:1" s="107" customFormat="1">
      <c r="A84" s="6"/>
    </row>
    <row r="85" spans="1:1" s="107" customFormat="1">
      <c r="A85" s="6"/>
    </row>
    <row r="86" spans="1:1" s="107" customFormat="1">
      <c r="A86" s="6"/>
    </row>
    <row r="87" spans="1:1" s="107" customFormat="1">
      <c r="A87" s="6"/>
    </row>
    <row r="88" spans="1:1" s="107" customFormat="1">
      <c r="A88" s="6"/>
    </row>
    <row r="89" spans="1:1" s="107" customFormat="1">
      <c r="A89" s="6"/>
    </row>
    <row r="90" spans="1:1" s="107" customFormat="1"/>
    <row r="91" spans="1:1" s="107" customFormat="1"/>
    <row r="92" spans="1:1" s="107" customFormat="1"/>
    <row r="93" spans="1:1" s="107" customFormat="1"/>
    <row r="94" spans="1:1" s="107" customFormat="1"/>
    <row r="95" spans="1:1" s="107" customFormat="1"/>
    <row r="96" spans="1:1" s="107" customFormat="1"/>
    <row r="97" s="107" customFormat="1"/>
    <row r="98" s="107" customFormat="1"/>
    <row r="99" s="107" customFormat="1"/>
    <row r="100" s="107" customFormat="1"/>
    <row r="101" s="107" customFormat="1"/>
    <row r="102" s="107" customFormat="1"/>
    <row r="103" s="107" customFormat="1"/>
    <row r="104" s="107" customFormat="1"/>
    <row r="105" s="107" customFormat="1"/>
    <row r="106" s="107" customFormat="1"/>
    <row r="107" s="107" customFormat="1"/>
    <row r="108" s="107" customFormat="1"/>
    <row r="109" s="107" customFormat="1"/>
    <row r="110" s="107" customFormat="1"/>
    <row r="111" s="107" customFormat="1"/>
    <row r="112" s="107" customFormat="1"/>
    <row r="113" s="107" customFormat="1"/>
    <row r="114" s="107" customFormat="1"/>
    <row r="115" s="107" customFormat="1"/>
    <row r="116" s="107" customFormat="1"/>
    <row r="117" s="107" customFormat="1"/>
    <row r="118" s="107" customFormat="1"/>
    <row r="119" s="107" customFormat="1"/>
    <row r="120" s="107" customFormat="1"/>
    <row r="121" s="107" customFormat="1"/>
    <row r="122" s="107" customFormat="1"/>
    <row r="123" s="107" customFormat="1"/>
    <row r="124" s="107" customFormat="1"/>
    <row r="125" s="107" customFormat="1"/>
    <row r="126" s="107" customFormat="1"/>
    <row r="127" s="107" customFormat="1"/>
    <row r="128" s="107" customFormat="1"/>
    <row r="129" s="107" customFormat="1"/>
    <row r="130" s="107" customFormat="1"/>
    <row r="131" s="107" customFormat="1"/>
    <row r="132" s="107" customFormat="1"/>
    <row r="133" s="107" customFormat="1"/>
    <row r="134" s="107" customFormat="1"/>
    <row r="135" s="107" customFormat="1"/>
    <row r="136" s="107" customFormat="1"/>
    <row r="137" s="107" customFormat="1"/>
    <row r="138" s="107" customFormat="1"/>
    <row r="139" s="107" customFormat="1"/>
    <row r="140" s="107" customFormat="1"/>
    <row r="141" s="107" customFormat="1"/>
    <row r="142" s="107" customFormat="1"/>
    <row r="143" s="107" customFormat="1"/>
    <row r="144" s="107" customFormat="1"/>
    <row r="145" s="107" customFormat="1"/>
    <row r="146" s="107" customFormat="1"/>
    <row r="147" s="107" customFormat="1"/>
    <row r="148" s="107" customFormat="1"/>
    <row r="149" s="107" customFormat="1"/>
    <row r="150" s="107" customFormat="1"/>
    <row r="151" s="107" customFormat="1"/>
    <row r="152" s="107" customFormat="1"/>
    <row r="153" s="107" customFormat="1"/>
    <row r="154" s="107" customFormat="1"/>
    <row r="155" s="107" customFormat="1"/>
    <row r="156" s="107" customFormat="1"/>
    <row r="157" s="107" customFormat="1"/>
    <row r="158" s="107" customFormat="1"/>
    <row r="159" s="107" customFormat="1"/>
    <row r="160" s="107" customFormat="1"/>
    <row r="161" s="107" customFormat="1"/>
    <row r="162" s="107" customFormat="1"/>
    <row r="163" s="107" customFormat="1"/>
    <row r="164" s="107" customFormat="1"/>
    <row r="165" s="107" customFormat="1"/>
    <row r="166" s="107" customFormat="1"/>
    <row r="167" s="107" customFormat="1"/>
    <row r="168" s="107" customFormat="1"/>
    <row r="169" s="107" customFormat="1"/>
    <row r="170" s="107" customFormat="1"/>
    <row r="171" s="107" customFormat="1"/>
    <row r="172" s="107" customFormat="1"/>
    <row r="173" s="107" customFormat="1"/>
    <row r="174" s="107" customFormat="1"/>
    <row r="175" s="107" customFormat="1"/>
    <row r="176" s="107" customFormat="1"/>
    <row r="177" s="107" customFormat="1"/>
    <row r="178" s="107" customFormat="1"/>
    <row r="179" s="107" customFormat="1"/>
    <row r="180" s="107" customFormat="1"/>
    <row r="181" s="107" customFormat="1"/>
    <row r="182" s="107" customFormat="1"/>
    <row r="183" s="107" customFormat="1"/>
    <row r="184" s="107" customFormat="1"/>
    <row r="185" s="107" customFormat="1"/>
    <row r="186" s="107" customFormat="1"/>
    <row r="187" s="107" customFormat="1"/>
    <row r="188" s="107" customFormat="1"/>
    <row r="189" s="107" customFormat="1"/>
    <row r="190" s="107" customFormat="1"/>
    <row r="191" s="107" customFormat="1"/>
    <row r="192" s="107" customFormat="1"/>
    <row r="193" s="107" customFormat="1"/>
    <row r="194" s="107" customFormat="1"/>
    <row r="195" s="107" customFormat="1"/>
    <row r="196" s="107" customFormat="1"/>
    <row r="197" s="107" customFormat="1"/>
    <row r="198" s="107" customFormat="1"/>
    <row r="199" s="107" customFormat="1"/>
    <row r="200" s="107" customFormat="1"/>
    <row r="201" s="107" customFormat="1"/>
    <row r="202" s="107" customFormat="1"/>
    <row r="203" s="107" customFormat="1"/>
    <row r="204" s="107" customFormat="1"/>
    <row r="205" s="107" customFormat="1"/>
    <row r="206" s="107" customFormat="1"/>
    <row r="207" s="107" customFormat="1"/>
    <row r="208" s="107" customFormat="1"/>
    <row r="209" s="107" customFormat="1"/>
    <row r="210" s="107" customFormat="1"/>
    <row r="211" s="107" customFormat="1"/>
    <row r="212" s="107" customFormat="1"/>
    <row r="213" s="107" customFormat="1"/>
    <row r="214" s="107" customFormat="1"/>
    <row r="215" s="107" customFormat="1"/>
    <row r="216" s="107" customFormat="1"/>
    <row r="217" s="107" customFormat="1"/>
    <row r="218" s="107" customFormat="1"/>
    <row r="219" s="107" customFormat="1"/>
    <row r="220" s="107" customFormat="1"/>
    <row r="221" s="107" customFormat="1"/>
    <row r="222" s="107" customFormat="1"/>
    <row r="223" s="107" customFormat="1"/>
    <row r="224" s="107" customFormat="1"/>
    <row r="225" s="107" customFormat="1"/>
    <row r="226" s="107" customFormat="1"/>
    <row r="227" s="107" customFormat="1"/>
    <row r="228" s="107" customFormat="1"/>
    <row r="229" s="107" customFormat="1"/>
    <row r="230" s="107" customFormat="1"/>
    <row r="231" s="107" customFormat="1"/>
    <row r="232" s="107" customFormat="1"/>
    <row r="233" s="107" customFormat="1"/>
    <row r="234" s="107" customFormat="1"/>
    <row r="235" s="107" customFormat="1"/>
    <row r="236" s="107" customFormat="1"/>
    <row r="237" s="107" customFormat="1"/>
    <row r="238" s="107" customFormat="1"/>
    <row r="239" s="107" customFormat="1"/>
    <row r="240" s="107" customFormat="1"/>
    <row r="241" s="107" customFormat="1"/>
    <row r="242" s="107" customFormat="1"/>
    <row r="243" s="107" customFormat="1"/>
    <row r="244" s="107" customFormat="1"/>
    <row r="245" s="107" customFormat="1"/>
    <row r="246" s="107" customFormat="1"/>
    <row r="247" s="107" customFormat="1"/>
    <row r="248" s="107" customFormat="1"/>
    <row r="249" s="107" customFormat="1"/>
    <row r="250" s="107" customFormat="1"/>
    <row r="251" s="107" customFormat="1"/>
    <row r="252" s="107" customFormat="1"/>
    <row r="253" s="107" customFormat="1"/>
    <row r="254" s="107" customFormat="1"/>
    <row r="255" s="107" customFormat="1"/>
    <row r="256" s="107" customFormat="1"/>
    <row r="257" s="107" customFormat="1"/>
    <row r="258" s="107" customFormat="1"/>
    <row r="259" s="107" customFormat="1"/>
    <row r="260" s="107" customFormat="1"/>
    <row r="261" s="107" customFormat="1"/>
    <row r="262" s="107" customFormat="1"/>
    <row r="263" s="107" customFormat="1"/>
    <row r="264" s="107" customFormat="1"/>
    <row r="265" s="107" customFormat="1"/>
    <row r="266" s="107" customFormat="1"/>
    <row r="267" s="107" customFormat="1"/>
    <row r="268" s="107" customFormat="1"/>
    <row r="269" s="107" customFormat="1"/>
    <row r="270" s="107" customFormat="1"/>
    <row r="271" s="107" customFormat="1"/>
    <row r="272" s="107" customFormat="1"/>
    <row r="273" s="107" customFormat="1"/>
    <row r="274" s="107" customFormat="1"/>
    <row r="275" s="107" customFormat="1"/>
    <row r="276" s="107" customFormat="1"/>
    <row r="277" s="107" customFormat="1"/>
    <row r="278" s="107" customFormat="1"/>
    <row r="279" s="107" customFormat="1"/>
    <row r="280" s="107" customFormat="1"/>
    <row r="281" s="107" customFormat="1"/>
    <row r="282" s="107" customFormat="1"/>
    <row r="283" s="107" customFormat="1"/>
    <row r="284" s="107" customFormat="1"/>
    <row r="285" s="107" customFormat="1"/>
    <row r="286" s="107" customFormat="1"/>
    <row r="287" s="107" customFormat="1"/>
    <row r="288" s="107" customFormat="1"/>
    <row r="289" s="107" customFormat="1"/>
    <row r="290" s="107" customFormat="1"/>
    <row r="291" s="107" customFormat="1"/>
    <row r="292" s="107" customFormat="1"/>
    <row r="293" s="107" customFormat="1"/>
    <row r="294" s="107" customFormat="1"/>
    <row r="295" s="107" customFormat="1"/>
    <row r="296" s="107" customFormat="1"/>
    <row r="297" s="107" customFormat="1"/>
    <row r="298" s="107" customFormat="1"/>
    <row r="299" s="107" customFormat="1"/>
    <row r="300" s="107" customFormat="1"/>
    <row r="301" s="107" customFormat="1"/>
    <row r="302" s="107" customFormat="1"/>
    <row r="303" s="107" customFormat="1"/>
    <row r="304" s="107" customFormat="1"/>
    <row r="305" s="107" customFormat="1"/>
    <row r="306" s="107" customFormat="1"/>
    <row r="307" s="107" customFormat="1"/>
    <row r="308" s="107" customFormat="1"/>
    <row r="309" s="107" customFormat="1"/>
    <row r="310" s="107" customFormat="1"/>
    <row r="311" s="107" customFormat="1"/>
  </sheetData>
  <mergeCells count="10">
    <mergeCell ref="J5:L5"/>
    <mergeCell ref="A45:L45"/>
    <mergeCell ref="A26:L26"/>
    <mergeCell ref="A7:L7"/>
    <mergeCell ref="A2:H2"/>
    <mergeCell ref="A3:H3"/>
    <mergeCell ref="A4:G4"/>
    <mergeCell ref="A5:A6"/>
    <mergeCell ref="B5:E5"/>
    <mergeCell ref="F5:I5"/>
  </mergeCells>
  <pageMargins left="0.27559055118110237" right="0.27559055118110237" top="0.19685039370078741" bottom="0.19685039370078741" header="0.31496062992125984" footer="0.31496062992125984"/>
  <pageSetup paperSize="9" scale="78" orientation="portrait" horizontalDpi="300" verticalDpi="300"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AA7D6"/>
    <pageSetUpPr fitToPage="1"/>
  </sheetPr>
  <dimension ref="A1:M412"/>
  <sheetViews>
    <sheetView showGridLines="0" zoomScaleNormal="100" workbookViewId="0">
      <pane ySplit="6" topLeftCell="A7" activePane="bottomLeft" state="frozen"/>
      <selection activeCell="L50" sqref="L50"/>
      <selection pane="bottomLeft" activeCell="U1" sqref="U1"/>
    </sheetView>
  </sheetViews>
  <sheetFormatPr defaultColWidth="11.7109375" defaultRowHeight="14.25"/>
  <cols>
    <col min="1" max="1" width="25.7109375" style="99" customWidth="1"/>
    <col min="2" max="16384" width="11.7109375" style="99"/>
  </cols>
  <sheetData>
    <row r="1" spans="1:13" ht="15.75">
      <c r="A1" s="583" t="s">
        <v>321</v>
      </c>
      <c r="B1" s="583"/>
      <c r="C1" s="583"/>
      <c r="D1" s="583"/>
      <c r="E1" s="583"/>
      <c r="F1" s="583"/>
      <c r="G1" s="583"/>
      <c r="H1" s="583"/>
    </row>
    <row r="2" spans="1:13" ht="20.100000000000001" customHeight="1">
      <c r="A2" s="830" t="s">
        <v>630</v>
      </c>
      <c r="B2" s="830"/>
      <c r="C2" s="830"/>
      <c r="D2" s="830"/>
      <c r="E2" s="830"/>
      <c r="F2" s="830"/>
      <c r="G2" s="830"/>
      <c r="H2" s="830"/>
    </row>
    <row r="3" spans="1:13" ht="29.25" customHeight="1">
      <c r="A3" s="821" t="s">
        <v>632</v>
      </c>
      <c r="B3" s="821"/>
      <c r="C3" s="821"/>
      <c r="D3" s="821"/>
      <c r="E3" s="821"/>
      <c r="F3" s="821"/>
      <c r="G3" s="821"/>
      <c r="H3" s="821"/>
    </row>
    <row r="4" spans="1:13" ht="40.5" customHeight="1">
      <c r="A4" s="831" t="s">
        <v>631</v>
      </c>
      <c r="B4" s="831"/>
      <c r="C4" s="831"/>
      <c r="D4" s="831"/>
      <c r="E4" s="831"/>
      <c r="F4" s="831"/>
      <c r="G4" s="831"/>
      <c r="H4" s="831"/>
    </row>
    <row r="5" spans="1:13" ht="15" customHeight="1">
      <c r="A5" s="637" t="s">
        <v>520</v>
      </c>
      <c r="B5" s="745">
        <v>2020</v>
      </c>
      <c r="C5" s="776"/>
      <c r="D5" s="776"/>
      <c r="E5" s="776"/>
      <c r="F5" s="816">
        <v>2021</v>
      </c>
      <c r="G5" s="817"/>
      <c r="H5" s="817"/>
      <c r="I5" s="817"/>
      <c r="J5" s="816">
        <v>2022</v>
      </c>
      <c r="K5" s="817"/>
      <c r="L5" s="817"/>
      <c r="M5" s="817"/>
    </row>
    <row r="6" spans="1:13" ht="15" customHeight="1" thickBot="1">
      <c r="A6" s="778"/>
      <c r="B6" s="377" t="s">
        <v>610</v>
      </c>
      <c r="C6" s="375" t="s">
        <v>608</v>
      </c>
      <c r="D6" s="375" t="s">
        <v>611</v>
      </c>
      <c r="E6" s="375" t="s">
        <v>609</v>
      </c>
      <c r="F6" s="392" t="s">
        <v>610</v>
      </c>
      <c r="G6" s="392" t="s">
        <v>608</v>
      </c>
      <c r="H6" s="392" t="s">
        <v>611</v>
      </c>
      <c r="I6" s="392" t="s">
        <v>609</v>
      </c>
      <c r="J6" s="392" t="s">
        <v>610</v>
      </c>
      <c r="K6" s="392" t="s">
        <v>608</v>
      </c>
      <c r="L6" s="392" t="s">
        <v>611</v>
      </c>
      <c r="M6" s="392" t="s">
        <v>609</v>
      </c>
    </row>
    <row r="7" spans="1:13" ht="32.1" customHeight="1" thickTop="1">
      <c r="A7" s="829" t="s">
        <v>545</v>
      </c>
      <c r="B7" s="829"/>
      <c r="C7" s="829"/>
      <c r="D7" s="829"/>
      <c r="E7" s="829"/>
      <c r="F7" s="829"/>
      <c r="G7" s="829"/>
      <c r="H7" s="829"/>
      <c r="I7" s="829"/>
      <c r="J7" s="829"/>
      <c r="K7" s="829"/>
      <c r="L7" s="829"/>
      <c r="M7" s="829"/>
    </row>
    <row r="8" spans="1:13">
      <c r="A8" s="2" t="s">
        <v>179</v>
      </c>
      <c r="B8" s="32">
        <v>36375</v>
      </c>
      <c r="C8" s="233">
        <v>36710</v>
      </c>
      <c r="D8" s="233">
        <v>37246</v>
      </c>
      <c r="E8" s="233">
        <v>37453</v>
      </c>
      <c r="F8" s="233">
        <v>37656</v>
      </c>
      <c r="G8" s="233">
        <v>38108</v>
      </c>
      <c r="H8" s="233">
        <v>38486</v>
      </c>
      <c r="I8" s="233">
        <v>38819</v>
      </c>
      <c r="J8" s="233">
        <v>38973</v>
      </c>
      <c r="K8" s="233">
        <v>39504</v>
      </c>
      <c r="L8" s="233">
        <v>40032</v>
      </c>
      <c r="M8" s="233">
        <v>40421</v>
      </c>
    </row>
    <row r="9" spans="1:13">
      <c r="A9" s="2" t="s">
        <v>180</v>
      </c>
      <c r="B9" s="32">
        <v>43682</v>
      </c>
      <c r="C9" s="233">
        <v>44032</v>
      </c>
      <c r="D9" s="233">
        <v>44514</v>
      </c>
      <c r="E9" s="233">
        <v>44593</v>
      </c>
      <c r="F9" s="233">
        <v>44568</v>
      </c>
      <c r="G9" s="233">
        <v>44811</v>
      </c>
      <c r="H9" s="233">
        <v>45151</v>
      </c>
      <c r="I9" s="233">
        <v>45388</v>
      </c>
      <c r="J9" s="233">
        <v>45241</v>
      </c>
      <c r="K9" s="233">
        <v>45178</v>
      </c>
      <c r="L9" s="233">
        <v>45397</v>
      </c>
      <c r="M9" s="233">
        <v>45507</v>
      </c>
    </row>
    <row r="10" spans="1:13">
      <c r="A10" s="2" t="s">
        <v>181</v>
      </c>
      <c r="B10" s="32">
        <v>80613</v>
      </c>
      <c r="C10" s="233">
        <v>81293</v>
      </c>
      <c r="D10" s="233">
        <v>82220</v>
      </c>
      <c r="E10" s="233">
        <v>83070</v>
      </c>
      <c r="F10" s="233">
        <v>83743</v>
      </c>
      <c r="G10" s="233">
        <v>84830</v>
      </c>
      <c r="H10" s="233">
        <v>85904</v>
      </c>
      <c r="I10" s="233">
        <v>86913</v>
      </c>
      <c r="J10" s="233">
        <v>87701</v>
      </c>
      <c r="K10" s="233">
        <v>88820</v>
      </c>
      <c r="L10" s="233">
        <v>90271</v>
      </c>
      <c r="M10" s="233">
        <v>91445</v>
      </c>
    </row>
    <row r="11" spans="1:13">
      <c r="A11" s="2" t="s">
        <v>182</v>
      </c>
      <c r="B11" s="32">
        <v>17825</v>
      </c>
      <c r="C11" s="233">
        <v>17919</v>
      </c>
      <c r="D11" s="233">
        <v>18052</v>
      </c>
      <c r="E11" s="233">
        <v>18121</v>
      </c>
      <c r="F11" s="233">
        <v>18127</v>
      </c>
      <c r="G11" s="233">
        <v>18205</v>
      </c>
      <c r="H11" s="233">
        <v>18325</v>
      </c>
      <c r="I11" s="233">
        <v>18436</v>
      </c>
      <c r="J11" s="233">
        <v>18361</v>
      </c>
      <c r="K11" s="233">
        <v>18414</v>
      </c>
      <c r="L11" s="233">
        <v>18474</v>
      </c>
      <c r="M11" s="233">
        <v>18499</v>
      </c>
    </row>
    <row r="12" spans="1:13">
      <c r="A12" s="2" t="s">
        <v>183</v>
      </c>
      <c r="B12" s="32">
        <v>48602</v>
      </c>
      <c r="C12" s="233">
        <v>48944</v>
      </c>
      <c r="D12" s="233">
        <v>49402</v>
      </c>
      <c r="E12" s="233">
        <v>49752</v>
      </c>
      <c r="F12" s="233">
        <v>49984</v>
      </c>
      <c r="G12" s="233">
        <v>50408</v>
      </c>
      <c r="H12" s="233">
        <v>50991</v>
      </c>
      <c r="I12" s="233">
        <v>51611</v>
      </c>
      <c r="J12" s="233">
        <v>51924</v>
      </c>
      <c r="K12" s="233">
        <v>52419</v>
      </c>
      <c r="L12" s="233">
        <v>52956</v>
      </c>
      <c r="M12" s="233">
        <v>53421</v>
      </c>
    </row>
    <row r="13" spans="1:13">
      <c r="A13" s="2" t="s">
        <v>184</v>
      </c>
      <c r="B13" s="32">
        <v>28881</v>
      </c>
      <c r="C13" s="233">
        <v>29078</v>
      </c>
      <c r="D13" s="233">
        <v>29340</v>
      </c>
      <c r="E13" s="233">
        <v>29473</v>
      </c>
      <c r="F13" s="233">
        <v>29604</v>
      </c>
      <c r="G13" s="233">
        <v>29902</v>
      </c>
      <c r="H13" s="233">
        <v>30193</v>
      </c>
      <c r="I13" s="233">
        <v>30291</v>
      </c>
      <c r="J13" s="233">
        <v>30285</v>
      </c>
      <c r="K13" s="233">
        <v>30485</v>
      </c>
      <c r="L13" s="233">
        <v>30674</v>
      </c>
      <c r="M13" s="233">
        <v>30766</v>
      </c>
    </row>
    <row r="14" spans="1:13">
      <c r="A14" s="2" t="s">
        <v>185</v>
      </c>
      <c r="B14" s="32">
        <v>148568</v>
      </c>
      <c r="C14" s="233">
        <v>149603</v>
      </c>
      <c r="D14" s="233">
        <v>151348</v>
      </c>
      <c r="E14" s="233">
        <v>152837</v>
      </c>
      <c r="F14" s="233">
        <v>154329</v>
      </c>
      <c r="G14" s="233">
        <v>156286</v>
      </c>
      <c r="H14" s="233">
        <v>158112</v>
      </c>
      <c r="I14" s="233">
        <v>160013</v>
      </c>
      <c r="J14" s="233">
        <v>161365</v>
      </c>
      <c r="K14" s="233">
        <v>163570</v>
      </c>
      <c r="L14" s="233">
        <v>165947</v>
      </c>
      <c r="M14" s="233">
        <v>168231</v>
      </c>
    </row>
    <row r="15" spans="1:13">
      <c r="A15" s="2" t="s">
        <v>186</v>
      </c>
      <c r="B15" s="32">
        <v>46381</v>
      </c>
      <c r="C15" s="233">
        <v>46808</v>
      </c>
      <c r="D15" s="233">
        <v>47500</v>
      </c>
      <c r="E15" s="233">
        <v>48082</v>
      </c>
      <c r="F15" s="233">
        <v>48493</v>
      </c>
      <c r="G15" s="233">
        <v>49021</v>
      </c>
      <c r="H15" s="233">
        <v>49561</v>
      </c>
      <c r="I15" s="233">
        <v>49928</v>
      </c>
      <c r="J15" s="233">
        <v>50100</v>
      </c>
      <c r="K15" s="233">
        <v>50524</v>
      </c>
      <c r="L15" s="233">
        <v>51582</v>
      </c>
      <c r="M15" s="233">
        <v>51967</v>
      </c>
    </row>
    <row r="16" spans="1:13">
      <c r="A16" s="2" t="s">
        <v>187</v>
      </c>
      <c r="B16" s="32">
        <v>94071</v>
      </c>
      <c r="C16" s="233">
        <v>94614</v>
      </c>
      <c r="D16" s="233">
        <v>95610</v>
      </c>
      <c r="E16" s="233">
        <v>96130</v>
      </c>
      <c r="F16" s="233">
        <v>96410</v>
      </c>
      <c r="G16" s="233">
        <v>97379</v>
      </c>
      <c r="H16" s="233">
        <v>98301</v>
      </c>
      <c r="I16" s="233">
        <v>99238</v>
      </c>
      <c r="J16" s="233">
        <v>99402</v>
      </c>
      <c r="K16" s="233">
        <v>100392</v>
      </c>
      <c r="L16" s="233">
        <v>101424</v>
      </c>
      <c r="M16" s="233">
        <v>102184</v>
      </c>
    </row>
    <row r="17" spans="1:13">
      <c r="A17" s="2" t="s">
        <v>188</v>
      </c>
      <c r="B17" s="32">
        <v>23723</v>
      </c>
      <c r="C17" s="233">
        <v>23935</v>
      </c>
      <c r="D17" s="233">
        <v>24156</v>
      </c>
      <c r="E17" s="233">
        <v>24252</v>
      </c>
      <c r="F17" s="233">
        <v>24346</v>
      </c>
      <c r="G17" s="233">
        <v>24548</v>
      </c>
      <c r="H17" s="233">
        <v>24671</v>
      </c>
      <c r="I17" s="233">
        <v>24858</v>
      </c>
      <c r="J17" s="233">
        <v>24900</v>
      </c>
      <c r="K17" s="233">
        <v>25017</v>
      </c>
      <c r="L17" s="233">
        <v>25189</v>
      </c>
      <c r="M17" s="233">
        <v>25276</v>
      </c>
    </row>
    <row r="18" spans="1:13">
      <c r="A18" s="2" t="s">
        <v>189</v>
      </c>
      <c r="B18" s="32">
        <v>21792</v>
      </c>
      <c r="C18" s="233">
        <v>21874</v>
      </c>
      <c r="D18" s="233">
        <v>22012</v>
      </c>
      <c r="E18" s="233">
        <v>22137</v>
      </c>
      <c r="F18" s="233">
        <v>22228</v>
      </c>
      <c r="G18" s="233">
        <v>22370</v>
      </c>
      <c r="H18" s="233">
        <v>22546</v>
      </c>
      <c r="I18" s="233">
        <v>22747</v>
      </c>
      <c r="J18" s="233">
        <v>22820</v>
      </c>
      <c r="K18" s="233">
        <v>22970</v>
      </c>
      <c r="L18" s="233">
        <v>23143</v>
      </c>
      <c r="M18" s="233">
        <v>23369</v>
      </c>
    </row>
    <row r="19" spans="1:13">
      <c r="A19" s="2" t="s">
        <v>190</v>
      </c>
      <c r="B19" s="32">
        <v>116058</v>
      </c>
      <c r="C19" s="233">
        <v>116843</v>
      </c>
      <c r="D19" s="233">
        <v>117985</v>
      </c>
      <c r="E19" s="233">
        <v>118751</v>
      </c>
      <c r="F19" s="233">
        <v>119596</v>
      </c>
      <c r="G19" s="233">
        <v>120767</v>
      </c>
      <c r="H19" s="233">
        <v>121910</v>
      </c>
      <c r="I19" s="233">
        <v>123009</v>
      </c>
      <c r="J19" s="233">
        <v>123465</v>
      </c>
      <c r="K19" s="233">
        <v>124343</v>
      </c>
      <c r="L19" s="233">
        <v>125711</v>
      </c>
      <c r="M19" s="233">
        <v>126993</v>
      </c>
    </row>
    <row r="20" spans="1:13">
      <c r="A20" s="2" t="s">
        <v>191</v>
      </c>
      <c r="B20" s="32">
        <v>29634</v>
      </c>
      <c r="C20" s="233">
        <v>29963</v>
      </c>
      <c r="D20" s="233">
        <v>30323</v>
      </c>
      <c r="E20" s="233">
        <v>30766</v>
      </c>
      <c r="F20" s="233">
        <v>31228</v>
      </c>
      <c r="G20" s="233">
        <v>31673</v>
      </c>
      <c r="H20" s="233">
        <v>31997</v>
      </c>
      <c r="I20" s="233">
        <v>32437</v>
      </c>
      <c r="J20" s="233">
        <v>32796</v>
      </c>
      <c r="K20" s="233">
        <v>33144</v>
      </c>
      <c r="L20" s="233">
        <v>33614</v>
      </c>
      <c r="M20" s="233">
        <v>34081</v>
      </c>
    </row>
    <row r="21" spans="1:13">
      <c r="A21" s="2" t="s">
        <v>192</v>
      </c>
      <c r="B21" s="32">
        <v>69378</v>
      </c>
      <c r="C21" s="233">
        <v>69674</v>
      </c>
      <c r="D21" s="233">
        <v>70331</v>
      </c>
      <c r="E21" s="233">
        <v>70775</v>
      </c>
      <c r="F21" s="233">
        <v>70920</v>
      </c>
      <c r="G21" s="233">
        <v>71302</v>
      </c>
      <c r="H21" s="233">
        <v>71781</v>
      </c>
      <c r="I21" s="233">
        <v>72256</v>
      </c>
      <c r="J21" s="233">
        <v>72382</v>
      </c>
      <c r="K21" s="233">
        <v>72861</v>
      </c>
      <c r="L21" s="233">
        <v>73489</v>
      </c>
      <c r="M21" s="233">
        <v>74100</v>
      </c>
    </row>
    <row r="22" spans="1:13">
      <c r="A22" s="2" t="s">
        <v>193</v>
      </c>
      <c r="B22" s="32">
        <v>26618</v>
      </c>
      <c r="C22" s="233">
        <v>26787</v>
      </c>
      <c r="D22" s="233">
        <v>27024</v>
      </c>
      <c r="E22" s="233">
        <v>27239</v>
      </c>
      <c r="F22" s="233">
        <v>27339</v>
      </c>
      <c r="G22" s="233">
        <v>27605</v>
      </c>
      <c r="H22" s="233">
        <v>27782</v>
      </c>
      <c r="I22" s="233">
        <v>27968</v>
      </c>
      <c r="J22" s="233">
        <v>27864</v>
      </c>
      <c r="K22" s="233">
        <v>27953</v>
      </c>
      <c r="L22" s="233">
        <v>28184</v>
      </c>
      <c r="M22" s="233">
        <v>28368</v>
      </c>
    </row>
    <row r="23" spans="1:13">
      <c r="A23" s="2" t="s">
        <v>194</v>
      </c>
      <c r="B23" s="32">
        <v>461238</v>
      </c>
      <c r="C23" s="233">
        <v>464637</v>
      </c>
      <c r="D23" s="233">
        <v>470229</v>
      </c>
      <c r="E23" s="233">
        <v>475287</v>
      </c>
      <c r="F23" s="233">
        <v>480193</v>
      </c>
      <c r="G23" s="233">
        <v>486377</v>
      </c>
      <c r="H23" s="233">
        <v>492737</v>
      </c>
      <c r="I23" s="233">
        <v>499070</v>
      </c>
      <c r="J23" s="233">
        <v>504940</v>
      </c>
      <c r="K23" s="233">
        <v>510850</v>
      </c>
      <c r="L23" s="233">
        <v>518209</v>
      </c>
      <c r="M23" s="233">
        <v>525475</v>
      </c>
    </row>
    <row r="24" spans="1:13">
      <c r="A24" s="84" t="s">
        <v>195</v>
      </c>
      <c r="B24" s="329">
        <v>123888</v>
      </c>
      <c r="C24" s="234">
        <v>124814</v>
      </c>
      <c r="D24" s="234">
        <v>126346</v>
      </c>
      <c r="E24" s="234">
        <v>127516</v>
      </c>
      <c r="F24" s="234">
        <v>128776</v>
      </c>
      <c r="G24" s="234">
        <v>130322</v>
      </c>
      <c r="H24" s="234">
        <v>132024</v>
      </c>
      <c r="I24" s="234">
        <v>133806</v>
      </c>
      <c r="J24" s="234">
        <v>135104</v>
      </c>
      <c r="K24" s="234">
        <v>137301</v>
      </c>
      <c r="L24" s="234">
        <v>139703</v>
      </c>
      <c r="M24" s="234">
        <v>141611</v>
      </c>
    </row>
    <row r="25" spans="1:13">
      <c r="A25" s="2" t="s">
        <v>196</v>
      </c>
      <c r="B25" s="32">
        <v>22124</v>
      </c>
      <c r="C25" s="233">
        <v>22333</v>
      </c>
      <c r="D25" s="233">
        <v>22595</v>
      </c>
      <c r="E25" s="233">
        <v>22738</v>
      </c>
      <c r="F25" s="233">
        <v>22925</v>
      </c>
      <c r="G25" s="233">
        <v>23189</v>
      </c>
      <c r="H25" s="233">
        <v>23400</v>
      </c>
      <c r="I25" s="233">
        <v>23592</v>
      </c>
      <c r="J25" s="233">
        <v>23713</v>
      </c>
      <c r="K25" s="233">
        <v>23891</v>
      </c>
      <c r="L25" s="233">
        <v>24126</v>
      </c>
      <c r="M25" s="233">
        <v>24326</v>
      </c>
    </row>
    <row r="26" spans="1:13" ht="32.1" customHeight="1">
      <c r="A26" s="814" t="s">
        <v>514</v>
      </c>
      <c r="B26" s="814"/>
      <c r="C26" s="814"/>
      <c r="D26" s="814"/>
      <c r="E26" s="814"/>
      <c r="F26" s="814"/>
      <c r="G26" s="814"/>
      <c r="H26" s="814"/>
      <c r="I26" s="814"/>
      <c r="J26" s="814"/>
      <c r="K26" s="814"/>
      <c r="L26" s="814"/>
      <c r="M26" s="814"/>
    </row>
    <row r="27" spans="1:13">
      <c r="A27" s="85" t="s">
        <v>179</v>
      </c>
      <c r="B27" s="32">
        <v>2421</v>
      </c>
      <c r="C27" s="233">
        <v>2433</v>
      </c>
      <c r="D27" s="233">
        <v>2444</v>
      </c>
      <c r="E27" s="233">
        <v>2408</v>
      </c>
      <c r="F27" s="233">
        <v>2394</v>
      </c>
      <c r="G27" s="233">
        <v>2416</v>
      </c>
      <c r="H27" s="233">
        <v>2426</v>
      </c>
      <c r="I27" s="233">
        <v>2418</v>
      </c>
      <c r="J27" s="233">
        <v>2416</v>
      </c>
      <c r="K27" s="233">
        <v>2438</v>
      </c>
      <c r="L27" s="233">
        <v>2442</v>
      </c>
      <c r="M27" s="233">
        <v>2452</v>
      </c>
    </row>
    <row r="28" spans="1:13">
      <c r="A28" s="85" t="s">
        <v>180</v>
      </c>
      <c r="B28" s="32">
        <v>3772</v>
      </c>
      <c r="C28" s="233">
        <v>3832</v>
      </c>
      <c r="D28" s="233">
        <v>3874</v>
      </c>
      <c r="E28" s="233">
        <v>3863</v>
      </c>
      <c r="F28" s="233">
        <v>3851</v>
      </c>
      <c r="G28" s="233">
        <v>3853</v>
      </c>
      <c r="H28" s="233">
        <v>3852</v>
      </c>
      <c r="I28" s="233">
        <v>3888</v>
      </c>
      <c r="J28" s="233">
        <v>3865</v>
      </c>
      <c r="K28" s="233">
        <v>3858</v>
      </c>
      <c r="L28" s="233">
        <v>3879</v>
      </c>
      <c r="M28" s="233">
        <v>3878</v>
      </c>
    </row>
    <row r="29" spans="1:13">
      <c r="A29" s="85" t="s">
        <v>181</v>
      </c>
      <c r="B29" s="32">
        <v>7169</v>
      </c>
      <c r="C29" s="233">
        <v>7216</v>
      </c>
      <c r="D29" s="233">
        <v>7255</v>
      </c>
      <c r="E29" s="233">
        <v>7270</v>
      </c>
      <c r="F29" s="233">
        <v>7199</v>
      </c>
      <c r="G29" s="233">
        <v>7192</v>
      </c>
      <c r="H29" s="233">
        <v>7202</v>
      </c>
      <c r="I29" s="233">
        <v>7238</v>
      </c>
      <c r="J29" s="233">
        <v>7218</v>
      </c>
      <c r="K29" s="233">
        <v>7275</v>
      </c>
      <c r="L29" s="233">
        <v>7382</v>
      </c>
      <c r="M29" s="233">
        <v>7432</v>
      </c>
    </row>
    <row r="30" spans="1:13">
      <c r="A30" s="85" t="s">
        <v>182</v>
      </c>
      <c r="B30" s="32">
        <v>1210</v>
      </c>
      <c r="C30" s="233">
        <v>1213</v>
      </c>
      <c r="D30" s="233">
        <v>1217</v>
      </c>
      <c r="E30" s="233">
        <v>1217</v>
      </c>
      <c r="F30" s="233">
        <v>1202</v>
      </c>
      <c r="G30" s="233">
        <v>1209</v>
      </c>
      <c r="H30" s="233">
        <v>1220</v>
      </c>
      <c r="I30" s="233">
        <v>1217</v>
      </c>
      <c r="J30" s="233">
        <v>1214</v>
      </c>
      <c r="K30" s="233">
        <v>1213</v>
      </c>
      <c r="L30" s="233">
        <v>1215</v>
      </c>
      <c r="M30" s="233">
        <v>1211</v>
      </c>
    </row>
    <row r="31" spans="1:13">
      <c r="A31" s="85" t="s">
        <v>183</v>
      </c>
      <c r="B31" s="32">
        <v>3253</v>
      </c>
      <c r="C31" s="233">
        <v>3283</v>
      </c>
      <c r="D31" s="233">
        <v>3299</v>
      </c>
      <c r="E31" s="233">
        <v>3315</v>
      </c>
      <c r="F31" s="233">
        <v>3322</v>
      </c>
      <c r="G31" s="233">
        <v>3360</v>
      </c>
      <c r="H31" s="233">
        <v>3428</v>
      </c>
      <c r="I31" s="233">
        <v>3475</v>
      </c>
      <c r="J31" s="233">
        <v>3501</v>
      </c>
      <c r="K31" s="233">
        <v>3520</v>
      </c>
      <c r="L31" s="233">
        <v>3511</v>
      </c>
      <c r="M31" s="233">
        <v>3516</v>
      </c>
    </row>
    <row r="32" spans="1:13">
      <c r="A32" s="85" t="s">
        <v>184</v>
      </c>
      <c r="B32" s="32">
        <v>2230</v>
      </c>
      <c r="C32" s="233">
        <v>2264</v>
      </c>
      <c r="D32" s="233">
        <v>2279</v>
      </c>
      <c r="E32" s="233">
        <v>2269</v>
      </c>
      <c r="F32" s="233">
        <v>2311</v>
      </c>
      <c r="G32" s="233">
        <v>2334</v>
      </c>
      <c r="H32" s="233">
        <v>2384</v>
      </c>
      <c r="I32" s="233">
        <v>2385</v>
      </c>
      <c r="J32" s="233">
        <v>2384</v>
      </c>
      <c r="K32" s="233">
        <v>2406</v>
      </c>
      <c r="L32" s="233">
        <v>2401</v>
      </c>
      <c r="M32" s="233">
        <v>2394</v>
      </c>
    </row>
    <row r="33" spans="1:13">
      <c r="A33" s="85" t="s">
        <v>185</v>
      </c>
      <c r="B33" s="32">
        <v>9919</v>
      </c>
      <c r="C33" s="233">
        <v>9974</v>
      </c>
      <c r="D33" s="233">
        <v>10038</v>
      </c>
      <c r="E33" s="233">
        <v>10047</v>
      </c>
      <c r="F33" s="233">
        <v>10057</v>
      </c>
      <c r="G33" s="233">
        <v>10121</v>
      </c>
      <c r="H33" s="233">
        <v>10153</v>
      </c>
      <c r="I33" s="233">
        <v>10190</v>
      </c>
      <c r="J33" s="233">
        <v>10165</v>
      </c>
      <c r="K33" s="233">
        <v>10182</v>
      </c>
      <c r="L33" s="233">
        <v>10198</v>
      </c>
      <c r="M33" s="233">
        <v>10273</v>
      </c>
    </row>
    <row r="34" spans="1:13">
      <c r="A34" s="85" t="s">
        <v>186</v>
      </c>
      <c r="B34" s="32">
        <v>3230</v>
      </c>
      <c r="C34" s="233">
        <v>3242</v>
      </c>
      <c r="D34" s="233">
        <v>3265</v>
      </c>
      <c r="E34" s="233">
        <v>3277</v>
      </c>
      <c r="F34" s="233">
        <v>3289</v>
      </c>
      <c r="G34" s="233">
        <v>3277</v>
      </c>
      <c r="H34" s="233">
        <v>3306</v>
      </c>
      <c r="I34" s="233">
        <v>3314</v>
      </c>
      <c r="J34" s="233">
        <v>3279</v>
      </c>
      <c r="K34" s="233">
        <v>3307</v>
      </c>
      <c r="L34" s="233">
        <v>3363</v>
      </c>
      <c r="M34" s="233">
        <v>3361</v>
      </c>
    </row>
    <row r="35" spans="1:13">
      <c r="A35" s="85" t="s">
        <v>187</v>
      </c>
      <c r="B35" s="32">
        <v>9412</v>
      </c>
      <c r="C35" s="233">
        <v>9426</v>
      </c>
      <c r="D35" s="233">
        <v>9445</v>
      </c>
      <c r="E35" s="233">
        <v>9361</v>
      </c>
      <c r="F35" s="233">
        <v>9255</v>
      </c>
      <c r="G35" s="233">
        <v>9254</v>
      </c>
      <c r="H35" s="233">
        <v>9261</v>
      </c>
      <c r="I35" s="233">
        <v>9260</v>
      </c>
      <c r="J35" s="233">
        <v>9198</v>
      </c>
      <c r="K35" s="233">
        <v>9230</v>
      </c>
      <c r="L35" s="233">
        <v>9219</v>
      </c>
      <c r="M35" s="233">
        <v>9180</v>
      </c>
    </row>
    <row r="36" spans="1:13">
      <c r="A36" s="85" t="s">
        <v>188</v>
      </c>
      <c r="B36" s="32">
        <v>1531</v>
      </c>
      <c r="C36" s="233">
        <v>1551</v>
      </c>
      <c r="D36" s="233">
        <v>1565</v>
      </c>
      <c r="E36" s="233">
        <v>1584</v>
      </c>
      <c r="F36" s="233">
        <v>1591</v>
      </c>
      <c r="G36" s="233">
        <v>1594</v>
      </c>
      <c r="H36" s="233">
        <v>1604</v>
      </c>
      <c r="I36" s="233">
        <v>1603</v>
      </c>
      <c r="J36" s="233">
        <v>1598</v>
      </c>
      <c r="K36" s="233">
        <v>1600</v>
      </c>
      <c r="L36" s="233">
        <v>1625</v>
      </c>
      <c r="M36" s="233">
        <v>1629</v>
      </c>
    </row>
    <row r="37" spans="1:13">
      <c r="A37" s="85" t="s">
        <v>189</v>
      </c>
      <c r="B37" s="32">
        <v>1534</v>
      </c>
      <c r="C37" s="233">
        <v>1537</v>
      </c>
      <c r="D37" s="233">
        <v>1549</v>
      </c>
      <c r="E37" s="233">
        <v>1540</v>
      </c>
      <c r="F37" s="233">
        <v>1519</v>
      </c>
      <c r="G37" s="233">
        <v>1524</v>
      </c>
      <c r="H37" s="233">
        <v>1528</v>
      </c>
      <c r="I37" s="233">
        <v>1547</v>
      </c>
      <c r="J37" s="233">
        <v>1533</v>
      </c>
      <c r="K37" s="233">
        <v>1538</v>
      </c>
      <c r="L37" s="233">
        <v>1537</v>
      </c>
      <c r="M37" s="233">
        <v>1560</v>
      </c>
    </row>
    <row r="38" spans="1:13">
      <c r="A38" s="85" t="s">
        <v>190</v>
      </c>
      <c r="B38" s="32">
        <v>7794</v>
      </c>
      <c r="C38" s="233">
        <v>7814</v>
      </c>
      <c r="D38" s="233">
        <v>7836</v>
      </c>
      <c r="E38" s="233">
        <v>7787</v>
      </c>
      <c r="F38" s="233">
        <v>7800</v>
      </c>
      <c r="G38" s="233">
        <v>7795</v>
      </c>
      <c r="H38" s="233">
        <v>7828</v>
      </c>
      <c r="I38" s="233">
        <v>7868</v>
      </c>
      <c r="J38" s="233">
        <v>7858</v>
      </c>
      <c r="K38" s="233">
        <v>7852</v>
      </c>
      <c r="L38" s="233">
        <v>7896</v>
      </c>
      <c r="M38" s="233">
        <v>7954</v>
      </c>
    </row>
    <row r="39" spans="1:13">
      <c r="A39" s="85" t="s">
        <v>191</v>
      </c>
      <c r="B39" s="32">
        <v>1886</v>
      </c>
      <c r="C39" s="233">
        <v>1905</v>
      </c>
      <c r="D39" s="233">
        <v>1935</v>
      </c>
      <c r="E39" s="233">
        <v>1945</v>
      </c>
      <c r="F39" s="233">
        <v>1988</v>
      </c>
      <c r="G39" s="233">
        <v>2004</v>
      </c>
      <c r="H39" s="233">
        <v>2001</v>
      </c>
      <c r="I39" s="233">
        <v>2022</v>
      </c>
      <c r="J39" s="233">
        <v>2024</v>
      </c>
      <c r="K39" s="233">
        <v>2040</v>
      </c>
      <c r="L39" s="233">
        <v>2048</v>
      </c>
      <c r="M39" s="233">
        <v>2078</v>
      </c>
    </row>
    <row r="40" spans="1:13">
      <c r="A40" s="85" t="s">
        <v>192</v>
      </c>
      <c r="B40" s="32">
        <v>6109</v>
      </c>
      <c r="C40" s="233">
        <v>6147</v>
      </c>
      <c r="D40" s="233">
        <v>6174</v>
      </c>
      <c r="E40" s="233">
        <v>6172</v>
      </c>
      <c r="F40" s="233">
        <v>6176</v>
      </c>
      <c r="G40" s="233">
        <v>6200</v>
      </c>
      <c r="H40" s="233">
        <v>6235</v>
      </c>
      <c r="I40" s="233">
        <v>6268</v>
      </c>
      <c r="J40" s="233">
        <v>6281</v>
      </c>
      <c r="K40" s="233">
        <v>6351</v>
      </c>
      <c r="L40" s="233">
        <v>6402</v>
      </c>
      <c r="M40" s="233">
        <v>6456</v>
      </c>
    </row>
    <row r="41" spans="1:13">
      <c r="A41" s="85" t="s">
        <v>193</v>
      </c>
      <c r="B41" s="32">
        <v>2113</v>
      </c>
      <c r="C41" s="233">
        <v>2108</v>
      </c>
      <c r="D41" s="233">
        <v>2121</v>
      </c>
      <c r="E41" s="233">
        <v>2108</v>
      </c>
      <c r="F41" s="233">
        <v>2102</v>
      </c>
      <c r="G41" s="233">
        <v>2119</v>
      </c>
      <c r="H41" s="233">
        <v>2145</v>
      </c>
      <c r="I41" s="233">
        <v>2138</v>
      </c>
      <c r="J41" s="233">
        <v>2128</v>
      </c>
      <c r="K41" s="233">
        <v>2116</v>
      </c>
      <c r="L41" s="233">
        <v>2129</v>
      </c>
      <c r="M41" s="233">
        <v>2135</v>
      </c>
    </row>
    <row r="42" spans="1:13">
      <c r="A42" s="85" t="s">
        <v>194</v>
      </c>
      <c r="B42" s="32">
        <v>27837</v>
      </c>
      <c r="C42" s="233">
        <v>28037</v>
      </c>
      <c r="D42" s="233">
        <v>28356</v>
      </c>
      <c r="E42" s="233">
        <v>28524</v>
      </c>
      <c r="F42" s="233">
        <v>28641</v>
      </c>
      <c r="G42" s="233">
        <v>28874</v>
      </c>
      <c r="H42" s="233">
        <v>29140</v>
      </c>
      <c r="I42" s="233">
        <v>29473</v>
      </c>
      <c r="J42" s="233">
        <v>29630</v>
      </c>
      <c r="K42" s="233">
        <v>29793</v>
      </c>
      <c r="L42" s="233">
        <v>30076</v>
      </c>
      <c r="M42" s="233">
        <v>30372</v>
      </c>
    </row>
    <row r="43" spans="1:13">
      <c r="A43" s="86" t="s">
        <v>195</v>
      </c>
      <c r="B43" s="329">
        <v>7766</v>
      </c>
      <c r="C43" s="234">
        <v>7775</v>
      </c>
      <c r="D43" s="234">
        <v>7841</v>
      </c>
      <c r="E43" s="234">
        <v>7824</v>
      </c>
      <c r="F43" s="234">
        <v>7772</v>
      </c>
      <c r="G43" s="234">
        <v>7745</v>
      </c>
      <c r="H43" s="234">
        <v>7795</v>
      </c>
      <c r="I43" s="234">
        <v>7857</v>
      </c>
      <c r="J43" s="234">
        <v>7921</v>
      </c>
      <c r="K43" s="234">
        <v>7976</v>
      </c>
      <c r="L43" s="234">
        <v>8058</v>
      </c>
      <c r="M43" s="234">
        <v>8114</v>
      </c>
    </row>
    <row r="44" spans="1:13">
      <c r="A44" s="85" t="s">
        <v>196</v>
      </c>
      <c r="B44" s="32">
        <v>1527</v>
      </c>
      <c r="C44" s="233">
        <v>1547</v>
      </c>
      <c r="D44" s="233">
        <v>1561</v>
      </c>
      <c r="E44" s="233">
        <v>1564</v>
      </c>
      <c r="F44" s="233">
        <v>1569</v>
      </c>
      <c r="G44" s="233">
        <v>1596</v>
      </c>
      <c r="H44" s="233">
        <v>1596</v>
      </c>
      <c r="I44" s="233">
        <v>1605</v>
      </c>
      <c r="J44" s="233">
        <v>1605</v>
      </c>
      <c r="K44" s="233">
        <v>1611</v>
      </c>
      <c r="L44" s="233">
        <v>1631</v>
      </c>
      <c r="M44" s="233">
        <v>1642</v>
      </c>
    </row>
    <row r="45" spans="1:13" ht="32.1" customHeight="1">
      <c r="A45" s="832" t="s">
        <v>515</v>
      </c>
      <c r="B45" s="832"/>
      <c r="C45" s="832"/>
      <c r="D45" s="832"/>
      <c r="E45" s="832"/>
      <c r="F45" s="832"/>
      <c r="G45" s="832"/>
      <c r="H45" s="832"/>
      <c r="I45" s="832"/>
      <c r="J45" s="832"/>
      <c r="K45" s="832"/>
      <c r="L45" s="832"/>
      <c r="M45" s="832"/>
    </row>
    <row r="46" spans="1:13">
      <c r="A46" s="2" t="s">
        <v>179</v>
      </c>
      <c r="B46" s="32">
        <v>4170</v>
      </c>
      <c r="C46" s="233">
        <v>4246</v>
      </c>
      <c r="D46" s="233">
        <v>4363</v>
      </c>
      <c r="E46" s="233">
        <v>4400</v>
      </c>
      <c r="F46" s="233">
        <v>4435</v>
      </c>
      <c r="G46" s="233">
        <v>4528</v>
      </c>
      <c r="H46" s="233">
        <v>4612</v>
      </c>
      <c r="I46" s="233">
        <v>4697</v>
      </c>
      <c r="J46" s="233">
        <v>4755</v>
      </c>
      <c r="K46" s="233">
        <v>4841</v>
      </c>
      <c r="L46" s="233">
        <v>4906</v>
      </c>
      <c r="M46" s="233">
        <v>4920</v>
      </c>
    </row>
    <row r="47" spans="1:13">
      <c r="A47" s="2" t="s">
        <v>180</v>
      </c>
      <c r="B47" s="32">
        <v>4528</v>
      </c>
      <c r="C47" s="233">
        <v>4618</v>
      </c>
      <c r="D47" s="233">
        <v>4729</v>
      </c>
      <c r="E47" s="233">
        <v>4735</v>
      </c>
      <c r="F47" s="233">
        <v>4731</v>
      </c>
      <c r="G47" s="233">
        <v>4801</v>
      </c>
      <c r="H47" s="233">
        <v>4879</v>
      </c>
      <c r="I47" s="233">
        <v>4893</v>
      </c>
      <c r="J47" s="233">
        <v>4937</v>
      </c>
      <c r="K47" s="233">
        <v>4985</v>
      </c>
      <c r="L47" s="233">
        <v>5034</v>
      </c>
      <c r="M47" s="233">
        <v>5052</v>
      </c>
    </row>
    <row r="48" spans="1:13">
      <c r="A48" s="2" t="s">
        <v>181</v>
      </c>
      <c r="B48" s="32">
        <v>7889</v>
      </c>
      <c r="C48" s="233">
        <v>8005</v>
      </c>
      <c r="D48" s="233">
        <v>8091</v>
      </c>
      <c r="E48" s="233">
        <v>8170</v>
      </c>
      <c r="F48" s="233">
        <v>8228</v>
      </c>
      <c r="G48" s="233">
        <v>8378</v>
      </c>
      <c r="H48" s="233">
        <v>8515</v>
      </c>
      <c r="I48" s="233">
        <v>8581</v>
      </c>
      <c r="J48" s="233">
        <v>8653</v>
      </c>
      <c r="K48" s="233">
        <v>8782</v>
      </c>
      <c r="L48" s="233">
        <v>8974</v>
      </c>
      <c r="M48" s="233">
        <v>9086</v>
      </c>
    </row>
    <row r="49" spans="1:13">
      <c r="A49" s="2" t="s">
        <v>182</v>
      </c>
      <c r="B49" s="32">
        <v>2382</v>
      </c>
      <c r="C49" s="233">
        <v>2421</v>
      </c>
      <c r="D49" s="233">
        <v>2481</v>
      </c>
      <c r="E49" s="233">
        <v>2516</v>
      </c>
      <c r="F49" s="233">
        <v>2531</v>
      </c>
      <c r="G49" s="233">
        <v>2571</v>
      </c>
      <c r="H49" s="233">
        <v>2613</v>
      </c>
      <c r="I49" s="233">
        <v>2627</v>
      </c>
      <c r="J49" s="233">
        <v>2617</v>
      </c>
      <c r="K49" s="233">
        <v>2652</v>
      </c>
      <c r="L49" s="233">
        <v>2675</v>
      </c>
      <c r="M49" s="233">
        <v>2676</v>
      </c>
    </row>
    <row r="50" spans="1:13">
      <c r="A50" s="2" t="s">
        <v>183</v>
      </c>
      <c r="B50" s="32">
        <v>3959</v>
      </c>
      <c r="C50" s="233">
        <v>3999</v>
      </c>
      <c r="D50" s="233">
        <v>4079</v>
      </c>
      <c r="E50" s="233">
        <v>4094</v>
      </c>
      <c r="F50" s="233">
        <v>4125</v>
      </c>
      <c r="G50" s="233">
        <v>4165</v>
      </c>
      <c r="H50" s="233">
        <v>4234</v>
      </c>
      <c r="I50" s="233">
        <v>4336</v>
      </c>
      <c r="J50" s="233">
        <v>4396</v>
      </c>
      <c r="K50" s="233">
        <v>4484</v>
      </c>
      <c r="L50" s="233">
        <v>4541</v>
      </c>
      <c r="M50" s="233">
        <v>4578</v>
      </c>
    </row>
    <row r="51" spans="1:13">
      <c r="A51" s="2" t="s">
        <v>184</v>
      </c>
      <c r="B51" s="32">
        <v>3145</v>
      </c>
      <c r="C51" s="233">
        <v>3163</v>
      </c>
      <c r="D51" s="233">
        <v>3205</v>
      </c>
      <c r="E51" s="233">
        <v>3226</v>
      </c>
      <c r="F51" s="233">
        <v>3235</v>
      </c>
      <c r="G51" s="233">
        <v>3281</v>
      </c>
      <c r="H51" s="233">
        <v>3341</v>
      </c>
      <c r="I51" s="233">
        <v>3334</v>
      </c>
      <c r="J51" s="233">
        <v>3353</v>
      </c>
      <c r="K51" s="233">
        <v>3410</v>
      </c>
      <c r="L51" s="233">
        <v>3424</v>
      </c>
      <c r="M51" s="233">
        <v>3457</v>
      </c>
    </row>
    <row r="52" spans="1:13">
      <c r="A52" s="2" t="s">
        <v>185</v>
      </c>
      <c r="B52" s="32">
        <v>13175</v>
      </c>
      <c r="C52" s="233">
        <v>13331</v>
      </c>
      <c r="D52" s="233">
        <v>13517</v>
      </c>
      <c r="E52" s="233">
        <v>13627</v>
      </c>
      <c r="F52" s="233">
        <v>13796</v>
      </c>
      <c r="G52" s="233">
        <v>14030</v>
      </c>
      <c r="H52" s="233">
        <v>14209</v>
      </c>
      <c r="I52" s="233">
        <v>14413</v>
      </c>
      <c r="J52" s="233">
        <v>14530</v>
      </c>
      <c r="K52" s="233">
        <v>14738</v>
      </c>
      <c r="L52" s="233">
        <v>14946</v>
      </c>
      <c r="M52" s="233">
        <v>15009</v>
      </c>
    </row>
    <row r="53" spans="1:13">
      <c r="A53" s="2" t="s">
        <v>186</v>
      </c>
      <c r="B53" s="32">
        <v>4377</v>
      </c>
      <c r="C53" s="233">
        <v>4443</v>
      </c>
      <c r="D53" s="233">
        <v>4597</v>
      </c>
      <c r="E53" s="233">
        <v>4669</v>
      </c>
      <c r="F53" s="233">
        <v>4756</v>
      </c>
      <c r="G53" s="233">
        <v>4834</v>
      </c>
      <c r="H53" s="233">
        <v>4920</v>
      </c>
      <c r="I53" s="233">
        <v>4984</v>
      </c>
      <c r="J53" s="233">
        <v>5056</v>
      </c>
      <c r="K53" s="233">
        <v>5108</v>
      </c>
      <c r="L53" s="233">
        <v>5258</v>
      </c>
      <c r="M53" s="233">
        <v>5299</v>
      </c>
    </row>
    <row r="54" spans="1:13">
      <c r="A54" s="2" t="s">
        <v>187</v>
      </c>
      <c r="B54" s="32">
        <v>7896</v>
      </c>
      <c r="C54" s="233">
        <v>7961</v>
      </c>
      <c r="D54" s="233">
        <v>8119</v>
      </c>
      <c r="E54" s="233">
        <v>8239</v>
      </c>
      <c r="F54" s="233">
        <v>8287</v>
      </c>
      <c r="G54" s="233">
        <v>8430</v>
      </c>
      <c r="H54" s="233">
        <v>8631</v>
      </c>
      <c r="I54" s="233">
        <v>8702</v>
      </c>
      <c r="J54" s="233">
        <v>8769</v>
      </c>
      <c r="K54" s="233">
        <v>8926</v>
      </c>
      <c r="L54" s="233">
        <v>9043</v>
      </c>
      <c r="M54" s="233">
        <v>9092</v>
      </c>
    </row>
    <row r="55" spans="1:13">
      <c r="A55" s="2" t="s">
        <v>188</v>
      </c>
      <c r="B55" s="32">
        <v>2172</v>
      </c>
      <c r="C55" s="233">
        <v>2223</v>
      </c>
      <c r="D55" s="233">
        <v>2266</v>
      </c>
      <c r="E55" s="233">
        <v>2293</v>
      </c>
      <c r="F55" s="233">
        <v>2311</v>
      </c>
      <c r="G55" s="233">
        <v>2328</v>
      </c>
      <c r="H55" s="233">
        <v>2363</v>
      </c>
      <c r="I55" s="233">
        <v>2406</v>
      </c>
      <c r="J55" s="233">
        <v>2446</v>
      </c>
      <c r="K55" s="233">
        <v>2479</v>
      </c>
      <c r="L55" s="233">
        <v>2503</v>
      </c>
      <c r="M55" s="233">
        <v>2515</v>
      </c>
    </row>
    <row r="56" spans="1:13">
      <c r="A56" s="2" t="s">
        <v>189</v>
      </c>
      <c r="B56" s="32">
        <v>2160</v>
      </c>
      <c r="C56" s="233">
        <v>2188</v>
      </c>
      <c r="D56" s="233">
        <v>2212</v>
      </c>
      <c r="E56" s="233">
        <v>2229</v>
      </c>
      <c r="F56" s="233">
        <v>2254</v>
      </c>
      <c r="G56" s="233">
        <v>2268</v>
      </c>
      <c r="H56" s="233">
        <v>2294</v>
      </c>
      <c r="I56" s="233">
        <v>2325</v>
      </c>
      <c r="J56" s="233">
        <v>2360</v>
      </c>
      <c r="K56" s="233">
        <v>2385</v>
      </c>
      <c r="L56" s="233">
        <v>2421</v>
      </c>
      <c r="M56" s="233">
        <v>2450</v>
      </c>
    </row>
    <row r="57" spans="1:13">
      <c r="A57" s="2" t="s">
        <v>190</v>
      </c>
      <c r="B57" s="32">
        <v>10691</v>
      </c>
      <c r="C57" s="233">
        <v>10797</v>
      </c>
      <c r="D57" s="233">
        <v>10936</v>
      </c>
      <c r="E57" s="233">
        <v>11013</v>
      </c>
      <c r="F57" s="233">
        <v>11127</v>
      </c>
      <c r="G57" s="233">
        <v>11285</v>
      </c>
      <c r="H57" s="233">
        <v>11461</v>
      </c>
      <c r="I57" s="233">
        <v>11635</v>
      </c>
      <c r="J57" s="233">
        <v>11694</v>
      </c>
      <c r="K57" s="233">
        <v>11842</v>
      </c>
      <c r="L57" s="233">
        <v>12069</v>
      </c>
      <c r="M57" s="233">
        <v>12161</v>
      </c>
    </row>
    <row r="58" spans="1:13">
      <c r="A58" s="2" t="s">
        <v>191</v>
      </c>
      <c r="B58" s="32">
        <v>2513</v>
      </c>
      <c r="C58" s="233">
        <v>2549</v>
      </c>
      <c r="D58" s="233">
        <v>2586</v>
      </c>
      <c r="E58" s="233">
        <v>2647</v>
      </c>
      <c r="F58" s="233">
        <v>2706</v>
      </c>
      <c r="G58" s="233">
        <v>2773</v>
      </c>
      <c r="H58" s="233">
        <v>2843</v>
      </c>
      <c r="I58" s="233">
        <v>2896</v>
      </c>
      <c r="J58" s="233">
        <v>2935</v>
      </c>
      <c r="K58" s="233">
        <v>3000</v>
      </c>
      <c r="L58" s="233">
        <v>3053</v>
      </c>
      <c r="M58" s="233">
        <v>3099</v>
      </c>
    </row>
    <row r="59" spans="1:13">
      <c r="A59" s="2" t="s">
        <v>192</v>
      </c>
      <c r="B59" s="32">
        <v>8475</v>
      </c>
      <c r="C59" s="233">
        <v>8527</v>
      </c>
      <c r="D59" s="233">
        <v>8679</v>
      </c>
      <c r="E59" s="233">
        <v>8733</v>
      </c>
      <c r="F59" s="233">
        <v>8817</v>
      </c>
      <c r="G59" s="233">
        <v>8905</v>
      </c>
      <c r="H59" s="233">
        <v>9040</v>
      </c>
      <c r="I59" s="233">
        <v>9140</v>
      </c>
      <c r="J59" s="233">
        <v>9167</v>
      </c>
      <c r="K59" s="233">
        <v>9303</v>
      </c>
      <c r="L59" s="233">
        <v>9458</v>
      </c>
      <c r="M59" s="233">
        <v>9595</v>
      </c>
    </row>
    <row r="60" spans="1:13">
      <c r="A60" s="2" t="s">
        <v>193</v>
      </c>
      <c r="B60" s="32">
        <v>2544</v>
      </c>
      <c r="C60" s="233">
        <v>2584</v>
      </c>
      <c r="D60" s="233">
        <v>2647</v>
      </c>
      <c r="E60" s="233">
        <v>2682</v>
      </c>
      <c r="F60" s="233">
        <v>2704</v>
      </c>
      <c r="G60" s="233">
        <v>2759</v>
      </c>
      <c r="H60" s="233">
        <v>2799</v>
      </c>
      <c r="I60" s="233">
        <v>2818</v>
      </c>
      <c r="J60" s="233">
        <v>2834</v>
      </c>
      <c r="K60" s="233">
        <v>2848</v>
      </c>
      <c r="L60" s="233">
        <v>2883</v>
      </c>
      <c r="M60" s="233">
        <v>2903</v>
      </c>
    </row>
    <row r="61" spans="1:13">
      <c r="A61" s="2" t="s">
        <v>194</v>
      </c>
      <c r="B61" s="32">
        <v>33697</v>
      </c>
      <c r="C61" s="233">
        <v>33997</v>
      </c>
      <c r="D61" s="233">
        <v>34447</v>
      </c>
      <c r="E61" s="233">
        <v>34852</v>
      </c>
      <c r="F61" s="233">
        <v>35223</v>
      </c>
      <c r="G61" s="233">
        <v>35823</v>
      </c>
      <c r="H61" s="233">
        <v>36432</v>
      </c>
      <c r="I61" s="233">
        <v>36976</v>
      </c>
      <c r="J61" s="233">
        <v>37560</v>
      </c>
      <c r="K61" s="233">
        <v>38055</v>
      </c>
      <c r="L61" s="233">
        <v>38732</v>
      </c>
      <c r="M61" s="233">
        <v>39193</v>
      </c>
    </row>
    <row r="62" spans="1:13">
      <c r="A62" s="84" t="s">
        <v>195</v>
      </c>
      <c r="B62" s="329">
        <v>12131</v>
      </c>
      <c r="C62" s="234">
        <v>12279</v>
      </c>
      <c r="D62" s="234">
        <v>12516</v>
      </c>
      <c r="E62" s="234">
        <v>12619</v>
      </c>
      <c r="F62" s="234">
        <v>12752</v>
      </c>
      <c r="G62" s="234">
        <v>12926</v>
      </c>
      <c r="H62" s="234">
        <v>13141</v>
      </c>
      <c r="I62" s="234">
        <v>13332</v>
      </c>
      <c r="J62" s="234">
        <v>13459</v>
      </c>
      <c r="K62" s="234">
        <v>13741</v>
      </c>
      <c r="L62" s="234">
        <v>14044</v>
      </c>
      <c r="M62" s="234">
        <v>14157</v>
      </c>
    </row>
    <row r="63" spans="1:13">
      <c r="A63" s="2" t="s">
        <v>196</v>
      </c>
      <c r="B63" s="32">
        <v>2714</v>
      </c>
      <c r="C63" s="233">
        <v>2779</v>
      </c>
      <c r="D63" s="233">
        <v>2857</v>
      </c>
      <c r="E63" s="233">
        <v>2884</v>
      </c>
      <c r="F63" s="233">
        <v>2926</v>
      </c>
      <c r="G63" s="233">
        <v>3020</v>
      </c>
      <c r="H63" s="233">
        <v>3073</v>
      </c>
      <c r="I63" s="233">
        <v>3112</v>
      </c>
      <c r="J63" s="233">
        <v>3164</v>
      </c>
      <c r="K63" s="233">
        <v>3202</v>
      </c>
      <c r="L63" s="233">
        <v>3256</v>
      </c>
      <c r="M63" s="233">
        <v>3288</v>
      </c>
    </row>
    <row r="64" spans="1:13" ht="32.1" customHeight="1">
      <c r="A64" s="814" t="s">
        <v>521</v>
      </c>
      <c r="B64" s="814"/>
      <c r="C64" s="814"/>
      <c r="D64" s="814"/>
      <c r="E64" s="814"/>
      <c r="F64" s="814"/>
      <c r="G64" s="814"/>
      <c r="H64" s="814"/>
      <c r="I64" s="814"/>
      <c r="J64" s="814"/>
      <c r="K64" s="814"/>
      <c r="L64" s="814"/>
      <c r="M64" s="814"/>
    </row>
    <row r="65" spans="1:13">
      <c r="A65" s="2" t="s">
        <v>179</v>
      </c>
      <c r="B65" s="32">
        <v>7700</v>
      </c>
      <c r="C65" s="233">
        <v>7773</v>
      </c>
      <c r="D65" s="233">
        <v>7823</v>
      </c>
      <c r="E65" s="233">
        <v>7842</v>
      </c>
      <c r="F65" s="233">
        <v>7819</v>
      </c>
      <c r="G65" s="233">
        <v>7828</v>
      </c>
      <c r="H65" s="233">
        <v>7831</v>
      </c>
      <c r="I65" s="233">
        <v>7832</v>
      </c>
      <c r="J65" s="233">
        <v>7758</v>
      </c>
      <c r="K65" s="233">
        <v>7780</v>
      </c>
      <c r="L65" s="233">
        <v>7834</v>
      </c>
      <c r="M65" s="233">
        <v>7834</v>
      </c>
    </row>
    <row r="66" spans="1:13">
      <c r="A66" s="2" t="s">
        <v>180</v>
      </c>
      <c r="B66" s="32">
        <v>9273</v>
      </c>
      <c r="C66" s="233">
        <v>9350</v>
      </c>
      <c r="D66" s="233">
        <v>9420</v>
      </c>
      <c r="E66" s="233">
        <v>9375</v>
      </c>
      <c r="F66" s="233">
        <v>9285</v>
      </c>
      <c r="G66" s="233">
        <v>9280</v>
      </c>
      <c r="H66" s="233">
        <v>9290</v>
      </c>
      <c r="I66" s="233">
        <v>9257</v>
      </c>
      <c r="J66" s="233">
        <v>9082</v>
      </c>
      <c r="K66" s="233">
        <v>8899</v>
      </c>
      <c r="L66" s="233">
        <v>8841</v>
      </c>
      <c r="M66" s="233">
        <v>8787</v>
      </c>
    </row>
    <row r="67" spans="1:13">
      <c r="A67" s="2" t="s">
        <v>181</v>
      </c>
      <c r="B67" s="32">
        <v>12544</v>
      </c>
      <c r="C67" s="233">
        <v>12607</v>
      </c>
      <c r="D67" s="233">
        <v>12749</v>
      </c>
      <c r="E67" s="233">
        <v>12769</v>
      </c>
      <c r="F67" s="233">
        <v>12763</v>
      </c>
      <c r="G67" s="233">
        <v>12873</v>
      </c>
      <c r="H67" s="233">
        <v>12922</v>
      </c>
      <c r="I67" s="233">
        <v>12982</v>
      </c>
      <c r="J67" s="233">
        <v>12946</v>
      </c>
      <c r="K67" s="233">
        <v>12959</v>
      </c>
      <c r="L67" s="233">
        <v>13050</v>
      </c>
      <c r="M67" s="233">
        <v>13045</v>
      </c>
    </row>
    <row r="68" spans="1:13">
      <c r="A68" s="2" t="s">
        <v>197</v>
      </c>
      <c r="B68" s="32">
        <v>3768</v>
      </c>
      <c r="C68" s="233">
        <v>3783</v>
      </c>
      <c r="D68" s="233">
        <v>3797</v>
      </c>
      <c r="E68" s="233">
        <v>3801</v>
      </c>
      <c r="F68" s="233">
        <v>3811</v>
      </c>
      <c r="G68" s="233">
        <v>3799</v>
      </c>
      <c r="H68" s="233">
        <v>3798</v>
      </c>
      <c r="I68" s="233">
        <v>3808</v>
      </c>
      <c r="J68" s="233">
        <v>3767</v>
      </c>
      <c r="K68" s="233">
        <v>3738</v>
      </c>
      <c r="L68" s="233">
        <v>3730</v>
      </c>
      <c r="M68" s="233">
        <v>3704</v>
      </c>
    </row>
    <row r="69" spans="1:13">
      <c r="A69" s="2" t="s">
        <v>183</v>
      </c>
      <c r="B69" s="32">
        <v>10525</v>
      </c>
      <c r="C69" s="233">
        <v>10557</v>
      </c>
      <c r="D69" s="233">
        <v>10612</v>
      </c>
      <c r="E69" s="233">
        <v>10591</v>
      </c>
      <c r="F69" s="233">
        <v>10539</v>
      </c>
      <c r="G69" s="233">
        <v>10510</v>
      </c>
      <c r="H69" s="233">
        <v>10557</v>
      </c>
      <c r="I69" s="233">
        <v>10587</v>
      </c>
      <c r="J69" s="233">
        <v>10500</v>
      </c>
      <c r="K69" s="233">
        <v>10481</v>
      </c>
      <c r="L69" s="233">
        <v>10528</v>
      </c>
      <c r="M69" s="233">
        <v>10529</v>
      </c>
    </row>
    <row r="70" spans="1:13">
      <c r="A70" s="2" t="s">
        <v>184</v>
      </c>
      <c r="B70" s="32">
        <v>7138</v>
      </c>
      <c r="C70" s="233">
        <v>7143</v>
      </c>
      <c r="D70" s="233">
        <v>7160</v>
      </c>
      <c r="E70" s="233">
        <v>7173</v>
      </c>
      <c r="F70" s="233">
        <v>7168</v>
      </c>
      <c r="G70" s="233">
        <v>7197</v>
      </c>
      <c r="H70" s="233">
        <v>7208</v>
      </c>
      <c r="I70" s="233">
        <v>7210</v>
      </c>
      <c r="J70" s="233">
        <v>7137</v>
      </c>
      <c r="K70" s="233">
        <v>7091</v>
      </c>
      <c r="L70" s="233">
        <v>7105</v>
      </c>
      <c r="M70" s="233">
        <v>7082</v>
      </c>
    </row>
    <row r="71" spans="1:13">
      <c r="A71" s="2" t="s">
        <v>185</v>
      </c>
      <c r="B71" s="32">
        <v>27352</v>
      </c>
      <c r="C71" s="233">
        <v>27502</v>
      </c>
      <c r="D71" s="233">
        <v>27626</v>
      </c>
      <c r="E71" s="233">
        <v>27744</v>
      </c>
      <c r="F71" s="233">
        <v>27769</v>
      </c>
      <c r="G71" s="233">
        <v>27921</v>
      </c>
      <c r="H71" s="233">
        <v>28026</v>
      </c>
      <c r="I71" s="233">
        <v>28074</v>
      </c>
      <c r="J71" s="233">
        <v>27965</v>
      </c>
      <c r="K71" s="233">
        <v>28058</v>
      </c>
      <c r="L71" s="233">
        <v>28157</v>
      </c>
      <c r="M71" s="233">
        <v>28242</v>
      </c>
    </row>
    <row r="72" spans="1:13">
      <c r="A72" s="2" t="s">
        <v>186</v>
      </c>
      <c r="B72" s="32">
        <v>9165</v>
      </c>
      <c r="C72" s="233">
        <v>9239</v>
      </c>
      <c r="D72" s="233">
        <v>9338</v>
      </c>
      <c r="E72" s="233">
        <v>9376</v>
      </c>
      <c r="F72" s="233">
        <v>9370</v>
      </c>
      <c r="G72" s="233">
        <v>9428</v>
      </c>
      <c r="H72" s="233">
        <v>9487</v>
      </c>
      <c r="I72" s="233">
        <v>9450</v>
      </c>
      <c r="J72" s="233">
        <v>9403</v>
      </c>
      <c r="K72" s="233">
        <v>9451</v>
      </c>
      <c r="L72" s="233">
        <v>9534</v>
      </c>
      <c r="M72" s="233">
        <v>9552</v>
      </c>
    </row>
    <row r="73" spans="1:13">
      <c r="A73" s="2" t="s">
        <v>187</v>
      </c>
      <c r="B73" s="32">
        <v>20355</v>
      </c>
      <c r="C73" s="233">
        <v>20484</v>
      </c>
      <c r="D73" s="233">
        <v>20620</v>
      </c>
      <c r="E73" s="233">
        <v>20583</v>
      </c>
      <c r="F73" s="233">
        <v>20534</v>
      </c>
      <c r="G73" s="233">
        <v>20633</v>
      </c>
      <c r="H73" s="233">
        <v>20714</v>
      </c>
      <c r="I73" s="233">
        <v>20811</v>
      </c>
      <c r="J73" s="233">
        <v>20670</v>
      </c>
      <c r="K73" s="233">
        <v>20788</v>
      </c>
      <c r="L73" s="233">
        <v>20890</v>
      </c>
      <c r="M73" s="233">
        <v>20909</v>
      </c>
    </row>
    <row r="74" spans="1:13">
      <c r="A74" s="2" t="s">
        <v>188</v>
      </c>
      <c r="B74" s="32">
        <v>4111</v>
      </c>
      <c r="C74" s="233">
        <v>4134</v>
      </c>
      <c r="D74" s="233">
        <v>4164</v>
      </c>
      <c r="E74" s="233">
        <v>4175</v>
      </c>
      <c r="F74" s="233">
        <v>4211</v>
      </c>
      <c r="G74" s="233">
        <v>4210</v>
      </c>
      <c r="H74" s="233">
        <v>4199</v>
      </c>
      <c r="I74" s="233">
        <v>4202</v>
      </c>
      <c r="J74" s="233">
        <v>4143</v>
      </c>
      <c r="K74" s="233">
        <v>4152</v>
      </c>
      <c r="L74" s="233">
        <v>4180</v>
      </c>
      <c r="M74" s="233">
        <v>4169</v>
      </c>
    </row>
    <row r="75" spans="1:13">
      <c r="A75" s="2" t="s">
        <v>189</v>
      </c>
      <c r="B75" s="32">
        <v>4247</v>
      </c>
      <c r="C75" s="233">
        <v>4255</v>
      </c>
      <c r="D75" s="233">
        <v>4283</v>
      </c>
      <c r="E75" s="233">
        <v>4285</v>
      </c>
      <c r="F75" s="233">
        <v>4288</v>
      </c>
      <c r="G75" s="233">
        <v>4286</v>
      </c>
      <c r="H75" s="233">
        <v>4294</v>
      </c>
      <c r="I75" s="233">
        <v>4307</v>
      </c>
      <c r="J75" s="233">
        <v>4284</v>
      </c>
      <c r="K75" s="233">
        <v>4280</v>
      </c>
      <c r="L75" s="233">
        <v>4292</v>
      </c>
      <c r="M75" s="233">
        <v>4306</v>
      </c>
    </row>
    <row r="76" spans="1:13">
      <c r="A76" s="2" t="s">
        <v>190</v>
      </c>
      <c r="B76" s="32">
        <v>23830</v>
      </c>
      <c r="C76" s="233">
        <v>23910</v>
      </c>
      <c r="D76" s="233">
        <v>24007</v>
      </c>
      <c r="E76" s="233">
        <v>23971</v>
      </c>
      <c r="F76" s="233">
        <v>23852</v>
      </c>
      <c r="G76" s="233">
        <v>23823</v>
      </c>
      <c r="H76" s="233">
        <v>23885</v>
      </c>
      <c r="I76" s="233">
        <v>23946</v>
      </c>
      <c r="J76" s="233">
        <v>23804</v>
      </c>
      <c r="K76" s="233">
        <v>23733</v>
      </c>
      <c r="L76" s="233">
        <v>23734</v>
      </c>
      <c r="M76" s="233">
        <v>23718</v>
      </c>
    </row>
    <row r="77" spans="1:13">
      <c r="A77" s="2" t="s">
        <v>191</v>
      </c>
      <c r="B77" s="32">
        <v>5796</v>
      </c>
      <c r="C77" s="233">
        <v>5854</v>
      </c>
      <c r="D77" s="233">
        <v>5874</v>
      </c>
      <c r="E77" s="233">
        <v>5930</v>
      </c>
      <c r="F77" s="233">
        <v>5979</v>
      </c>
      <c r="G77" s="233">
        <v>6013</v>
      </c>
      <c r="H77" s="233">
        <v>6034</v>
      </c>
      <c r="I77" s="233">
        <v>6051</v>
      </c>
      <c r="J77" s="233">
        <v>6067</v>
      </c>
      <c r="K77" s="233">
        <v>6075</v>
      </c>
      <c r="L77" s="233">
        <v>6111</v>
      </c>
      <c r="M77" s="233">
        <v>6152</v>
      </c>
    </row>
    <row r="78" spans="1:13">
      <c r="A78" s="2" t="s">
        <v>192</v>
      </c>
      <c r="B78" s="32">
        <v>12741</v>
      </c>
      <c r="C78" s="233">
        <v>12744</v>
      </c>
      <c r="D78" s="233">
        <v>12804</v>
      </c>
      <c r="E78" s="233">
        <v>12811</v>
      </c>
      <c r="F78" s="233">
        <v>12668</v>
      </c>
      <c r="G78" s="233">
        <v>12631</v>
      </c>
      <c r="H78" s="233">
        <v>12638</v>
      </c>
      <c r="I78" s="233">
        <v>12624</v>
      </c>
      <c r="J78" s="233">
        <v>12562</v>
      </c>
      <c r="K78" s="233">
        <v>12541</v>
      </c>
      <c r="L78" s="233">
        <v>12545</v>
      </c>
      <c r="M78" s="233">
        <v>12586</v>
      </c>
    </row>
    <row r="79" spans="1:13">
      <c r="A79" s="2" t="s">
        <v>193</v>
      </c>
      <c r="B79" s="32">
        <v>5064</v>
      </c>
      <c r="C79" s="233">
        <v>5088</v>
      </c>
      <c r="D79" s="233">
        <v>5098</v>
      </c>
      <c r="E79" s="233">
        <v>5122</v>
      </c>
      <c r="F79" s="233">
        <v>5126</v>
      </c>
      <c r="G79" s="233">
        <v>5151</v>
      </c>
      <c r="H79" s="233">
        <v>5156</v>
      </c>
      <c r="I79" s="233">
        <v>5164</v>
      </c>
      <c r="J79" s="233">
        <v>5107</v>
      </c>
      <c r="K79" s="233">
        <v>5096</v>
      </c>
      <c r="L79" s="233">
        <v>5097</v>
      </c>
      <c r="M79" s="233">
        <v>5093</v>
      </c>
    </row>
    <row r="80" spans="1:13">
      <c r="A80" s="2" t="s">
        <v>194</v>
      </c>
      <c r="B80" s="32">
        <v>86923</v>
      </c>
      <c r="C80" s="233">
        <v>87449</v>
      </c>
      <c r="D80" s="233">
        <v>88052</v>
      </c>
      <c r="E80" s="233">
        <v>88613</v>
      </c>
      <c r="F80" s="233">
        <v>88891</v>
      </c>
      <c r="G80" s="233">
        <v>89438</v>
      </c>
      <c r="H80" s="233">
        <v>90048</v>
      </c>
      <c r="I80" s="233">
        <v>90548</v>
      </c>
      <c r="J80" s="233">
        <v>90718</v>
      </c>
      <c r="K80" s="233">
        <v>90570</v>
      </c>
      <c r="L80" s="233">
        <v>91168</v>
      </c>
      <c r="M80" s="233">
        <v>91756</v>
      </c>
    </row>
    <row r="81" spans="1:13">
      <c r="A81" s="84" t="s">
        <v>195</v>
      </c>
      <c r="B81" s="329">
        <v>20298</v>
      </c>
      <c r="C81" s="234">
        <v>20399</v>
      </c>
      <c r="D81" s="234">
        <v>20514</v>
      </c>
      <c r="E81" s="234">
        <v>20579</v>
      </c>
      <c r="F81" s="234">
        <v>20665</v>
      </c>
      <c r="G81" s="234">
        <v>20810</v>
      </c>
      <c r="H81" s="234">
        <v>20911</v>
      </c>
      <c r="I81" s="234">
        <v>20989</v>
      </c>
      <c r="J81" s="234">
        <v>20836</v>
      </c>
      <c r="K81" s="234">
        <v>20906</v>
      </c>
      <c r="L81" s="234">
        <v>20984</v>
      </c>
      <c r="M81" s="234">
        <v>21073</v>
      </c>
    </row>
    <row r="82" spans="1:13">
      <c r="A82" s="2" t="s">
        <v>196</v>
      </c>
      <c r="B82" s="32">
        <v>4637</v>
      </c>
      <c r="C82" s="233">
        <v>4657</v>
      </c>
      <c r="D82" s="233">
        <v>4665</v>
      </c>
      <c r="E82" s="233">
        <v>4662</v>
      </c>
      <c r="F82" s="233">
        <v>4664</v>
      </c>
      <c r="G82" s="233">
        <v>4660</v>
      </c>
      <c r="H82" s="233">
        <v>4668</v>
      </c>
      <c r="I82" s="233">
        <v>4670</v>
      </c>
      <c r="J82" s="233">
        <v>4640</v>
      </c>
      <c r="K82" s="233">
        <v>4642</v>
      </c>
      <c r="L82" s="233">
        <v>4664</v>
      </c>
      <c r="M82" s="233">
        <v>4678</v>
      </c>
    </row>
    <row r="83" spans="1:13" ht="32.1" customHeight="1">
      <c r="A83" s="814" t="s">
        <v>522</v>
      </c>
      <c r="B83" s="814"/>
      <c r="C83" s="814"/>
      <c r="D83" s="814"/>
      <c r="E83" s="814"/>
      <c r="F83" s="814"/>
      <c r="G83" s="814"/>
      <c r="H83" s="814"/>
      <c r="I83" s="814"/>
      <c r="J83" s="814"/>
      <c r="K83" s="814"/>
      <c r="L83" s="814"/>
      <c r="M83" s="814"/>
    </row>
    <row r="84" spans="1:13">
      <c r="A84" s="2" t="s">
        <v>179</v>
      </c>
      <c r="B84" s="32">
        <v>2549</v>
      </c>
      <c r="C84" s="233">
        <v>2568</v>
      </c>
      <c r="D84" s="233">
        <v>2614</v>
      </c>
      <c r="E84" s="233">
        <v>2615</v>
      </c>
      <c r="F84" s="233">
        <v>2614</v>
      </c>
      <c r="G84" s="233">
        <v>2660</v>
      </c>
      <c r="H84" s="233">
        <v>2675</v>
      </c>
      <c r="I84" s="233">
        <v>2701</v>
      </c>
      <c r="J84" s="233">
        <v>2710</v>
      </c>
      <c r="K84" s="233">
        <v>2749</v>
      </c>
      <c r="L84" s="233">
        <v>2799</v>
      </c>
      <c r="M84" s="233">
        <v>2836</v>
      </c>
    </row>
    <row r="85" spans="1:13">
      <c r="A85" s="2" t="s">
        <v>180</v>
      </c>
      <c r="B85" s="32">
        <v>2805</v>
      </c>
      <c r="C85" s="233">
        <v>2815</v>
      </c>
      <c r="D85" s="233">
        <v>2813</v>
      </c>
      <c r="E85" s="233">
        <v>2786</v>
      </c>
      <c r="F85" s="233">
        <v>2750</v>
      </c>
      <c r="G85" s="233">
        <v>2753</v>
      </c>
      <c r="H85" s="233">
        <v>2778</v>
      </c>
      <c r="I85" s="233">
        <v>2768</v>
      </c>
      <c r="J85" s="233">
        <v>2732</v>
      </c>
      <c r="K85" s="233">
        <v>2709</v>
      </c>
      <c r="L85" s="233">
        <v>2707</v>
      </c>
      <c r="M85" s="233">
        <v>2687</v>
      </c>
    </row>
    <row r="86" spans="1:13">
      <c r="A86" s="2" t="s">
        <v>181</v>
      </c>
      <c r="B86" s="32">
        <v>4955</v>
      </c>
      <c r="C86" s="233">
        <v>4953</v>
      </c>
      <c r="D86" s="233">
        <v>4959</v>
      </c>
      <c r="E86" s="233">
        <v>4903</v>
      </c>
      <c r="F86" s="233">
        <v>4873</v>
      </c>
      <c r="G86" s="233">
        <v>4852</v>
      </c>
      <c r="H86" s="233">
        <v>4845</v>
      </c>
      <c r="I86" s="233">
        <v>4820</v>
      </c>
      <c r="J86" s="233">
        <v>4785</v>
      </c>
      <c r="K86" s="233">
        <v>4815</v>
      </c>
      <c r="L86" s="233">
        <v>4844</v>
      </c>
      <c r="M86" s="233">
        <v>4855</v>
      </c>
    </row>
    <row r="87" spans="1:13">
      <c r="A87" s="2" t="s">
        <v>198</v>
      </c>
      <c r="B87" s="32">
        <v>1409</v>
      </c>
      <c r="C87" s="233">
        <v>1414</v>
      </c>
      <c r="D87" s="233">
        <v>1412</v>
      </c>
      <c r="E87" s="233">
        <v>1420</v>
      </c>
      <c r="F87" s="233">
        <v>1421</v>
      </c>
      <c r="G87" s="233">
        <v>1417</v>
      </c>
      <c r="H87" s="233">
        <v>1423</v>
      </c>
      <c r="I87" s="233">
        <v>1438</v>
      </c>
      <c r="J87" s="233">
        <v>1428</v>
      </c>
      <c r="K87" s="233">
        <v>1429</v>
      </c>
      <c r="L87" s="233">
        <v>1424</v>
      </c>
      <c r="M87" s="233">
        <v>1440</v>
      </c>
    </row>
    <row r="88" spans="1:13">
      <c r="A88" s="2" t="s">
        <v>183</v>
      </c>
      <c r="B88" s="32">
        <v>2479</v>
      </c>
      <c r="C88" s="233">
        <v>2467</v>
      </c>
      <c r="D88" s="233">
        <v>2478</v>
      </c>
      <c r="E88" s="233">
        <v>2493</v>
      </c>
      <c r="F88" s="233">
        <v>2473</v>
      </c>
      <c r="G88" s="233">
        <v>2483</v>
      </c>
      <c r="H88" s="233">
        <v>2493</v>
      </c>
      <c r="I88" s="233">
        <v>2495</v>
      </c>
      <c r="J88" s="233">
        <v>2474</v>
      </c>
      <c r="K88" s="233">
        <v>2488</v>
      </c>
      <c r="L88" s="233">
        <v>2533</v>
      </c>
      <c r="M88" s="233">
        <v>2554</v>
      </c>
    </row>
    <row r="89" spans="1:13">
      <c r="A89" s="2" t="s">
        <v>184</v>
      </c>
      <c r="B89" s="32">
        <v>1675</v>
      </c>
      <c r="C89" s="233">
        <v>1682</v>
      </c>
      <c r="D89" s="233">
        <v>1686</v>
      </c>
      <c r="E89" s="233">
        <v>1670</v>
      </c>
      <c r="F89" s="233">
        <v>1659</v>
      </c>
      <c r="G89" s="233">
        <v>1664</v>
      </c>
      <c r="H89" s="233">
        <v>1678</v>
      </c>
      <c r="I89" s="233">
        <v>1683</v>
      </c>
      <c r="J89" s="233">
        <v>1681</v>
      </c>
      <c r="K89" s="233">
        <v>1690</v>
      </c>
      <c r="L89" s="233">
        <v>1691</v>
      </c>
      <c r="M89" s="233">
        <v>1685</v>
      </c>
    </row>
    <row r="90" spans="1:13">
      <c r="A90" s="2" t="s">
        <v>185</v>
      </c>
      <c r="B90" s="32">
        <v>8964</v>
      </c>
      <c r="C90" s="233">
        <v>8973</v>
      </c>
      <c r="D90" s="233">
        <v>8956</v>
      </c>
      <c r="E90" s="233">
        <v>8928</v>
      </c>
      <c r="F90" s="233">
        <v>8883</v>
      </c>
      <c r="G90" s="233">
        <v>8823</v>
      </c>
      <c r="H90" s="233">
        <v>8831</v>
      </c>
      <c r="I90" s="233">
        <v>8866</v>
      </c>
      <c r="J90" s="233">
        <v>8807</v>
      </c>
      <c r="K90" s="233">
        <v>8831</v>
      </c>
      <c r="L90" s="233">
        <v>8889</v>
      </c>
      <c r="M90" s="233">
        <v>8937</v>
      </c>
    </row>
    <row r="91" spans="1:13">
      <c r="A91" s="2" t="s">
        <v>186</v>
      </c>
      <c r="B91" s="32">
        <v>2893</v>
      </c>
      <c r="C91" s="233">
        <v>2868</v>
      </c>
      <c r="D91" s="233">
        <v>2896</v>
      </c>
      <c r="E91" s="233">
        <v>2897</v>
      </c>
      <c r="F91" s="233">
        <v>2905</v>
      </c>
      <c r="G91" s="233">
        <v>2940</v>
      </c>
      <c r="H91" s="233">
        <v>2960</v>
      </c>
      <c r="I91" s="233">
        <v>2948</v>
      </c>
      <c r="J91" s="233">
        <v>2932</v>
      </c>
      <c r="K91" s="233">
        <v>2933</v>
      </c>
      <c r="L91" s="233">
        <v>2959</v>
      </c>
      <c r="M91" s="233">
        <v>2959</v>
      </c>
    </row>
    <row r="92" spans="1:13">
      <c r="A92" s="2" t="s">
        <v>187</v>
      </c>
      <c r="B92" s="32">
        <v>5690</v>
      </c>
      <c r="C92" s="233">
        <v>5707</v>
      </c>
      <c r="D92" s="233">
        <v>5731</v>
      </c>
      <c r="E92" s="233">
        <v>5706</v>
      </c>
      <c r="F92" s="233">
        <v>5672</v>
      </c>
      <c r="G92" s="233">
        <v>5672</v>
      </c>
      <c r="H92" s="233">
        <v>5686</v>
      </c>
      <c r="I92" s="233">
        <v>5717</v>
      </c>
      <c r="J92" s="233">
        <v>5697</v>
      </c>
      <c r="K92" s="233">
        <v>5707</v>
      </c>
      <c r="L92" s="233">
        <v>5711</v>
      </c>
      <c r="M92" s="233">
        <v>5698</v>
      </c>
    </row>
    <row r="93" spans="1:13">
      <c r="A93" s="2" t="s">
        <v>188</v>
      </c>
      <c r="B93" s="32">
        <v>1378</v>
      </c>
      <c r="C93" s="233">
        <v>1390</v>
      </c>
      <c r="D93" s="233">
        <v>1396</v>
      </c>
      <c r="E93" s="233">
        <v>1388</v>
      </c>
      <c r="F93" s="233">
        <v>1400</v>
      </c>
      <c r="G93" s="233">
        <v>1399</v>
      </c>
      <c r="H93" s="233">
        <v>1408</v>
      </c>
      <c r="I93" s="233">
        <v>1405</v>
      </c>
      <c r="J93" s="233">
        <v>1410</v>
      </c>
      <c r="K93" s="233">
        <v>1401</v>
      </c>
      <c r="L93" s="233">
        <v>1398</v>
      </c>
      <c r="M93" s="233">
        <v>1393</v>
      </c>
    </row>
    <row r="94" spans="1:13">
      <c r="A94" s="2" t="s">
        <v>189</v>
      </c>
      <c r="B94" s="32">
        <v>1142</v>
      </c>
      <c r="C94" s="233">
        <v>1141</v>
      </c>
      <c r="D94" s="233">
        <v>1139</v>
      </c>
      <c r="E94" s="233">
        <v>1149</v>
      </c>
      <c r="F94" s="233">
        <v>1146</v>
      </c>
      <c r="G94" s="233">
        <v>1144</v>
      </c>
      <c r="H94" s="233">
        <v>1146</v>
      </c>
      <c r="I94" s="233">
        <v>1158</v>
      </c>
      <c r="J94" s="233">
        <v>1170</v>
      </c>
      <c r="K94" s="233">
        <v>1177</v>
      </c>
      <c r="L94" s="233">
        <v>1194</v>
      </c>
      <c r="M94" s="233">
        <v>1198</v>
      </c>
    </row>
    <row r="95" spans="1:13">
      <c r="A95" s="2" t="s">
        <v>190</v>
      </c>
      <c r="B95" s="32">
        <v>5666</v>
      </c>
      <c r="C95" s="233">
        <v>5690</v>
      </c>
      <c r="D95" s="233">
        <v>5752</v>
      </c>
      <c r="E95" s="233">
        <v>5784</v>
      </c>
      <c r="F95" s="233">
        <v>5758</v>
      </c>
      <c r="G95" s="233">
        <v>5781</v>
      </c>
      <c r="H95" s="233">
        <v>5807</v>
      </c>
      <c r="I95" s="233">
        <v>5880</v>
      </c>
      <c r="J95" s="233">
        <v>5871</v>
      </c>
      <c r="K95" s="233">
        <v>5894</v>
      </c>
      <c r="L95" s="233">
        <v>5930</v>
      </c>
      <c r="M95" s="233">
        <v>5990</v>
      </c>
    </row>
    <row r="96" spans="1:13">
      <c r="A96" s="2" t="s">
        <v>191</v>
      </c>
      <c r="B96" s="32">
        <v>1673</v>
      </c>
      <c r="C96" s="233">
        <v>1699</v>
      </c>
      <c r="D96" s="233">
        <v>1716</v>
      </c>
      <c r="E96" s="233">
        <v>1733</v>
      </c>
      <c r="F96" s="233">
        <v>1756</v>
      </c>
      <c r="G96" s="233">
        <v>1783</v>
      </c>
      <c r="H96" s="233">
        <v>1821</v>
      </c>
      <c r="I96" s="233">
        <v>1860</v>
      </c>
      <c r="J96" s="233">
        <v>1869</v>
      </c>
      <c r="K96" s="233">
        <v>1890</v>
      </c>
      <c r="L96" s="233">
        <v>1932</v>
      </c>
      <c r="M96" s="233">
        <v>1967</v>
      </c>
    </row>
    <row r="97" spans="1:13">
      <c r="A97" s="2" t="s">
        <v>192</v>
      </c>
      <c r="B97" s="32">
        <v>4926</v>
      </c>
      <c r="C97" s="233">
        <v>4944</v>
      </c>
      <c r="D97" s="233">
        <v>5013</v>
      </c>
      <c r="E97" s="233">
        <v>5023</v>
      </c>
      <c r="F97" s="233">
        <v>5029</v>
      </c>
      <c r="G97" s="233">
        <v>5026</v>
      </c>
      <c r="H97" s="233">
        <v>5024</v>
      </c>
      <c r="I97" s="233">
        <v>5034</v>
      </c>
      <c r="J97" s="233">
        <v>5019</v>
      </c>
      <c r="K97" s="233">
        <v>5010</v>
      </c>
      <c r="L97" s="233">
        <v>5032</v>
      </c>
      <c r="M97" s="233">
        <v>5035</v>
      </c>
    </row>
    <row r="98" spans="1:13">
      <c r="A98" s="2" t="s">
        <v>193</v>
      </c>
      <c r="B98" s="32">
        <v>1520</v>
      </c>
      <c r="C98" s="233">
        <v>1527</v>
      </c>
      <c r="D98" s="233">
        <v>1519</v>
      </c>
      <c r="E98" s="233">
        <v>1512</v>
      </c>
      <c r="F98" s="233">
        <v>1512</v>
      </c>
      <c r="G98" s="233">
        <v>1501</v>
      </c>
      <c r="H98" s="233">
        <v>1497</v>
      </c>
      <c r="I98" s="233">
        <v>1490</v>
      </c>
      <c r="J98" s="233">
        <v>1481</v>
      </c>
      <c r="K98" s="233">
        <v>1487</v>
      </c>
      <c r="L98" s="233">
        <v>1484</v>
      </c>
      <c r="M98" s="233">
        <v>1470</v>
      </c>
    </row>
    <row r="99" spans="1:13">
      <c r="A99" s="2" t="s">
        <v>194</v>
      </c>
      <c r="B99" s="32">
        <v>22250</v>
      </c>
      <c r="C99" s="233">
        <v>22229</v>
      </c>
      <c r="D99" s="233">
        <v>22326</v>
      </c>
      <c r="E99" s="233">
        <v>22286</v>
      </c>
      <c r="F99" s="233">
        <v>22336</v>
      </c>
      <c r="G99" s="233">
        <v>22452</v>
      </c>
      <c r="H99" s="233">
        <v>22657</v>
      </c>
      <c r="I99" s="233">
        <v>22735</v>
      </c>
      <c r="J99" s="233">
        <v>22827</v>
      </c>
      <c r="K99" s="233">
        <v>22959</v>
      </c>
      <c r="L99" s="233">
        <v>23211</v>
      </c>
      <c r="M99" s="233">
        <v>23524</v>
      </c>
    </row>
    <row r="100" spans="1:13">
      <c r="A100" s="84" t="s">
        <v>195</v>
      </c>
      <c r="B100" s="329">
        <v>5774</v>
      </c>
      <c r="C100" s="234">
        <v>5778</v>
      </c>
      <c r="D100" s="234">
        <v>5828</v>
      </c>
      <c r="E100" s="234">
        <v>5862</v>
      </c>
      <c r="F100" s="234">
        <v>5858</v>
      </c>
      <c r="G100" s="234">
        <v>5839</v>
      </c>
      <c r="H100" s="234">
        <v>5886</v>
      </c>
      <c r="I100" s="234">
        <v>5906</v>
      </c>
      <c r="J100" s="234">
        <v>5903</v>
      </c>
      <c r="K100" s="234">
        <v>5954</v>
      </c>
      <c r="L100" s="234">
        <v>6015</v>
      </c>
      <c r="M100" s="234">
        <v>6072</v>
      </c>
    </row>
    <row r="101" spans="1:13">
      <c r="A101" s="2" t="s">
        <v>196</v>
      </c>
      <c r="B101" s="32">
        <v>1654</v>
      </c>
      <c r="C101" s="233">
        <v>1662</v>
      </c>
      <c r="D101" s="233">
        <v>1677</v>
      </c>
      <c r="E101" s="233">
        <v>1675</v>
      </c>
      <c r="F101" s="233">
        <v>1669</v>
      </c>
      <c r="G101" s="233">
        <v>1675</v>
      </c>
      <c r="H101" s="233">
        <v>1679</v>
      </c>
      <c r="I101" s="233">
        <v>1677</v>
      </c>
      <c r="J101" s="233">
        <v>1683</v>
      </c>
      <c r="K101" s="233">
        <v>1683</v>
      </c>
      <c r="L101" s="233">
        <v>1702</v>
      </c>
      <c r="M101" s="233">
        <v>1714</v>
      </c>
    </row>
    <row r="102" spans="1:13" ht="32.1" customHeight="1">
      <c r="A102" s="814" t="s">
        <v>523</v>
      </c>
      <c r="B102" s="814"/>
      <c r="C102" s="814"/>
      <c r="D102" s="814"/>
      <c r="E102" s="814"/>
      <c r="F102" s="814"/>
      <c r="G102" s="814"/>
      <c r="H102" s="814"/>
      <c r="I102" s="814"/>
      <c r="J102" s="814"/>
      <c r="K102" s="814"/>
      <c r="L102" s="814"/>
      <c r="M102" s="814"/>
    </row>
    <row r="103" spans="1:13">
      <c r="A103" s="2" t="s">
        <v>179</v>
      </c>
      <c r="B103" s="32">
        <v>779</v>
      </c>
      <c r="C103" s="233">
        <v>777</v>
      </c>
      <c r="D103" s="233">
        <v>774</v>
      </c>
      <c r="E103" s="233">
        <v>802</v>
      </c>
      <c r="F103" s="233">
        <v>830</v>
      </c>
      <c r="G103" s="233">
        <v>850</v>
      </c>
      <c r="H103" s="233">
        <v>848</v>
      </c>
      <c r="I103" s="233">
        <v>846</v>
      </c>
      <c r="J103" s="233">
        <v>834</v>
      </c>
      <c r="K103" s="233">
        <v>845</v>
      </c>
      <c r="L103" s="233">
        <v>859</v>
      </c>
      <c r="M103" s="233">
        <v>854</v>
      </c>
    </row>
    <row r="104" spans="1:13">
      <c r="A104" s="2" t="s">
        <v>180</v>
      </c>
      <c r="B104" s="32">
        <v>1015</v>
      </c>
      <c r="C104" s="233">
        <v>1024</v>
      </c>
      <c r="D104" s="233">
        <v>1025</v>
      </c>
      <c r="E104" s="233">
        <v>1046</v>
      </c>
      <c r="F104" s="233">
        <v>1066</v>
      </c>
      <c r="G104" s="233">
        <v>1092</v>
      </c>
      <c r="H104" s="233">
        <v>1112</v>
      </c>
      <c r="I104" s="233">
        <v>1123</v>
      </c>
      <c r="J104" s="233">
        <v>1113</v>
      </c>
      <c r="K104" s="233">
        <v>1116</v>
      </c>
      <c r="L104" s="233">
        <v>1106</v>
      </c>
      <c r="M104" s="233">
        <v>1103</v>
      </c>
    </row>
    <row r="105" spans="1:13">
      <c r="A105" s="2" t="s">
        <v>181</v>
      </c>
      <c r="B105" s="32">
        <v>2575</v>
      </c>
      <c r="C105" s="233">
        <v>2610</v>
      </c>
      <c r="D105" s="233">
        <v>2634</v>
      </c>
      <c r="E105" s="233">
        <v>2691</v>
      </c>
      <c r="F105" s="233">
        <v>2760</v>
      </c>
      <c r="G105" s="233">
        <v>2851</v>
      </c>
      <c r="H105" s="233">
        <v>2907</v>
      </c>
      <c r="I105" s="233">
        <v>2943</v>
      </c>
      <c r="J105" s="233">
        <v>2941</v>
      </c>
      <c r="K105" s="233">
        <v>3006</v>
      </c>
      <c r="L105" s="233">
        <v>3017</v>
      </c>
      <c r="M105" s="233">
        <v>3027</v>
      </c>
    </row>
    <row r="106" spans="1:13">
      <c r="A106" s="2" t="s">
        <v>198</v>
      </c>
      <c r="B106" s="32">
        <v>466</v>
      </c>
      <c r="C106" s="233">
        <v>469</v>
      </c>
      <c r="D106" s="233">
        <v>477</v>
      </c>
      <c r="E106" s="233">
        <v>488</v>
      </c>
      <c r="F106" s="233">
        <v>494</v>
      </c>
      <c r="G106" s="233">
        <v>508</v>
      </c>
      <c r="H106" s="233">
        <v>521</v>
      </c>
      <c r="I106" s="233">
        <v>521</v>
      </c>
      <c r="J106" s="233">
        <v>526</v>
      </c>
      <c r="K106" s="233">
        <v>527</v>
      </c>
      <c r="L106" s="233">
        <v>526</v>
      </c>
      <c r="M106" s="233">
        <v>532</v>
      </c>
    </row>
    <row r="107" spans="1:13">
      <c r="A107" s="2" t="s">
        <v>183</v>
      </c>
      <c r="B107" s="32">
        <v>1360</v>
      </c>
      <c r="C107" s="233">
        <v>1372</v>
      </c>
      <c r="D107" s="233">
        <v>1376</v>
      </c>
      <c r="E107" s="233">
        <v>1396</v>
      </c>
      <c r="F107" s="233">
        <v>1433</v>
      </c>
      <c r="G107" s="233">
        <v>1461</v>
      </c>
      <c r="H107" s="233">
        <v>1472</v>
      </c>
      <c r="I107" s="233">
        <v>1486</v>
      </c>
      <c r="J107" s="233">
        <v>1486</v>
      </c>
      <c r="K107" s="233">
        <v>1502</v>
      </c>
      <c r="L107" s="233">
        <v>1505</v>
      </c>
      <c r="M107" s="233">
        <v>1502</v>
      </c>
    </row>
    <row r="108" spans="1:13">
      <c r="A108" s="2" t="s">
        <v>184</v>
      </c>
      <c r="B108" s="32">
        <v>789</v>
      </c>
      <c r="C108" s="233">
        <v>792</v>
      </c>
      <c r="D108" s="233">
        <v>821</v>
      </c>
      <c r="E108" s="233">
        <v>847</v>
      </c>
      <c r="F108" s="233">
        <v>869</v>
      </c>
      <c r="G108" s="233">
        <v>890</v>
      </c>
      <c r="H108" s="233">
        <v>894</v>
      </c>
      <c r="I108" s="233">
        <v>897</v>
      </c>
      <c r="J108" s="233">
        <v>892</v>
      </c>
      <c r="K108" s="233">
        <v>904</v>
      </c>
      <c r="L108" s="233">
        <v>907</v>
      </c>
      <c r="M108" s="233">
        <v>901</v>
      </c>
    </row>
    <row r="109" spans="1:13">
      <c r="A109" s="2" t="s">
        <v>185</v>
      </c>
      <c r="B109" s="32">
        <v>5631</v>
      </c>
      <c r="C109" s="233">
        <v>5679</v>
      </c>
      <c r="D109" s="233">
        <v>5773</v>
      </c>
      <c r="E109" s="233">
        <v>5894</v>
      </c>
      <c r="F109" s="233">
        <v>6012</v>
      </c>
      <c r="G109" s="233">
        <v>6148</v>
      </c>
      <c r="H109" s="233">
        <v>6227</v>
      </c>
      <c r="I109" s="233">
        <v>6253</v>
      </c>
      <c r="J109" s="233">
        <v>6254</v>
      </c>
      <c r="K109" s="233">
        <v>6308</v>
      </c>
      <c r="L109" s="233">
        <v>6356</v>
      </c>
      <c r="M109" s="233">
        <v>6357</v>
      </c>
    </row>
    <row r="110" spans="1:13">
      <c r="A110" s="2" t="s">
        <v>186</v>
      </c>
      <c r="B110" s="32">
        <v>1136</v>
      </c>
      <c r="C110" s="233">
        <v>1165</v>
      </c>
      <c r="D110" s="233">
        <v>1184</v>
      </c>
      <c r="E110" s="233">
        <v>1213</v>
      </c>
      <c r="F110" s="233">
        <v>1234</v>
      </c>
      <c r="G110" s="233">
        <v>1257</v>
      </c>
      <c r="H110" s="233">
        <v>1265</v>
      </c>
      <c r="I110" s="233">
        <v>1268</v>
      </c>
      <c r="J110" s="233">
        <v>1258</v>
      </c>
      <c r="K110" s="233">
        <v>1263</v>
      </c>
      <c r="L110" s="233">
        <v>1296</v>
      </c>
      <c r="M110" s="233">
        <v>1291</v>
      </c>
    </row>
    <row r="111" spans="1:13">
      <c r="A111" s="2" t="s">
        <v>187</v>
      </c>
      <c r="B111" s="32">
        <v>2580</v>
      </c>
      <c r="C111" s="233">
        <v>2609</v>
      </c>
      <c r="D111" s="233">
        <v>2627</v>
      </c>
      <c r="E111" s="233">
        <v>2651</v>
      </c>
      <c r="F111" s="233">
        <v>2711</v>
      </c>
      <c r="G111" s="233">
        <v>2780</v>
      </c>
      <c r="H111" s="233">
        <v>2800</v>
      </c>
      <c r="I111" s="233">
        <v>2817</v>
      </c>
      <c r="J111" s="233">
        <v>2794</v>
      </c>
      <c r="K111" s="233">
        <v>2829</v>
      </c>
      <c r="L111" s="233">
        <v>2848</v>
      </c>
      <c r="M111" s="233">
        <v>2855</v>
      </c>
    </row>
    <row r="112" spans="1:13">
      <c r="A112" s="2" t="s">
        <v>188</v>
      </c>
      <c r="B112" s="32">
        <v>532</v>
      </c>
      <c r="C112" s="233">
        <v>549</v>
      </c>
      <c r="D112" s="233">
        <v>566</v>
      </c>
      <c r="E112" s="233">
        <v>582</v>
      </c>
      <c r="F112" s="233">
        <v>593</v>
      </c>
      <c r="G112" s="233">
        <v>605</v>
      </c>
      <c r="H112" s="233">
        <v>610</v>
      </c>
      <c r="I112" s="233">
        <v>619</v>
      </c>
      <c r="J112" s="233">
        <v>623</v>
      </c>
      <c r="K112" s="233">
        <v>620</v>
      </c>
      <c r="L112" s="233">
        <v>619</v>
      </c>
      <c r="M112" s="233">
        <v>620</v>
      </c>
    </row>
    <row r="113" spans="1:13">
      <c r="A113" s="2" t="s">
        <v>189</v>
      </c>
      <c r="B113" s="32">
        <v>698</v>
      </c>
      <c r="C113" s="233">
        <v>699</v>
      </c>
      <c r="D113" s="233">
        <v>702</v>
      </c>
      <c r="E113" s="233">
        <v>715</v>
      </c>
      <c r="F113" s="233">
        <v>725</v>
      </c>
      <c r="G113" s="233">
        <v>738</v>
      </c>
      <c r="H113" s="233">
        <v>738</v>
      </c>
      <c r="I113" s="233">
        <v>737</v>
      </c>
      <c r="J113" s="233">
        <v>742</v>
      </c>
      <c r="K113" s="233">
        <v>745</v>
      </c>
      <c r="L113" s="233">
        <v>744</v>
      </c>
      <c r="M113" s="233">
        <v>742</v>
      </c>
    </row>
    <row r="114" spans="1:13">
      <c r="A114" s="2" t="s">
        <v>190</v>
      </c>
      <c r="B114" s="32">
        <v>3321</v>
      </c>
      <c r="C114" s="233">
        <v>3355</v>
      </c>
      <c r="D114" s="233">
        <v>3406</v>
      </c>
      <c r="E114" s="233">
        <v>3474</v>
      </c>
      <c r="F114" s="233">
        <v>3540</v>
      </c>
      <c r="G114" s="233">
        <v>3598</v>
      </c>
      <c r="H114" s="233">
        <v>3616</v>
      </c>
      <c r="I114" s="233">
        <v>3637</v>
      </c>
      <c r="J114" s="233">
        <v>3631</v>
      </c>
      <c r="K114" s="233">
        <v>3663</v>
      </c>
      <c r="L114" s="233">
        <v>3679</v>
      </c>
      <c r="M114" s="233">
        <v>3707</v>
      </c>
    </row>
    <row r="115" spans="1:13">
      <c r="A115" s="2" t="s">
        <v>191</v>
      </c>
      <c r="B115" s="32">
        <v>696</v>
      </c>
      <c r="C115" s="233">
        <v>701</v>
      </c>
      <c r="D115" s="233">
        <v>704</v>
      </c>
      <c r="E115" s="233">
        <v>732</v>
      </c>
      <c r="F115" s="233">
        <v>758</v>
      </c>
      <c r="G115" s="233">
        <v>776</v>
      </c>
      <c r="H115" s="233">
        <v>785</v>
      </c>
      <c r="I115" s="233">
        <v>787</v>
      </c>
      <c r="J115" s="233">
        <v>789</v>
      </c>
      <c r="K115" s="233">
        <v>801</v>
      </c>
      <c r="L115" s="233">
        <v>801</v>
      </c>
      <c r="M115" s="233">
        <v>816</v>
      </c>
    </row>
    <row r="116" spans="1:13">
      <c r="A116" s="2" t="s">
        <v>192</v>
      </c>
      <c r="B116" s="32">
        <v>2071</v>
      </c>
      <c r="C116" s="233">
        <v>2119</v>
      </c>
      <c r="D116" s="233">
        <v>2136</v>
      </c>
      <c r="E116" s="233">
        <v>2190</v>
      </c>
      <c r="F116" s="233">
        <v>2226</v>
      </c>
      <c r="G116" s="233">
        <v>2290</v>
      </c>
      <c r="H116" s="233">
        <v>2309</v>
      </c>
      <c r="I116" s="233">
        <v>2313</v>
      </c>
      <c r="J116" s="233">
        <v>2303</v>
      </c>
      <c r="K116" s="233">
        <v>2330</v>
      </c>
      <c r="L116" s="233">
        <v>2306</v>
      </c>
      <c r="M116" s="233">
        <v>2311</v>
      </c>
    </row>
    <row r="117" spans="1:13">
      <c r="A117" s="2" t="s">
        <v>193</v>
      </c>
      <c r="B117" s="32">
        <v>750</v>
      </c>
      <c r="C117" s="233">
        <v>753</v>
      </c>
      <c r="D117" s="233">
        <v>765</v>
      </c>
      <c r="E117" s="233">
        <v>789</v>
      </c>
      <c r="F117" s="233">
        <v>799</v>
      </c>
      <c r="G117" s="233">
        <v>807</v>
      </c>
      <c r="H117" s="233">
        <v>815</v>
      </c>
      <c r="I117" s="233">
        <v>820</v>
      </c>
      <c r="J117" s="233">
        <v>802</v>
      </c>
      <c r="K117" s="233">
        <v>806</v>
      </c>
      <c r="L117" s="233">
        <v>803</v>
      </c>
      <c r="M117" s="233">
        <v>811</v>
      </c>
    </row>
    <row r="118" spans="1:13">
      <c r="A118" s="2" t="s">
        <v>194</v>
      </c>
      <c r="B118" s="32">
        <v>13107</v>
      </c>
      <c r="C118" s="233">
        <v>13220</v>
      </c>
      <c r="D118" s="233">
        <v>13407</v>
      </c>
      <c r="E118" s="233">
        <v>13682</v>
      </c>
      <c r="F118" s="233">
        <v>13954</v>
      </c>
      <c r="G118" s="233">
        <v>14223</v>
      </c>
      <c r="H118" s="233">
        <v>14421</v>
      </c>
      <c r="I118" s="233">
        <v>14563</v>
      </c>
      <c r="J118" s="233">
        <v>14724</v>
      </c>
      <c r="K118" s="233">
        <v>14841</v>
      </c>
      <c r="L118" s="233">
        <v>14978</v>
      </c>
      <c r="M118" s="233">
        <v>15088</v>
      </c>
    </row>
    <row r="119" spans="1:13">
      <c r="A119" s="84" t="s">
        <v>195</v>
      </c>
      <c r="B119" s="329">
        <v>3605</v>
      </c>
      <c r="C119" s="234">
        <v>3642</v>
      </c>
      <c r="D119" s="234">
        <v>3705</v>
      </c>
      <c r="E119" s="234">
        <v>3798</v>
      </c>
      <c r="F119" s="234">
        <v>3867</v>
      </c>
      <c r="G119" s="234">
        <v>3957</v>
      </c>
      <c r="H119" s="234">
        <v>4032</v>
      </c>
      <c r="I119" s="234">
        <v>4093</v>
      </c>
      <c r="J119" s="234">
        <v>4123</v>
      </c>
      <c r="K119" s="234">
        <v>4206</v>
      </c>
      <c r="L119" s="234">
        <v>4240</v>
      </c>
      <c r="M119" s="234">
        <v>4250</v>
      </c>
    </row>
    <row r="120" spans="1:13">
      <c r="A120" s="2" t="s">
        <v>196</v>
      </c>
      <c r="B120" s="32">
        <v>546</v>
      </c>
      <c r="C120" s="233">
        <v>545</v>
      </c>
      <c r="D120" s="233">
        <v>553</v>
      </c>
      <c r="E120" s="233">
        <v>562</v>
      </c>
      <c r="F120" s="233">
        <v>580</v>
      </c>
      <c r="G120" s="233">
        <v>598</v>
      </c>
      <c r="H120" s="233">
        <v>611</v>
      </c>
      <c r="I120" s="233">
        <v>615</v>
      </c>
      <c r="J120" s="233">
        <v>613</v>
      </c>
      <c r="K120" s="233">
        <v>632</v>
      </c>
      <c r="L120" s="233">
        <v>630</v>
      </c>
      <c r="M120" s="233">
        <v>636</v>
      </c>
    </row>
    <row r="122" spans="1:13">
      <c r="A122" s="107"/>
    </row>
    <row r="123" spans="1:13">
      <c r="A123" s="107"/>
    </row>
    <row r="124" spans="1:13">
      <c r="A124" s="107"/>
    </row>
    <row r="125" spans="1:13">
      <c r="A125" s="107"/>
    </row>
    <row r="126" spans="1:13">
      <c r="A126" s="107"/>
    </row>
    <row r="127" spans="1:13">
      <c r="A127" s="107"/>
    </row>
    <row r="128" spans="1:13">
      <c r="A128" s="107"/>
    </row>
    <row r="129" spans="1:1">
      <c r="A129" s="107"/>
    </row>
    <row r="130" spans="1:1">
      <c r="A130" s="107"/>
    </row>
    <row r="131" spans="1:1">
      <c r="A131" s="107"/>
    </row>
    <row r="132" spans="1:1">
      <c r="A132" s="107"/>
    </row>
    <row r="133" spans="1:1">
      <c r="A133" s="107"/>
    </row>
    <row r="134" spans="1:1">
      <c r="A134" s="107"/>
    </row>
    <row r="135" spans="1:1">
      <c r="A135" s="107"/>
    </row>
    <row r="136" spans="1:1">
      <c r="A136" s="107"/>
    </row>
    <row r="137" spans="1:1">
      <c r="A137" s="107"/>
    </row>
    <row r="138" spans="1:1">
      <c r="A138" s="107"/>
    </row>
    <row r="139" spans="1:1">
      <c r="A139" s="107"/>
    </row>
    <row r="140" spans="1:1">
      <c r="A140" s="107"/>
    </row>
    <row r="141" spans="1:1">
      <c r="A141" s="107"/>
    </row>
    <row r="142" spans="1:1">
      <c r="A142" s="107"/>
    </row>
    <row r="143" spans="1:1">
      <c r="A143" s="107"/>
    </row>
    <row r="144" spans="1:1">
      <c r="A144" s="107"/>
    </row>
    <row r="145" spans="1:1">
      <c r="A145" s="107"/>
    </row>
    <row r="146" spans="1:1">
      <c r="A146" s="107"/>
    </row>
    <row r="147" spans="1:1">
      <c r="A147" s="107"/>
    </row>
    <row r="148" spans="1:1">
      <c r="A148" s="107"/>
    </row>
    <row r="149" spans="1:1">
      <c r="A149" s="107"/>
    </row>
    <row r="150" spans="1:1">
      <c r="A150" s="107"/>
    </row>
    <row r="151" spans="1:1">
      <c r="A151" s="107"/>
    </row>
    <row r="152" spans="1:1">
      <c r="A152" s="107"/>
    </row>
    <row r="153" spans="1:1">
      <c r="A153" s="107"/>
    </row>
    <row r="154" spans="1:1">
      <c r="A154" s="107"/>
    </row>
    <row r="155" spans="1:1">
      <c r="A155" s="107"/>
    </row>
    <row r="156" spans="1:1">
      <c r="A156" s="107"/>
    </row>
    <row r="157" spans="1:1">
      <c r="A157" s="107"/>
    </row>
    <row r="158" spans="1:1">
      <c r="A158" s="107"/>
    </row>
    <row r="159" spans="1:1">
      <c r="A159" s="107"/>
    </row>
    <row r="160" spans="1:1">
      <c r="A160" s="107"/>
    </row>
    <row r="161" spans="1:1">
      <c r="A161" s="107"/>
    </row>
    <row r="162" spans="1:1">
      <c r="A162" s="107"/>
    </row>
    <row r="163" spans="1:1">
      <c r="A163" s="107"/>
    </row>
    <row r="164" spans="1:1">
      <c r="A164" s="107"/>
    </row>
    <row r="165" spans="1:1">
      <c r="A165" s="107"/>
    </row>
    <row r="166" spans="1:1">
      <c r="A166" s="107"/>
    </row>
    <row r="167" spans="1:1">
      <c r="A167" s="107"/>
    </row>
    <row r="168" spans="1:1">
      <c r="A168" s="107"/>
    </row>
    <row r="169" spans="1:1">
      <c r="A169" s="107"/>
    </row>
    <row r="170" spans="1:1">
      <c r="A170" s="107"/>
    </row>
    <row r="171" spans="1:1">
      <c r="A171" s="107"/>
    </row>
    <row r="172" spans="1:1">
      <c r="A172" s="107"/>
    </row>
    <row r="173" spans="1:1">
      <c r="A173" s="107"/>
    </row>
    <row r="174" spans="1:1">
      <c r="A174" s="107"/>
    </row>
    <row r="175" spans="1:1">
      <c r="A175" s="107"/>
    </row>
    <row r="176" spans="1:1">
      <c r="A176" s="107"/>
    </row>
    <row r="177" spans="1:1">
      <c r="A177" s="107"/>
    </row>
    <row r="178" spans="1:1">
      <c r="A178" s="107"/>
    </row>
    <row r="179" spans="1:1">
      <c r="A179" s="107"/>
    </row>
    <row r="180" spans="1:1">
      <c r="A180" s="107"/>
    </row>
    <row r="181" spans="1:1">
      <c r="A181" s="107"/>
    </row>
    <row r="182" spans="1:1">
      <c r="A182" s="107"/>
    </row>
    <row r="183" spans="1:1">
      <c r="A183" s="107"/>
    </row>
    <row r="184" spans="1:1">
      <c r="A184" s="107"/>
    </row>
    <row r="185" spans="1:1">
      <c r="A185" s="107"/>
    </row>
    <row r="186" spans="1:1">
      <c r="A186" s="107"/>
    </row>
    <row r="187" spans="1:1">
      <c r="A187" s="107"/>
    </row>
    <row r="188" spans="1:1">
      <c r="A188" s="107"/>
    </row>
    <row r="189" spans="1:1">
      <c r="A189" s="107"/>
    </row>
    <row r="190" spans="1:1">
      <c r="A190" s="107"/>
    </row>
    <row r="191" spans="1:1">
      <c r="A191" s="107"/>
    </row>
    <row r="192" spans="1:1">
      <c r="A192" s="107"/>
    </row>
    <row r="193" spans="1:1">
      <c r="A193" s="107"/>
    </row>
    <row r="194" spans="1:1">
      <c r="A194" s="107"/>
    </row>
    <row r="195" spans="1:1">
      <c r="A195" s="107"/>
    </row>
    <row r="196" spans="1:1">
      <c r="A196" s="107"/>
    </row>
    <row r="197" spans="1:1">
      <c r="A197" s="107"/>
    </row>
    <row r="198" spans="1:1">
      <c r="A198" s="107"/>
    </row>
    <row r="199" spans="1:1">
      <c r="A199" s="107"/>
    </row>
    <row r="200" spans="1:1">
      <c r="A200" s="107"/>
    </row>
    <row r="201" spans="1:1">
      <c r="A201" s="107"/>
    </row>
    <row r="202" spans="1:1">
      <c r="A202" s="107"/>
    </row>
    <row r="203" spans="1:1">
      <c r="A203" s="107"/>
    </row>
    <row r="204" spans="1:1">
      <c r="A204" s="107"/>
    </row>
    <row r="205" spans="1:1">
      <c r="A205" s="107"/>
    </row>
    <row r="206" spans="1:1">
      <c r="A206" s="107"/>
    </row>
    <row r="207" spans="1:1">
      <c r="A207" s="107"/>
    </row>
    <row r="208" spans="1:1">
      <c r="A208" s="107"/>
    </row>
    <row r="209" spans="1:1">
      <c r="A209" s="107"/>
    </row>
    <row r="210" spans="1:1">
      <c r="A210" s="107"/>
    </row>
    <row r="211" spans="1:1">
      <c r="A211" s="107"/>
    </row>
    <row r="212" spans="1:1">
      <c r="A212" s="107"/>
    </row>
    <row r="213" spans="1:1">
      <c r="A213" s="107"/>
    </row>
    <row r="214" spans="1:1">
      <c r="A214" s="107"/>
    </row>
    <row r="215" spans="1:1">
      <c r="A215" s="107"/>
    </row>
    <row r="216" spans="1:1">
      <c r="A216" s="107"/>
    </row>
    <row r="217" spans="1:1">
      <c r="A217" s="107"/>
    </row>
    <row r="218" spans="1:1">
      <c r="A218" s="107"/>
    </row>
    <row r="219" spans="1:1">
      <c r="A219" s="107"/>
    </row>
    <row r="220" spans="1:1">
      <c r="A220" s="107"/>
    </row>
    <row r="221" spans="1:1">
      <c r="A221" s="107"/>
    </row>
    <row r="222" spans="1:1">
      <c r="A222" s="107"/>
    </row>
    <row r="223" spans="1:1">
      <c r="A223" s="107"/>
    </row>
    <row r="224" spans="1:1">
      <c r="A224" s="107"/>
    </row>
    <row r="225" spans="1:1">
      <c r="A225" s="107"/>
    </row>
    <row r="226" spans="1:1">
      <c r="A226" s="107"/>
    </row>
    <row r="227" spans="1:1">
      <c r="A227" s="107"/>
    </row>
    <row r="228" spans="1:1">
      <c r="A228" s="107"/>
    </row>
    <row r="229" spans="1:1">
      <c r="A229" s="107"/>
    </row>
    <row r="230" spans="1:1">
      <c r="A230" s="107"/>
    </row>
    <row r="231" spans="1:1">
      <c r="A231" s="107"/>
    </row>
    <row r="232" spans="1:1">
      <c r="A232" s="107"/>
    </row>
    <row r="233" spans="1:1">
      <c r="A233" s="107"/>
    </row>
    <row r="234" spans="1:1">
      <c r="A234" s="107"/>
    </row>
    <row r="235" spans="1:1">
      <c r="A235" s="107"/>
    </row>
    <row r="236" spans="1:1">
      <c r="A236" s="107"/>
    </row>
    <row r="237" spans="1:1">
      <c r="A237" s="107"/>
    </row>
    <row r="238" spans="1:1">
      <c r="A238" s="107"/>
    </row>
    <row r="239" spans="1:1">
      <c r="A239" s="107"/>
    </row>
    <row r="240" spans="1:1">
      <c r="A240" s="107"/>
    </row>
    <row r="241" spans="1:1">
      <c r="A241" s="107"/>
    </row>
    <row r="242" spans="1:1">
      <c r="A242" s="107"/>
    </row>
    <row r="243" spans="1:1">
      <c r="A243" s="107"/>
    </row>
    <row r="244" spans="1:1">
      <c r="A244" s="107"/>
    </row>
    <row r="245" spans="1:1">
      <c r="A245" s="107"/>
    </row>
    <row r="246" spans="1:1">
      <c r="A246" s="107"/>
    </row>
    <row r="247" spans="1:1">
      <c r="A247" s="107"/>
    </row>
    <row r="248" spans="1:1">
      <c r="A248" s="107"/>
    </row>
    <row r="249" spans="1:1">
      <c r="A249" s="107"/>
    </row>
    <row r="250" spans="1:1">
      <c r="A250" s="107"/>
    </row>
    <row r="251" spans="1:1">
      <c r="A251" s="107"/>
    </row>
    <row r="252" spans="1:1">
      <c r="A252" s="107"/>
    </row>
    <row r="253" spans="1:1">
      <c r="A253" s="107"/>
    </row>
    <row r="254" spans="1:1">
      <c r="A254" s="107"/>
    </row>
    <row r="255" spans="1:1">
      <c r="A255" s="107"/>
    </row>
    <row r="256" spans="1:1">
      <c r="A256" s="107"/>
    </row>
    <row r="257" spans="1:1">
      <c r="A257" s="107"/>
    </row>
    <row r="258" spans="1:1">
      <c r="A258" s="107"/>
    </row>
    <row r="259" spans="1:1">
      <c r="A259" s="107"/>
    </row>
    <row r="260" spans="1:1">
      <c r="A260" s="107"/>
    </row>
    <row r="261" spans="1:1">
      <c r="A261" s="107"/>
    </row>
    <row r="262" spans="1:1">
      <c r="A262" s="107"/>
    </row>
    <row r="263" spans="1:1">
      <c r="A263" s="107"/>
    </row>
    <row r="264" spans="1:1">
      <c r="A264" s="107"/>
    </row>
    <row r="265" spans="1:1">
      <c r="A265" s="107"/>
    </row>
    <row r="266" spans="1:1">
      <c r="A266" s="107"/>
    </row>
    <row r="267" spans="1:1">
      <c r="A267" s="107"/>
    </row>
    <row r="268" spans="1:1">
      <c r="A268" s="107"/>
    </row>
    <row r="269" spans="1:1">
      <c r="A269" s="107"/>
    </row>
    <row r="270" spans="1:1">
      <c r="A270" s="107"/>
    </row>
    <row r="271" spans="1:1">
      <c r="A271" s="107"/>
    </row>
    <row r="272" spans="1:1">
      <c r="A272" s="107"/>
    </row>
    <row r="273" spans="1:1">
      <c r="A273" s="107"/>
    </row>
    <row r="274" spans="1:1">
      <c r="A274" s="107"/>
    </row>
    <row r="275" spans="1:1">
      <c r="A275" s="107"/>
    </row>
    <row r="276" spans="1:1">
      <c r="A276" s="107"/>
    </row>
    <row r="277" spans="1:1">
      <c r="A277" s="107"/>
    </row>
    <row r="278" spans="1:1">
      <c r="A278" s="107"/>
    </row>
    <row r="279" spans="1:1">
      <c r="A279" s="107"/>
    </row>
    <row r="280" spans="1:1">
      <c r="A280" s="107"/>
    </row>
    <row r="281" spans="1:1">
      <c r="A281" s="107"/>
    </row>
    <row r="282" spans="1:1">
      <c r="A282" s="107"/>
    </row>
    <row r="283" spans="1:1">
      <c r="A283" s="107"/>
    </row>
    <row r="284" spans="1:1">
      <c r="A284" s="107"/>
    </row>
    <row r="285" spans="1:1">
      <c r="A285" s="107"/>
    </row>
    <row r="286" spans="1:1">
      <c r="A286" s="107"/>
    </row>
    <row r="287" spans="1:1">
      <c r="A287" s="107"/>
    </row>
    <row r="288" spans="1:1">
      <c r="A288" s="107"/>
    </row>
    <row r="289" spans="1:1">
      <c r="A289" s="107"/>
    </row>
    <row r="290" spans="1:1">
      <c r="A290" s="107"/>
    </row>
    <row r="291" spans="1:1">
      <c r="A291" s="107"/>
    </row>
    <row r="292" spans="1:1">
      <c r="A292" s="107"/>
    </row>
    <row r="293" spans="1:1">
      <c r="A293" s="107"/>
    </row>
    <row r="294" spans="1:1">
      <c r="A294" s="107"/>
    </row>
    <row r="295" spans="1:1">
      <c r="A295" s="107"/>
    </row>
    <row r="296" spans="1:1">
      <c r="A296" s="107"/>
    </row>
    <row r="297" spans="1:1">
      <c r="A297" s="107"/>
    </row>
    <row r="298" spans="1:1">
      <c r="A298" s="107"/>
    </row>
    <row r="299" spans="1:1">
      <c r="A299" s="107"/>
    </row>
    <row r="300" spans="1:1">
      <c r="A300" s="107"/>
    </row>
    <row r="301" spans="1:1">
      <c r="A301" s="107"/>
    </row>
    <row r="302" spans="1:1">
      <c r="A302" s="107"/>
    </row>
    <row r="303" spans="1:1">
      <c r="A303" s="107"/>
    </row>
    <row r="304" spans="1:1">
      <c r="A304" s="107"/>
    </row>
    <row r="305" spans="1:1">
      <c r="A305" s="107"/>
    </row>
    <row r="306" spans="1:1">
      <c r="A306" s="107"/>
    </row>
    <row r="307" spans="1:1">
      <c r="A307" s="107"/>
    </row>
    <row r="308" spans="1:1">
      <c r="A308" s="107"/>
    </row>
    <row r="309" spans="1:1">
      <c r="A309" s="107"/>
    </row>
    <row r="310" spans="1:1">
      <c r="A310" s="107"/>
    </row>
    <row r="311" spans="1:1">
      <c r="A311" s="107"/>
    </row>
    <row r="312" spans="1:1">
      <c r="A312" s="107"/>
    </row>
    <row r="313" spans="1:1">
      <c r="A313" s="107"/>
    </row>
    <row r="314" spans="1:1">
      <c r="A314" s="107"/>
    </row>
    <row r="315" spans="1:1">
      <c r="A315" s="107"/>
    </row>
    <row r="316" spans="1:1">
      <c r="A316" s="107"/>
    </row>
    <row r="317" spans="1:1">
      <c r="A317" s="107"/>
    </row>
    <row r="318" spans="1:1">
      <c r="A318" s="107"/>
    </row>
    <row r="319" spans="1:1">
      <c r="A319" s="107"/>
    </row>
    <row r="320" spans="1:1">
      <c r="A320" s="107"/>
    </row>
    <row r="321" spans="1:1">
      <c r="A321" s="107"/>
    </row>
    <row r="322" spans="1:1">
      <c r="A322" s="107"/>
    </row>
    <row r="323" spans="1:1">
      <c r="A323" s="107"/>
    </row>
    <row r="324" spans="1:1">
      <c r="A324" s="107"/>
    </row>
    <row r="325" spans="1:1">
      <c r="A325" s="107"/>
    </row>
    <row r="326" spans="1:1">
      <c r="A326" s="107"/>
    </row>
    <row r="327" spans="1:1">
      <c r="A327" s="107"/>
    </row>
    <row r="328" spans="1:1">
      <c r="A328" s="107"/>
    </row>
    <row r="329" spans="1:1">
      <c r="A329" s="107"/>
    </row>
    <row r="330" spans="1:1">
      <c r="A330" s="107"/>
    </row>
    <row r="331" spans="1:1">
      <c r="A331" s="107"/>
    </row>
    <row r="332" spans="1:1">
      <c r="A332" s="107"/>
    </row>
    <row r="333" spans="1:1">
      <c r="A333" s="107"/>
    </row>
    <row r="334" spans="1:1">
      <c r="A334" s="107"/>
    </row>
    <row r="335" spans="1:1">
      <c r="A335" s="107"/>
    </row>
    <row r="336" spans="1:1">
      <c r="A336" s="107"/>
    </row>
    <row r="337" spans="1:1">
      <c r="A337" s="107"/>
    </row>
    <row r="338" spans="1:1">
      <c r="A338" s="107"/>
    </row>
    <row r="339" spans="1:1">
      <c r="A339" s="107"/>
    </row>
    <row r="340" spans="1:1">
      <c r="A340" s="107"/>
    </row>
    <row r="341" spans="1:1">
      <c r="A341" s="107"/>
    </row>
    <row r="342" spans="1:1">
      <c r="A342" s="107"/>
    </row>
    <row r="343" spans="1:1">
      <c r="A343" s="107"/>
    </row>
    <row r="344" spans="1:1">
      <c r="A344" s="107"/>
    </row>
    <row r="345" spans="1:1">
      <c r="A345" s="107"/>
    </row>
    <row r="346" spans="1:1">
      <c r="A346" s="107"/>
    </row>
    <row r="347" spans="1:1">
      <c r="A347" s="107"/>
    </row>
    <row r="348" spans="1:1">
      <c r="A348" s="107"/>
    </row>
    <row r="349" spans="1:1">
      <c r="A349" s="107"/>
    </row>
    <row r="350" spans="1:1">
      <c r="A350" s="107"/>
    </row>
    <row r="351" spans="1:1">
      <c r="A351" s="107"/>
    </row>
    <row r="352" spans="1:1">
      <c r="A352" s="107"/>
    </row>
    <row r="353" spans="1:1">
      <c r="A353" s="107"/>
    </row>
    <row r="354" spans="1:1">
      <c r="A354" s="107"/>
    </row>
    <row r="355" spans="1:1">
      <c r="A355" s="107"/>
    </row>
    <row r="356" spans="1:1">
      <c r="A356" s="107"/>
    </row>
    <row r="357" spans="1:1">
      <c r="A357" s="107"/>
    </row>
    <row r="358" spans="1:1">
      <c r="A358" s="107"/>
    </row>
    <row r="359" spans="1:1">
      <c r="A359" s="107"/>
    </row>
    <row r="360" spans="1:1">
      <c r="A360" s="107"/>
    </row>
    <row r="361" spans="1:1">
      <c r="A361" s="107"/>
    </row>
    <row r="362" spans="1:1">
      <c r="A362" s="107"/>
    </row>
    <row r="363" spans="1:1">
      <c r="A363" s="107"/>
    </row>
    <row r="364" spans="1:1">
      <c r="A364" s="107"/>
    </row>
    <row r="365" spans="1:1">
      <c r="A365" s="107"/>
    </row>
    <row r="366" spans="1:1">
      <c r="A366" s="107"/>
    </row>
    <row r="367" spans="1:1">
      <c r="A367" s="107"/>
    </row>
    <row r="368" spans="1:1">
      <c r="A368" s="107"/>
    </row>
    <row r="369" spans="1:1">
      <c r="A369" s="107"/>
    </row>
    <row r="370" spans="1:1">
      <c r="A370" s="107"/>
    </row>
    <row r="371" spans="1:1">
      <c r="A371" s="107"/>
    </row>
    <row r="372" spans="1:1">
      <c r="A372" s="107"/>
    </row>
    <row r="373" spans="1:1">
      <c r="A373" s="107"/>
    </row>
    <row r="374" spans="1:1">
      <c r="A374" s="107"/>
    </row>
    <row r="375" spans="1:1">
      <c r="A375" s="107"/>
    </row>
    <row r="376" spans="1:1">
      <c r="A376" s="107"/>
    </row>
    <row r="377" spans="1:1">
      <c r="A377" s="107"/>
    </row>
    <row r="378" spans="1:1">
      <c r="A378" s="107"/>
    </row>
    <row r="379" spans="1:1">
      <c r="A379" s="107"/>
    </row>
    <row r="380" spans="1:1">
      <c r="A380" s="107"/>
    </row>
    <row r="381" spans="1:1">
      <c r="A381" s="107"/>
    </row>
    <row r="382" spans="1:1">
      <c r="A382" s="107"/>
    </row>
    <row r="383" spans="1:1">
      <c r="A383" s="107"/>
    </row>
    <row r="384" spans="1:1">
      <c r="A384" s="107"/>
    </row>
    <row r="385" spans="1:1">
      <c r="A385" s="107"/>
    </row>
    <row r="386" spans="1:1">
      <c r="A386" s="107"/>
    </row>
    <row r="387" spans="1:1">
      <c r="A387" s="107"/>
    </row>
    <row r="388" spans="1:1">
      <c r="A388" s="107"/>
    </row>
    <row r="389" spans="1:1">
      <c r="A389" s="107"/>
    </row>
    <row r="390" spans="1:1">
      <c r="A390" s="107"/>
    </row>
    <row r="391" spans="1:1">
      <c r="A391" s="107"/>
    </row>
    <row r="392" spans="1:1">
      <c r="A392" s="107"/>
    </row>
    <row r="393" spans="1:1">
      <c r="A393" s="107"/>
    </row>
    <row r="394" spans="1:1">
      <c r="A394" s="107"/>
    </row>
    <row r="395" spans="1:1">
      <c r="A395" s="107"/>
    </row>
    <row r="396" spans="1:1">
      <c r="A396" s="107"/>
    </row>
    <row r="397" spans="1:1">
      <c r="A397" s="107"/>
    </row>
    <row r="398" spans="1:1">
      <c r="A398" s="107"/>
    </row>
    <row r="399" spans="1:1">
      <c r="A399" s="107"/>
    </row>
    <row r="400" spans="1:1">
      <c r="A400" s="107"/>
    </row>
    <row r="401" spans="1:1">
      <c r="A401" s="107"/>
    </row>
    <row r="402" spans="1:1">
      <c r="A402" s="107"/>
    </row>
    <row r="403" spans="1:1">
      <c r="A403" s="107"/>
    </row>
    <row r="404" spans="1:1">
      <c r="A404" s="107"/>
    </row>
    <row r="405" spans="1:1">
      <c r="A405" s="107"/>
    </row>
    <row r="406" spans="1:1">
      <c r="A406" s="107"/>
    </row>
    <row r="407" spans="1:1">
      <c r="A407" s="107"/>
    </row>
    <row r="408" spans="1:1">
      <c r="A408" s="107"/>
    </row>
    <row r="409" spans="1:1">
      <c r="A409" s="107"/>
    </row>
    <row r="410" spans="1:1">
      <c r="A410" s="107"/>
    </row>
    <row r="411" spans="1:1">
      <c r="A411" s="107"/>
    </row>
    <row r="412" spans="1:1">
      <c r="A412" s="107"/>
    </row>
  </sheetData>
  <mergeCells count="14">
    <mergeCell ref="A26:M26"/>
    <mergeCell ref="A45:M45"/>
    <mergeCell ref="A64:M64"/>
    <mergeCell ref="A83:M83"/>
    <mergeCell ref="A102:M102"/>
    <mergeCell ref="J5:M5"/>
    <mergeCell ref="A7:M7"/>
    <mergeCell ref="A1:H1"/>
    <mergeCell ref="A2:H2"/>
    <mergeCell ref="A3:H3"/>
    <mergeCell ref="A4:H4"/>
    <mergeCell ref="B5:E5"/>
    <mergeCell ref="A5:A6"/>
    <mergeCell ref="F5:I5"/>
  </mergeCells>
  <printOptions horizontalCentered="1"/>
  <pageMargins left="0.27559055118110237" right="0.27559055118110237" top="0.39370078740157483" bottom="0.39370078740157483" header="0.31496062992125984" footer="0.31496062992125984"/>
  <pageSetup paperSize="9" scale="60" fitToHeight="0"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AA7D6"/>
    <pageSetUpPr fitToPage="1"/>
  </sheetPr>
  <dimension ref="A1:R17"/>
  <sheetViews>
    <sheetView showGridLines="0" zoomScale="90" zoomScaleNormal="90" workbookViewId="0">
      <selection activeCell="AC1" sqref="AC1"/>
    </sheetView>
  </sheetViews>
  <sheetFormatPr defaultColWidth="9.140625" defaultRowHeight="15"/>
  <cols>
    <col min="1" max="1" width="5.7109375" style="236" customWidth="1"/>
    <col min="2" max="2" width="20.7109375" style="236" customWidth="1"/>
    <col min="3" max="6" width="10.7109375" style="236" customWidth="1"/>
    <col min="7" max="7" width="10.28515625" style="236" customWidth="1"/>
    <col min="8" max="12" width="10.7109375" style="236" customWidth="1"/>
    <col min="13" max="13" width="10.28515625" style="236" customWidth="1"/>
    <col min="14" max="14" width="10.7109375" style="236" customWidth="1"/>
    <col min="15" max="16384" width="9.140625" style="236"/>
  </cols>
  <sheetData>
    <row r="1" spans="1:18" ht="20.100000000000001" customHeight="1">
      <c r="A1" s="583" t="s">
        <v>276</v>
      </c>
      <c r="B1" s="605"/>
      <c r="C1" s="605"/>
      <c r="D1" s="605"/>
      <c r="E1" s="605"/>
      <c r="F1" s="605"/>
      <c r="G1" s="605"/>
      <c r="H1" s="605"/>
      <c r="I1" s="606"/>
      <c r="J1" s="606"/>
      <c r="K1" s="606"/>
      <c r="L1" s="606"/>
      <c r="M1" s="606"/>
    </row>
    <row r="2" spans="1:18">
      <c r="A2" s="601" t="s">
        <v>257</v>
      </c>
      <c r="B2" s="602"/>
      <c r="C2" s="602"/>
      <c r="D2" s="602"/>
      <c r="E2" s="602"/>
      <c r="F2" s="602"/>
      <c r="G2" s="602"/>
      <c r="H2" s="602"/>
      <c r="I2" s="602"/>
      <c r="J2" s="602"/>
      <c r="K2" s="602"/>
      <c r="L2" s="602"/>
      <c r="M2" s="602"/>
    </row>
    <row r="3" spans="1:18" ht="27.75" customHeight="1">
      <c r="A3" s="590" t="s">
        <v>331</v>
      </c>
      <c r="B3" s="591"/>
      <c r="C3" s="576" t="s">
        <v>400</v>
      </c>
      <c r="D3" s="576" t="s">
        <v>401</v>
      </c>
      <c r="E3" s="576" t="s">
        <v>402</v>
      </c>
      <c r="F3" s="610" t="s">
        <v>403</v>
      </c>
      <c r="G3" s="249"/>
      <c r="H3" s="610" t="s">
        <v>404</v>
      </c>
      <c r="I3" s="576" t="s">
        <v>401</v>
      </c>
      <c r="J3" s="576" t="s">
        <v>402</v>
      </c>
      <c r="K3" s="610" t="s">
        <v>403</v>
      </c>
      <c r="L3" s="249"/>
      <c r="M3" s="610" t="s">
        <v>404</v>
      </c>
      <c r="N3" s="1"/>
    </row>
    <row r="4" spans="1:18" ht="24.75" customHeight="1">
      <c r="A4" s="613" t="s">
        <v>405</v>
      </c>
      <c r="B4" s="614"/>
      <c r="C4" s="604"/>
      <c r="D4" s="604"/>
      <c r="E4" s="604"/>
      <c r="F4" s="604"/>
      <c r="G4" s="576" t="s">
        <v>406</v>
      </c>
      <c r="H4" s="611"/>
      <c r="I4" s="604"/>
      <c r="J4" s="604"/>
      <c r="K4" s="611"/>
      <c r="L4" s="576" t="s">
        <v>407</v>
      </c>
      <c r="M4" s="611"/>
      <c r="N4" s="1"/>
    </row>
    <row r="5" spans="1:18" ht="22.5" customHeight="1">
      <c r="A5" s="613"/>
      <c r="B5" s="614"/>
      <c r="C5" s="604"/>
      <c r="D5" s="604"/>
      <c r="E5" s="604"/>
      <c r="F5" s="578"/>
      <c r="G5" s="578"/>
      <c r="H5" s="611"/>
      <c r="I5" s="604"/>
      <c r="J5" s="604"/>
      <c r="K5" s="612"/>
      <c r="L5" s="578"/>
      <c r="M5" s="611"/>
      <c r="N5" s="1"/>
    </row>
    <row r="6" spans="1:18" ht="18.75" customHeight="1" thickBot="1">
      <c r="A6" s="615"/>
      <c r="B6" s="616"/>
      <c r="C6" s="593" t="s">
        <v>408</v>
      </c>
      <c r="D6" s="594"/>
      <c r="E6" s="594"/>
      <c r="F6" s="594"/>
      <c r="G6" s="594"/>
      <c r="H6" s="594"/>
      <c r="I6" s="593" t="s">
        <v>409</v>
      </c>
      <c r="J6" s="607"/>
      <c r="K6" s="607"/>
      <c r="L6" s="607"/>
      <c r="M6" s="607"/>
      <c r="N6" s="1"/>
    </row>
    <row r="7" spans="1:18" ht="15.75" thickTop="1">
      <c r="A7" s="39">
        <v>2020</v>
      </c>
      <c r="B7" s="385" t="s">
        <v>608</v>
      </c>
      <c r="C7" s="524">
        <v>675446</v>
      </c>
      <c r="D7" s="227">
        <v>772</v>
      </c>
      <c r="E7" s="227">
        <v>3701</v>
      </c>
      <c r="F7" s="227">
        <v>3426</v>
      </c>
      <c r="G7" s="227">
        <v>18</v>
      </c>
      <c r="H7" s="227">
        <v>275</v>
      </c>
      <c r="I7" s="462">
        <v>2.2999999999999998</v>
      </c>
      <c r="J7" s="462">
        <v>11</v>
      </c>
      <c r="K7" s="462">
        <v>10.1</v>
      </c>
      <c r="L7" s="366">
        <v>4.9000000000000004</v>
      </c>
      <c r="M7" s="462">
        <v>0.8</v>
      </c>
      <c r="N7" s="389"/>
      <c r="O7" s="389"/>
      <c r="P7" s="389"/>
      <c r="Q7" s="389"/>
      <c r="R7" s="389"/>
    </row>
    <row r="8" spans="1:18">
      <c r="A8" s="39"/>
      <c r="B8" s="385" t="s">
        <v>609</v>
      </c>
      <c r="C8" s="524">
        <v>673592</v>
      </c>
      <c r="D8" s="227">
        <v>3143</v>
      </c>
      <c r="E8" s="227">
        <v>7254</v>
      </c>
      <c r="F8" s="227">
        <v>7878</v>
      </c>
      <c r="G8" s="227">
        <v>30</v>
      </c>
      <c r="H8" s="227">
        <v>-624</v>
      </c>
      <c r="I8" s="462">
        <v>4.7</v>
      </c>
      <c r="J8" s="462">
        <v>10.8</v>
      </c>
      <c r="K8" s="462">
        <v>11.7</v>
      </c>
      <c r="L8" s="366">
        <v>4.0999999999999996</v>
      </c>
      <c r="M8" s="525">
        <v>-0.9</v>
      </c>
      <c r="N8" s="389"/>
      <c r="O8" s="389"/>
      <c r="P8" s="389"/>
      <c r="Q8" s="389"/>
      <c r="R8" s="389"/>
    </row>
    <row r="9" spans="1:18">
      <c r="A9" s="39">
        <v>2021</v>
      </c>
      <c r="B9" s="385" t="s">
        <v>608</v>
      </c>
      <c r="C9" s="524">
        <v>672826</v>
      </c>
      <c r="D9" s="227">
        <v>1296</v>
      </c>
      <c r="E9" s="227">
        <v>3511</v>
      </c>
      <c r="F9" s="227">
        <v>4468</v>
      </c>
      <c r="G9" s="227">
        <v>8</v>
      </c>
      <c r="H9" s="227">
        <v>-957</v>
      </c>
      <c r="I9" s="462">
        <v>3.9</v>
      </c>
      <c r="J9" s="462">
        <v>10.4</v>
      </c>
      <c r="K9" s="462">
        <v>13.3</v>
      </c>
      <c r="L9" s="366">
        <v>2.2999999999999998</v>
      </c>
      <c r="M9" s="525">
        <v>-2.8</v>
      </c>
      <c r="N9" s="389"/>
      <c r="O9" s="389"/>
      <c r="P9" s="389"/>
      <c r="Q9" s="389"/>
      <c r="R9" s="389"/>
    </row>
    <row r="10" spans="1:18">
      <c r="A10" s="39"/>
      <c r="B10" s="385" t="s">
        <v>609</v>
      </c>
      <c r="C10" s="524">
        <v>674312</v>
      </c>
      <c r="D10" s="227">
        <v>3791</v>
      </c>
      <c r="E10" s="227">
        <v>7147</v>
      </c>
      <c r="F10" s="227">
        <v>8505</v>
      </c>
      <c r="G10" s="227">
        <v>27</v>
      </c>
      <c r="H10" s="227">
        <v>-1358</v>
      </c>
      <c r="I10" s="462">
        <v>5.6</v>
      </c>
      <c r="J10" s="462">
        <v>10.6</v>
      </c>
      <c r="K10" s="462">
        <v>12.6</v>
      </c>
      <c r="L10" s="366">
        <v>3.8</v>
      </c>
      <c r="M10" s="462" t="s">
        <v>727</v>
      </c>
      <c r="N10" s="389"/>
      <c r="O10" s="389"/>
      <c r="P10" s="389"/>
      <c r="Q10" s="389"/>
      <c r="R10" s="389"/>
    </row>
    <row r="11" spans="1:18">
      <c r="A11" s="39">
        <v>2022</v>
      </c>
      <c r="B11" s="385" t="s">
        <v>608</v>
      </c>
      <c r="C11" s="524">
        <v>673923</v>
      </c>
      <c r="D11" s="227">
        <v>1403</v>
      </c>
      <c r="E11" s="227">
        <v>3354</v>
      </c>
      <c r="F11" s="227">
        <v>4042</v>
      </c>
      <c r="G11" s="227">
        <v>16</v>
      </c>
      <c r="H11" s="227">
        <v>-688</v>
      </c>
      <c r="I11" s="366">
        <v>4.2</v>
      </c>
      <c r="J11" s="366">
        <v>10</v>
      </c>
      <c r="K11" s="366">
        <v>12</v>
      </c>
      <c r="L11" s="366">
        <v>4.8</v>
      </c>
      <c r="M11" s="462">
        <v>-2</v>
      </c>
      <c r="N11" s="389"/>
      <c r="O11" s="389"/>
      <c r="P11" s="389"/>
      <c r="Q11" s="389"/>
      <c r="R11" s="389"/>
    </row>
    <row r="12" spans="1:18">
      <c r="A12" s="39"/>
      <c r="B12" s="122" t="s">
        <v>25</v>
      </c>
      <c r="C12" s="142">
        <v>100.2</v>
      </c>
      <c r="D12" s="142">
        <v>108.3</v>
      </c>
      <c r="E12" s="142">
        <v>95.5</v>
      </c>
      <c r="F12" s="142">
        <v>90.5</v>
      </c>
      <c r="G12" s="142">
        <v>200</v>
      </c>
      <c r="H12" s="143" t="s">
        <v>27</v>
      </c>
      <c r="I12" s="143" t="s">
        <v>27</v>
      </c>
      <c r="J12" s="143" t="s">
        <v>27</v>
      </c>
      <c r="K12" s="143" t="s">
        <v>27</v>
      </c>
      <c r="L12" s="143" t="s">
        <v>27</v>
      </c>
      <c r="M12" s="407" t="s">
        <v>27</v>
      </c>
      <c r="N12" s="5"/>
      <c r="O12" s="7"/>
    </row>
    <row r="13" spans="1:18">
      <c r="A13" s="42"/>
      <c r="B13" s="164"/>
      <c r="C13" s="159"/>
      <c r="D13" s="159"/>
      <c r="E13" s="159"/>
      <c r="F13" s="159"/>
      <c r="G13" s="159"/>
      <c r="H13" s="160"/>
      <c r="I13" s="160"/>
      <c r="J13" s="160"/>
      <c r="K13" s="160"/>
      <c r="L13" s="160"/>
      <c r="M13" s="160"/>
      <c r="N13" s="5"/>
      <c r="O13" s="7"/>
    </row>
    <row r="14" spans="1:18" ht="48" customHeight="1">
      <c r="A14" s="603" t="s">
        <v>647</v>
      </c>
      <c r="B14" s="603"/>
      <c r="C14" s="603"/>
      <c r="D14" s="603"/>
      <c r="E14" s="603"/>
      <c r="F14" s="603"/>
      <c r="G14" s="603"/>
      <c r="H14" s="603"/>
      <c r="I14" s="603"/>
      <c r="J14" s="603"/>
      <c r="K14" s="603"/>
      <c r="L14" s="603"/>
      <c r="M14" s="603"/>
      <c r="N14" s="5"/>
      <c r="O14" s="7"/>
    </row>
    <row r="15" spans="1:18" ht="42" customHeight="1">
      <c r="A15" s="608" t="s">
        <v>648</v>
      </c>
      <c r="B15" s="609"/>
      <c r="C15" s="609"/>
      <c r="D15" s="609"/>
      <c r="E15" s="609"/>
      <c r="F15" s="609"/>
      <c r="G15" s="609"/>
      <c r="H15" s="609"/>
      <c r="I15" s="609"/>
      <c r="J15" s="609"/>
      <c r="K15" s="609"/>
      <c r="L15" s="609"/>
      <c r="M15" s="609"/>
      <c r="N15" s="242"/>
    </row>
    <row r="17" spans="3:12" ht="20.25" customHeight="1">
      <c r="C17" s="524"/>
      <c r="D17" s="237"/>
      <c r="E17" s="237"/>
      <c r="F17" s="237"/>
      <c r="G17" s="237"/>
      <c r="H17" s="320"/>
      <c r="I17" s="320"/>
      <c r="J17" s="320"/>
      <c r="K17" s="320"/>
      <c r="L17" s="320"/>
    </row>
  </sheetData>
  <mergeCells count="19">
    <mergeCell ref="A15:M15"/>
    <mergeCell ref="I3:I5"/>
    <mergeCell ref="J3:J5"/>
    <mergeCell ref="K3:K5"/>
    <mergeCell ref="M3:M5"/>
    <mergeCell ref="L4:L5"/>
    <mergeCell ref="F3:F5"/>
    <mergeCell ref="H3:H5"/>
    <mergeCell ref="C6:H6"/>
    <mergeCell ref="G4:G5"/>
    <mergeCell ref="A4:B6"/>
    <mergeCell ref="A3:B3"/>
    <mergeCell ref="C3:C5"/>
    <mergeCell ref="D3:D5"/>
    <mergeCell ref="A2:M2"/>
    <mergeCell ref="A14:M14"/>
    <mergeCell ref="E3:E5"/>
    <mergeCell ref="A1:M1"/>
    <mergeCell ref="I6:M6"/>
  </mergeCells>
  <printOptions horizontalCentered="1"/>
  <pageMargins left="0.39370078740157483" right="0.39370078740157483" top="0.74803149606299213" bottom="0.74803149606299213" header="0.31496062992125984" footer="0.31496062992125984"/>
  <pageSetup paperSize="9" scale="92" fitToHeight="0" orientation="landscape"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AA7D6"/>
    <pageSetUpPr fitToPage="1"/>
  </sheetPr>
  <dimension ref="A1:G56"/>
  <sheetViews>
    <sheetView showGridLines="0" zoomScaleNormal="100" workbookViewId="0">
      <pane ySplit="4" topLeftCell="A5" activePane="bottomLeft" state="frozen"/>
      <selection activeCell="D30" sqref="D30"/>
      <selection pane="bottomLeft" activeCell="U1" sqref="U1"/>
    </sheetView>
  </sheetViews>
  <sheetFormatPr defaultColWidth="9.140625" defaultRowHeight="15"/>
  <cols>
    <col min="1" max="1" width="42.85546875" style="236" customWidth="1"/>
    <col min="2" max="2" width="2.7109375" style="236" customWidth="1"/>
    <col min="3" max="5" width="23.7109375" style="236" customWidth="1"/>
    <col min="6" max="6" width="11.7109375" style="236" customWidth="1"/>
    <col min="7" max="7" width="11" style="236" customWidth="1"/>
    <col min="8" max="16384" width="9.140625" style="236"/>
  </cols>
  <sheetData>
    <row r="1" spans="1:7" ht="20.100000000000001" customHeight="1">
      <c r="A1" s="617" t="s">
        <v>330</v>
      </c>
      <c r="B1" s="617"/>
      <c r="C1" s="618"/>
      <c r="D1" s="618"/>
      <c r="E1" s="618"/>
      <c r="F1" s="235"/>
      <c r="G1" s="235"/>
    </row>
    <row r="2" spans="1:7" ht="28.5" customHeight="1">
      <c r="A2" s="622" t="s">
        <v>318</v>
      </c>
      <c r="B2" s="623"/>
      <c r="C2" s="623"/>
      <c r="D2" s="623"/>
      <c r="E2" s="623"/>
      <c r="F2" s="235"/>
      <c r="G2" s="235"/>
    </row>
    <row r="3" spans="1:7" ht="26.25" customHeight="1">
      <c r="A3" s="590" t="s">
        <v>331</v>
      </c>
      <c r="B3" s="591"/>
      <c r="C3" s="576" t="s">
        <v>332</v>
      </c>
      <c r="D3" s="576" t="s">
        <v>550</v>
      </c>
      <c r="E3" s="610" t="s">
        <v>551</v>
      </c>
    </row>
    <row r="4" spans="1:7" ht="42.95" customHeight="1" thickBot="1">
      <c r="A4" s="619" t="s">
        <v>661</v>
      </c>
      <c r="B4" s="620"/>
      <c r="C4" s="579"/>
      <c r="D4" s="579"/>
      <c r="E4" s="621"/>
    </row>
    <row r="5" spans="1:7" ht="18" customHeight="1" thickTop="1">
      <c r="A5" s="144" t="s">
        <v>53</v>
      </c>
      <c r="B5" s="136" t="s">
        <v>151</v>
      </c>
      <c r="C5" s="146">
        <v>191986</v>
      </c>
      <c r="D5" s="127">
        <v>1475314.3</v>
      </c>
      <c r="E5" s="26">
        <v>7684.49</v>
      </c>
      <c r="F5" s="237"/>
      <c r="G5" s="237"/>
    </row>
    <row r="6" spans="1:7">
      <c r="A6" s="309" t="s">
        <v>54</v>
      </c>
      <c r="B6" s="136" t="s">
        <v>152</v>
      </c>
      <c r="C6" s="127">
        <v>100</v>
      </c>
      <c r="D6" s="127">
        <v>104.4</v>
      </c>
      <c r="E6" s="27">
        <v>104.5</v>
      </c>
      <c r="F6" s="237"/>
      <c r="G6" s="237"/>
    </row>
    <row r="7" spans="1:7">
      <c r="A7" s="145"/>
      <c r="B7" s="136" t="s">
        <v>153</v>
      </c>
      <c r="C7" s="146">
        <v>190786</v>
      </c>
      <c r="D7" s="127">
        <v>16409547.9</v>
      </c>
      <c r="E7" s="26">
        <v>7167.52</v>
      </c>
      <c r="F7" s="237"/>
      <c r="G7" s="237"/>
    </row>
    <row r="8" spans="1:7" ht="14.1" customHeight="1">
      <c r="A8" s="42" t="s">
        <v>55</v>
      </c>
      <c r="B8" s="132"/>
      <c r="C8" s="147"/>
      <c r="D8" s="155"/>
      <c r="E8" s="78"/>
      <c r="F8" s="237"/>
      <c r="G8" s="237"/>
    </row>
    <row r="9" spans="1:7" ht="14.1" customHeight="1">
      <c r="A9" s="239" t="s">
        <v>209</v>
      </c>
      <c r="B9" s="132"/>
      <c r="C9" s="147"/>
      <c r="D9" s="155"/>
      <c r="E9" s="78"/>
      <c r="F9" s="237"/>
      <c r="G9" s="237"/>
    </row>
    <row r="10" spans="1:7" ht="18" customHeight="1">
      <c r="A10" s="42" t="s">
        <v>154</v>
      </c>
      <c r="B10" s="132" t="s">
        <v>151</v>
      </c>
      <c r="C10" s="149">
        <v>39010</v>
      </c>
      <c r="D10" s="150">
        <v>313402.59999999998</v>
      </c>
      <c r="E10" s="28">
        <v>8033.9</v>
      </c>
      <c r="F10" s="237"/>
      <c r="G10" s="237"/>
    </row>
    <row r="11" spans="1:7" ht="14.1" customHeight="1">
      <c r="A11" s="238" t="s">
        <v>155</v>
      </c>
      <c r="B11" s="132" t="s">
        <v>152</v>
      </c>
      <c r="C11" s="150">
        <v>99.7</v>
      </c>
      <c r="D11" s="150">
        <v>101.4</v>
      </c>
      <c r="E11" s="29">
        <v>101.7</v>
      </c>
      <c r="F11" s="237"/>
      <c r="G11" s="237"/>
    </row>
    <row r="12" spans="1:7" ht="14.1" customHeight="1">
      <c r="A12" s="145"/>
      <c r="B12" s="132" t="s">
        <v>153</v>
      </c>
      <c r="C12" s="149">
        <v>39354</v>
      </c>
      <c r="D12" s="150">
        <v>3652495.8</v>
      </c>
      <c r="E12" s="28">
        <v>7734.27</v>
      </c>
      <c r="F12" s="237"/>
      <c r="G12" s="237"/>
    </row>
    <row r="13" spans="1:7" ht="14.1" customHeight="1">
      <c r="A13" s="42" t="s">
        <v>156</v>
      </c>
      <c r="B13" s="132"/>
      <c r="C13" s="148"/>
      <c r="D13" s="208"/>
      <c r="E13" s="121"/>
      <c r="F13" s="237"/>
      <c r="G13" s="237"/>
    </row>
    <row r="14" spans="1:7" ht="14.1" customHeight="1">
      <c r="A14" s="239" t="s">
        <v>157</v>
      </c>
      <c r="B14" s="132"/>
      <c r="C14" s="148"/>
      <c r="D14" s="208"/>
      <c r="E14" s="121"/>
      <c r="F14" s="237"/>
      <c r="G14" s="237"/>
    </row>
    <row r="15" spans="1:7" ht="18" customHeight="1">
      <c r="A15" s="42" t="s">
        <v>158</v>
      </c>
      <c r="B15" s="132" t="s">
        <v>151</v>
      </c>
      <c r="C15" s="149">
        <v>35352</v>
      </c>
      <c r="D15" s="150">
        <v>278696.09999999998</v>
      </c>
      <c r="E15" s="28">
        <v>7883.46</v>
      </c>
      <c r="F15" s="237"/>
      <c r="G15" s="237"/>
    </row>
    <row r="16" spans="1:7" ht="14.1" customHeight="1">
      <c r="A16" s="238" t="s">
        <v>159</v>
      </c>
      <c r="B16" s="132" t="s">
        <v>152</v>
      </c>
      <c r="C16" s="150">
        <v>99.7</v>
      </c>
      <c r="D16" s="150">
        <v>98.8</v>
      </c>
      <c r="E16" s="29">
        <v>99.1</v>
      </c>
      <c r="F16" s="237"/>
      <c r="G16" s="237"/>
    </row>
    <row r="17" spans="1:7" ht="14.1" customHeight="1">
      <c r="A17" s="145"/>
      <c r="B17" s="132" t="s">
        <v>153</v>
      </c>
      <c r="C17" s="151">
        <v>35702</v>
      </c>
      <c r="D17" s="150">
        <v>3322363.1</v>
      </c>
      <c r="E17" s="28">
        <v>7754.85</v>
      </c>
      <c r="F17" s="237"/>
      <c r="G17" s="237"/>
    </row>
    <row r="18" spans="1:7" ht="18" customHeight="1">
      <c r="A18" s="42" t="s">
        <v>161</v>
      </c>
      <c r="B18" s="132" t="s">
        <v>151</v>
      </c>
      <c r="C18" s="149">
        <v>10405</v>
      </c>
      <c r="D18" s="150">
        <v>88332.6</v>
      </c>
      <c r="E18" s="28">
        <v>8489.44</v>
      </c>
      <c r="F18" s="237"/>
      <c r="G18" s="237"/>
    </row>
    <row r="19" spans="1:7" ht="14.1" customHeight="1">
      <c r="A19" s="238" t="s">
        <v>162</v>
      </c>
      <c r="B19" s="132" t="s">
        <v>152</v>
      </c>
      <c r="C19" s="150">
        <v>99.5</v>
      </c>
      <c r="D19" s="150">
        <v>118.4</v>
      </c>
      <c r="E19" s="29">
        <v>119</v>
      </c>
      <c r="F19" s="237"/>
      <c r="G19" s="237"/>
    </row>
    <row r="20" spans="1:7" ht="14.1" customHeight="1">
      <c r="A20" s="145"/>
      <c r="B20" s="132" t="s">
        <v>153</v>
      </c>
      <c r="C20" s="151">
        <v>10475</v>
      </c>
      <c r="D20" s="150">
        <v>869195.2</v>
      </c>
      <c r="E20" s="28">
        <v>6914.84</v>
      </c>
      <c r="F20" s="237"/>
      <c r="G20" s="237"/>
    </row>
    <row r="21" spans="1:7" ht="30" customHeight="1">
      <c r="A21" s="393" t="s">
        <v>239</v>
      </c>
      <c r="B21" s="132" t="s">
        <v>151</v>
      </c>
      <c r="C21" s="149">
        <v>41273</v>
      </c>
      <c r="D21" s="150">
        <v>269213.59999999998</v>
      </c>
      <c r="E21" s="28">
        <v>6522.75</v>
      </c>
      <c r="F21" s="237"/>
      <c r="G21" s="237"/>
    </row>
    <row r="22" spans="1:7" ht="14.1" customHeight="1">
      <c r="A22" s="238" t="s">
        <v>627</v>
      </c>
      <c r="B22" s="132" t="s">
        <v>152</v>
      </c>
      <c r="C22" s="150">
        <v>100.4</v>
      </c>
      <c r="D22" s="150">
        <v>102.9</v>
      </c>
      <c r="E22" s="29">
        <v>102.5</v>
      </c>
      <c r="F22" s="237"/>
      <c r="G22" s="237"/>
    </row>
    <row r="23" spans="1:7" ht="14.1" customHeight="1">
      <c r="A23" s="152"/>
      <c r="B23" s="132" t="s">
        <v>153</v>
      </c>
      <c r="C23" s="151">
        <v>41035</v>
      </c>
      <c r="D23" s="150">
        <v>3025688.3</v>
      </c>
      <c r="E23" s="28">
        <v>6144.53</v>
      </c>
      <c r="F23" s="237"/>
      <c r="G23" s="237"/>
    </row>
    <row r="24" spans="1:7" ht="18" customHeight="1">
      <c r="A24" s="42" t="s">
        <v>165</v>
      </c>
      <c r="B24" s="132" t="s">
        <v>151</v>
      </c>
      <c r="C24" s="149">
        <v>9302</v>
      </c>
      <c r="D24" s="150">
        <v>63439.6</v>
      </c>
      <c r="E24" s="28">
        <v>6820</v>
      </c>
      <c r="F24" s="237"/>
      <c r="G24" s="237"/>
    </row>
    <row r="25" spans="1:7" ht="14.1" customHeight="1">
      <c r="A25" s="238" t="s">
        <v>166</v>
      </c>
      <c r="B25" s="132" t="s">
        <v>152</v>
      </c>
      <c r="C25" s="150">
        <v>100.9</v>
      </c>
      <c r="D25" s="150">
        <v>100.5</v>
      </c>
      <c r="E25" s="29">
        <v>99.6</v>
      </c>
      <c r="F25" s="237"/>
      <c r="G25" s="237"/>
    </row>
    <row r="26" spans="1:7" ht="14.1" customHeight="1">
      <c r="A26" s="145"/>
      <c r="B26" s="132" t="s">
        <v>153</v>
      </c>
      <c r="C26" s="151">
        <v>9121</v>
      </c>
      <c r="D26" s="150">
        <v>725655.7</v>
      </c>
      <c r="E26" s="28">
        <v>6629.9</v>
      </c>
      <c r="F26" s="237"/>
      <c r="G26" s="237"/>
    </row>
    <row r="27" spans="1:7" ht="18" customHeight="1">
      <c r="A27" s="42" t="s">
        <v>240</v>
      </c>
      <c r="B27" s="132" t="s">
        <v>151</v>
      </c>
      <c r="C27" s="149">
        <v>9954</v>
      </c>
      <c r="D27" s="150">
        <v>51933.599999999999</v>
      </c>
      <c r="E27" s="28">
        <v>5217.3599999999997</v>
      </c>
      <c r="F27" s="237"/>
      <c r="G27" s="237"/>
    </row>
    <row r="28" spans="1:7" ht="14.1" customHeight="1">
      <c r="A28" s="240" t="s">
        <v>628</v>
      </c>
      <c r="B28" s="132" t="s">
        <v>152</v>
      </c>
      <c r="C28" s="150">
        <v>99.4</v>
      </c>
      <c r="D28" s="150">
        <v>100.9</v>
      </c>
      <c r="E28" s="29">
        <v>101.6</v>
      </c>
      <c r="F28" s="237"/>
      <c r="G28" s="237"/>
    </row>
    <row r="29" spans="1:7" ht="14.1" customHeight="1">
      <c r="A29" s="153"/>
      <c r="B29" s="132" t="s">
        <v>153</v>
      </c>
      <c r="C29" s="151">
        <v>9959</v>
      </c>
      <c r="D29" s="150">
        <v>616116.6</v>
      </c>
      <c r="E29" s="28">
        <v>5155.4399999999996</v>
      </c>
      <c r="F29" s="237"/>
      <c r="G29" s="237"/>
    </row>
    <row r="30" spans="1:7" ht="18" customHeight="1">
      <c r="A30" s="42" t="s">
        <v>167</v>
      </c>
      <c r="B30" s="132" t="s">
        <v>151</v>
      </c>
      <c r="C30" s="149">
        <v>20501</v>
      </c>
      <c r="D30" s="150">
        <v>253074.4</v>
      </c>
      <c r="E30" s="28">
        <v>12344.49</v>
      </c>
      <c r="F30" s="237"/>
      <c r="G30" s="237"/>
    </row>
    <row r="31" spans="1:7" ht="15" customHeight="1">
      <c r="A31" s="238" t="s">
        <v>168</v>
      </c>
      <c r="B31" s="132" t="s">
        <v>152</v>
      </c>
      <c r="C31" s="150">
        <v>100.5</v>
      </c>
      <c r="D31" s="150">
        <v>107.7</v>
      </c>
      <c r="E31" s="29">
        <v>107.2</v>
      </c>
      <c r="F31" s="237"/>
      <c r="G31" s="237"/>
    </row>
    <row r="32" spans="1:7" ht="14.1" customHeight="1">
      <c r="A32" s="145" t="s">
        <v>163</v>
      </c>
      <c r="B32" s="132" t="s">
        <v>153</v>
      </c>
      <c r="C32" s="151">
        <v>19736</v>
      </c>
      <c r="D32" s="150">
        <v>2681051.6</v>
      </c>
      <c r="E32" s="28">
        <v>11320.48</v>
      </c>
      <c r="F32" s="237"/>
      <c r="G32" s="237"/>
    </row>
    <row r="33" spans="1:7" ht="14.1" customHeight="1">
      <c r="A33" s="42" t="s">
        <v>629</v>
      </c>
      <c r="B33" s="132" t="s">
        <v>151</v>
      </c>
      <c r="C33" s="149">
        <v>3112</v>
      </c>
      <c r="D33" s="150">
        <v>21985.200000000001</v>
      </c>
      <c r="E33" s="28">
        <v>7064.65</v>
      </c>
      <c r="F33" s="237"/>
      <c r="G33" s="237"/>
    </row>
    <row r="34" spans="1:7" ht="14.1" customHeight="1">
      <c r="A34" s="238" t="s">
        <v>164</v>
      </c>
      <c r="B34" s="132" t="s">
        <v>152</v>
      </c>
      <c r="C34" s="150">
        <v>99.9</v>
      </c>
      <c r="D34" s="150">
        <v>109.1</v>
      </c>
      <c r="E34" s="29">
        <v>109.2</v>
      </c>
      <c r="F34" s="237"/>
      <c r="G34" s="237"/>
    </row>
    <row r="35" spans="1:7" ht="14.1" customHeight="1">
      <c r="A35" s="152"/>
      <c r="B35" s="132" t="s">
        <v>153</v>
      </c>
      <c r="C35" s="151">
        <v>3121</v>
      </c>
      <c r="D35" s="150">
        <v>233322.2</v>
      </c>
      <c r="E35" s="28">
        <v>6229.9</v>
      </c>
      <c r="F35" s="237"/>
      <c r="G35" s="237"/>
    </row>
    <row r="36" spans="1:7" ht="30" customHeight="1">
      <c r="A36" s="393" t="s">
        <v>213</v>
      </c>
      <c r="B36" s="132" t="s">
        <v>151</v>
      </c>
      <c r="C36" s="149">
        <v>21384</v>
      </c>
      <c r="D36" s="150">
        <v>202041.3</v>
      </c>
      <c r="E36" s="28">
        <v>9448.25</v>
      </c>
      <c r="F36" s="237"/>
      <c r="G36" s="237"/>
    </row>
    <row r="37" spans="1:7" ht="13.5" customHeight="1">
      <c r="A37" s="394" t="s">
        <v>214</v>
      </c>
      <c r="B37" s="132" t="s">
        <v>152</v>
      </c>
      <c r="C37" s="150">
        <v>100.8</v>
      </c>
      <c r="D37" s="150">
        <v>103.7</v>
      </c>
      <c r="E37" s="29">
        <v>102.8</v>
      </c>
      <c r="F37" s="237"/>
      <c r="G37" s="237"/>
    </row>
    <row r="38" spans="1:7" ht="14.1" customHeight="1">
      <c r="A38" s="394" t="s">
        <v>215</v>
      </c>
      <c r="B38" s="132" t="s">
        <v>153</v>
      </c>
      <c r="C38" s="151">
        <v>20545</v>
      </c>
      <c r="D38" s="150">
        <v>2214407.2000000002</v>
      </c>
      <c r="E38" s="28">
        <v>8981.94</v>
      </c>
      <c r="F38" s="237"/>
      <c r="G38" s="237"/>
    </row>
    <row r="39" spans="1:7" ht="30" customHeight="1">
      <c r="A39" s="393" t="s">
        <v>241</v>
      </c>
      <c r="B39" s="132" t="s">
        <v>151</v>
      </c>
      <c r="C39" s="149">
        <v>33580</v>
      </c>
      <c r="D39" s="150">
        <v>188881.5</v>
      </c>
      <c r="E39" s="28">
        <v>5624.82</v>
      </c>
      <c r="F39" s="237"/>
      <c r="G39" s="237"/>
    </row>
    <row r="40" spans="1:7" ht="14.1" customHeight="1">
      <c r="A40" s="238" t="s">
        <v>169</v>
      </c>
      <c r="B40" s="132" t="s">
        <v>152</v>
      </c>
      <c r="C40" s="150">
        <v>99.1</v>
      </c>
      <c r="D40" s="150">
        <v>102.7</v>
      </c>
      <c r="E40" s="29">
        <v>103.6</v>
      </c>
      <c r="F40" s="237"/>
      <c r="G40" s="237"/>
    </row>
    <row r="41" spans="1:7" ht="14.1" customHeight="1">
      <c r="A41" s="238" t="s">
        <v>210</v>
      </c>
      <c r="B41" s="132" t="s">
        <v>153</v>
      </c>
      <c r="C41" s="151">
        <v>33956</v>
      </c>
      <c r="D41" s="150">
        <v>2163725.7000000002</v>
      </c>
      <c r="E41" s="28">
        <v>5310.12</v>
      </c>
      <c r="F41" s="237"/>
      <c r="G41" s="237"/>
    </row>
    <row r="42" spans="1:7" ht="30" customHeight="1">
      <c r="A42" s="393" t="s">
        <v>216</v>
      </c>
      <c r="B42" s="137" t="s">
        <v>151</v>
      </c>
      <c r="C42" s="149">
        <v>2767</v>
      </c>
      <c r="D42" s="150">
        <v>19284</v>
      </c>
      <c r="E42" s="28">
        <v>6969.28</v>
      </c>
      <c r="F42" s="237"/>
      <c r="G42" s="237"/>
    </row>
    <row r="43" spans="1:7" ht="14.1" customHeight="1">
      <c r="A43" s="394" t="s">
        <v>217</v>
      </c>
      <c r="B43" s="137" t="s">
        <v>152</v>
      </c>
      <c r="C43" s="150">
        <v>99.9</v>
      </c>
      <c r="D43" s="150">
        <v>122</v>
      </c>
      <c r="E43" s="29">
        <v>122.1</v>
      </c>
      <c r="F43" s="237"/>
      <c r="G43" s="237"/>
    </row>
    <row r="44" spans="1:7" ht="14.1" customHeight="1">
      <c r="A44" s="241"/>
      <c r="B44" s="137" t="s">
        <v>153</v>
      </c>
      <c r="C44" s="151">
        <v>2744</v>
      </c>
      <c r="D44" s="150">
        <v>186449.8</v>
      </c>
      <c r="E44" s="28">
        <v>5662.35</v>
      </c>
      <c r="F44" s="237"/>
      <c r="G44" s="237"/>
    </row>
    <row r="45" spans="1:7" ht="14.1" customHeight="1">
      <c r="A45" s="139"/>
      <c r="B45" s="139"/>
      <c r="C45" s="139"/>
      <c r="D45" s="139"/>
      <c r="E45" s="139"/>
    </row>
    <row r="46" spans="1:7">
      <c r="B46" s="139"/>
      <c r="C46" s="139"/>
      <c r="D46" s="139"/>
      <c r="E46" s="139"/>
    </row>
    <row r="47" spans="1:7">
      <c r="B47" s="139"/>
      <c r="C47" s="139"/>
      <c r="D47" s="139"/>
      <c r="E47" s="139"/>
    </row>
    <row r="48" spans="1:7">
      <c r="A48" s="139"/>
      <c r="B48" s="139"/>
      <c r="C48" s="139"/>
      <c r="D48" s="139"/>
      <c r="E48" s="139"/>
    </row>
    <row r="49" spans="1:5">
      <c r="B49" s="139"/>
      <c r="C49" s="139"/>
      <c r="D49" s="139"/>
      <c r="E49" s="139"/>
    </row>
    <row r="50" spans="1:5">
      <c r="A50" s="139"/>
      <c r="B50" s="139"/>
      <c r="C50" s="139"/>
      <c r="D50" s="139"/>
      <c r="E50" s="139"/>
    </row>
    <row r="51" spans="1:5">
      <c r="A51" s="139"/>
      <c r="B51" s="139"/>
      <c r="C51" s="139"/>
      <c r="D51" s="139"/>
      <c r="E51" s="139"/>
    </row>
    <row r="52" spans="1:5">
      <c r="A52" s="139"/>
      <c r="B52" s="139"/>
      <c r="C52" s="139"/>
      <c r="D52" s="139"/>
      <c r="E52" s="139"/>
    </row>
    <row r="53" spans="1:5">
      <c r="A53" s="139"/>
      <c r="B53" s="139"/>
      <c r="C53" s="139"/>
      <c r="D53" s="139"/>
      <c r="E53" s="139"/>
    </row>
    <row r="54" spans="1:5">
      <c r="A54" s="139"/>
      <c r="B54" s="139"/>
      <c r="C54" s="139"/>
      <c r="D54" s="139"/>
      <c r="E54" s="139"/>
    </row>
    <row r="55" spans="1:5">
      <c r="A55" s="139"/>
      <c r="B55" s="139"/>
      <c r="C55" s="139"/>
      <c r="D55" s="139"/>
      <c r="E55" s="139"/>
    </row>
    <row r="56" spans="1:5">
      <c r="A56" s="139"/>
      <c r="B56" s="139"/>
      <c r="C56" s="139"/>
      <c r="D56" s="139"/>
      <c r="E56" s="139"/>
    </row>
  </sheetData>
  <mergeCells count="7">
    <mergeCell ref="A1:E1"/>
    <mergeCell ref="A3:B3"/>
    <mergeCell ref="A4:B4"/>
    <mergeCell ref="D3:D4"/>
    <mergeCell ref="E3:E4"/>
    <mergeCell ref="C3:C4"/>
    <mergeCell ref="A2:E2"/>
  </mergeCells>
  <printOptions horizontalCentered="1"/>
  <pageMargins left="0.23622047244094491" right="0.23622047244094491" top="0.19685039370078741" bottom="0.19685039370078741" header="0.31496062992125984" footer="0.31496062992125984"/>
  <pageSetup paperSize="9" scale="72" fitToHeight="0" orientation="portrait"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AA7D6"/>
  </sheetPr>
  <dimension ref="A1:J25"/>
  <sheetViews>
    <sheetView showGridLines="0" workbookViewId="0">
      <selection activeCell="AA1" sqref="AA1"/>
    </sheetView>
  </sheetViews>
  <sheetFormatPr defaultColWidth="9.140625" defaultRowHeight="15"/>
  <cols>
    <col min="1" max="1" width="5.7109375" style="236" customWidth="1"/>
    <col min="2" max="2" width="20.7109375" style="236" customWidth="1"/>
    <col min="3" max="5" width="10.7109375" style="236" customWidth="1"/>
    <col min="6" max="6" width="11.28515625" style="236" customWidth="1"/>
    <col min="7" max="7" width="10.7109375" style="236" customWidth="1"/>
    <col min="8" max="16384" width="9.140625" style="236"/>
  </cols>
  <sheetData>
    <row r="1" spans="1:9" ht="35.1" customHeight="1">
      <c r="A1" s="625" t="s">
        <v>297</v>
      </c>
      <c r="B1" s="626"/>
      <c r="C1" s="626"/>
      <c r="D1" s="626"/>
      <c r="E1" s="626"/>
      <c r="F1" s="626"/>
      <c r="G1" s="626"/>
    </row>
    <row r="2" spans="1:9" ht="30" customHeight="1">
      <c r="A2" s="636" t="s">
        <v>347</v>
      </c>
      <c r="B2" s="636"/>
      <c r="C2" s="636"/>
      <c r="D2" s="636"/>
      <c r="E2" s="636"/>
      <c r="F2" s="636"/>
      <c r="G2" s="636"/>
    </row>
    <row r="3" spans="1:9" ht="26.1" customHeight="1">
      <c r="A3" s="590" t="s">
        <v>331</v>
      </c>
      <c r="B3" s="591"/>
      <c r="C3" s="633" t="s">
        <v>348</v>
      </c>
      <c r="D3" s="634"/>
      <c r="E3" s="634"/>
      <c r="F3" s="586"/>
      <c r="G3" s="610" t="s">
        <v>349</v>
      </c>
    </row>
    <row r="4" spans="1:9" ht="15" customHeight="1">
      <c r="A4" s="629"/>
      <c r="B4" s="630"/>
      <c r="C4" s="610" t="s">
        <v>350</v>
      </c>
      <c r="D4" s="635" t="s">
        <v>351</v>
      </c>
      <c r="E4" s="635"/>
      <c r="F4" s="635"/>
      <c r="G4" s="611"/>
    </row>
    <row r="5" spans="1:9" ht="15" customHeight="1">
      <c r="A5" s="631"/>
      <c r="B5" s="632"/>
      <c r="C5" s="604"/>
      <c r="D5" s="576" t="s">
        <v>352</v>
      </c>
      <c r="E5" s="610" t="s">
        <v>353</v>
      </c>
      <c r="F5" s="222"/>
      <c r="G5" s="611"/>
    </row>
    <row r="6" spans="1:9" ht="119.25" customHeight="1" thickBot="1">
      <c r="A6" s="627" t="s">
        <v>354</v>
      </c>
      <c r="B6" s="628"/>
      <c r="C6" s="579"/>
      <c r="D6" s="579"/>
      <c r="E6" s="579"/>
      <c r="F6" s="34" t="s">
        <v>355</v>
      </c>
      <c r="G6" s="621"/>
    </row>
    <row r="7" spans="1:9" ht="20.100000000000001" customHeight="1" thickTop="1">
      <c r="A7" s="39">
        <v>2020</v>
      </c>
      <c r="B7" s="384" t="s">
        <v>614</v>
      </c>
      <c r="C7" s="228">
        <v>6900</v>
      </c>
      <c r="D7" s="228">
        <v>3332</v>
      </c>
      <c r="E7" s="228">
        <v>6485</v>
      </c>
      <c r="F7" s="228">
        <v>350</v>
      </c>
      <c r="G7" s="24">
        <v>1217</v>
      </c>
      <c r="H7" s="242"/>
      <c r="I7" s="243"/>
    </row>
    <row r="8" spans="1:9" ht="20.100000000000001" customHeight="1">
      <c r="A8" s="39"/>
      <c r="B8" s="384" t="s">
        <v>617</v>
      </c>
      <c r="C8" s="333">
        <v>8790</v>
      </c>
      <c r="D8" s="333">
        <v>4327</v>
      </c>
      <c r="E8" s="333">
        <v>8287</v>
      </c>
      <c r="F8" s="333">
        <v>618</v>
      </c>
      <c r="G8" s="332">
        <v>2984</v>
      </c>
      <c r="H8" s="242"/>
      <c r="I8" s="243"/>
    </row>
    <row r="9" spans="1:9" ht="20.100000000000001" customHeight="1">
      <c r="A9" s="39"/>
      <c r="B9" s="384" t="s">
        <v>620</v>
      </c>
      <c r="C9" s="333">
        <v>9391</v>
      </c>
      <c r="D9" s="333">
        <v>4657</v>
      </c>
      <c r="E9" s="333">
        <v>8818</v>
      </c>
      <c r="F9" s="333">
        <v>580</v>
      </c>
      <c r="G9" s="332">
        <v>3115</v>
      </c>
      <c r="H9" s="242"/>
      <c r="I9" s="243"/>
    </row>
    <row r="10" spans="1:9" ht="20.100000000000001" customHeight="1">
      <c r="A10" s="39"/>
      <c r="B10" s="384" t="s">
        <v>623</v>
      </c>
      <c r="C10" s="333">
        <v>9555</v>
      </c>
      <c r="D10" s="333">
        <v>4802</v>
      </c>
      <c r="E10" s="333">
        <v>8944</v>
      </c>
      <c r="F10" s="333">
        <v>572</v>
      </c>
      <c r="G10" s="332">
        <v>1324</v>
      </c>
      <c r="H10" s="242"/>
      <c r="I10" s="243"/>
    </row>
    <row r="11" spans="1:9" ht="20.100000000000001" customHeight="1">
      <c r="A11" s="39">
        <v>2021</v>
      </c>
      <c r="B11" s="384" t="s">
        <v>614</v>
      </c>
      <c r="C11" s="400">
        <v>10346</v>
      </c>
      <c r="D11" s="333">
        <v>5107</v>
      </c>
      <c r="E11" s="333">
        <v>9649</v>
      </c>
      <c r="F11" s="333">
        <v>593</v>
      </c>
      <c r="G11" s="332">
        <v>2162</v>
      </c>
      <c r="H11" s="242"/>
      <c r="I11" s="243"/>
    </row>
    <row r="12" spans="1:9" ht="20.100000000000001" customHeight="1">
      <c r="A12" s="39"/>
      <c r="B12" s="384" t="s">
        <v>617</v>
      </c>
      <c r="C12" s="400">
        <v>10143</v>
      </c>
      <c r="D12" s="400">
        <v>4908</v>
      </c>
      <c r="E12" s="400">
        <v>9442</v>
      </c>
      <c r="F12" s="400">
        <v>555</v>
      </c>
      <c r="G12" s="332">
        <v>2007</v>
      </c>
      <c r="H12" s="242"/>
      <c r="I12" s="243"/>
    </row>
    <row r="13" spans="1:9" ht="20.100000000000001" customHeight="1">
      <c r="A13" s="39"/>
      <c r="B13" s="384" t="s">
        <v>620</v>
      </c>
      <c r="C13" s="400">
        <v>9377</v>
      </c>
      <c r="D13" s="400">
        <v>4494</v>
      </c>
      <c r="E13" s="400">
        <v>8708</v>
      </c>
      <c r="F13" s="400">
        <v>485</v>
      </c>
      <c r="G13" s="332">
        <v>2435</v>
      </c>
      <c r="H13" s="242"/>
      <c r="I13" s="237"/>
    </row>
    <row r="14" spans="1:9" ht="20.100000000000001" customHeight="1">
      <c r="A14" s="39"/>
      <c r="B14" s="384" t="s">
        <v>623</v>
      </c>
      <c r="C14" s="400">
        <v>7915</v>
      </c>
      <c r="D14" s="400">
        <v>3834</v>
      </c>
      <c r="E14" s="400">
        <v>7376</v>
      </c>
      <c r="F14" s="400">
        <v>422</v>
      </c>
      <c r="G14" s="332">
        <v>1955</v>
      </c>
      <c r="H14" s="242"/>
      <c r="I14" s="237"/>
    </row>
    <row r="15" spans="1:9" ht="20.100000000000001" customHeight="1">
      <c r="A15" s="39">
        <v>2022</v>
      </c>
      <c r="B15" s="384" t="s">
        <v>614</v>
      </c>
      <c r="C15" s="400">
        <v>7339</v>
      </c>
      <c r="D15" s="400">
        <v>3589</v>
      </c>
      <c r="E15" s="400">
        <v>6839</v>
      </c>
      <c r="F15" s="400">
        <v>405</v>
      </c>
      <c r="G15" s="332">
        <v>3608</v>
      </c>
      <c r="H15" s="242"/>
      <c r="I15" s="237"/>
    </row>
    <row r="16" spans="1:9" ht="20.100000000000001" customHeight="1">
      <c r="A16" s="39"/>
      <c r="B16" s="384" t="s">
        <v>617</v>
      </c>
      <c r="C16" s="400">
        <v>6547</v>
      </c>
      <c r="D16" s="400">
        <v>3225</v>
      </c>
      <c r="E16" s="400">
        <v>6105</v>
      </c>
      <c r="F16" s="400">
        <v>338</v>
      </c>
      <c r="G16" s="332">
        <v>1703</v>
      </c>
      <c r="H16" s="242"/>
      <c r="I16" s="237"/>
    </row>
    <row r="17" spans="1:10" ht="20.100000000000001" customHeight="1">
      <c r="A17" s="39"/>
      <c r="B17" s="384" t="s">
        <v>620</v>
      </c>
      <c r="C17" s="400">
        <v>6565</v>
      </c>
      <c r="D17" s="400">
        <v>3281</v>
      </c>
      <c r="E17" s="400">
        <v>6135</v>
      </c>
      <c r="F17" s="400">
        <v>307</v>
      </c>
      <c r="G17" s="332">
        <v>1801</v>
      </c>
      <c r="H17" s="242"/>
      <c r="I17" s="237"/>
    </row>
    <row r="18" spans="1:10" ht="20.100000000000001" customHeight="1">
      <c r="A18" s="39"/>
      <c r="B18" s="384" t="s">
        <v>623</v>
      </c>
      <c r="C18" s="400">
        <v>6402</v>
      </c>
      <c r="D18" s="400">
        <v>3190</v>
      </c>
      <c r="E18" s="400">
        <v>5997</v>
      </c>
      <c r="F18" s="400">
        <v>270</v>
      </c>
      <c r="G18" s="332">
        <v>1074</v>
      </c>
      <c r="H18" s="242"/>
      <c r="I18" s="237"/>
    </row>
    <row r="19" spans="1:10" ht="15" customHeight="1">
      <c r="A19" s="72"/>
      <c r="B19" s="122" t="s">
        <v>25</v>
      </c>
      <c r="C19" s="142">
        <v>80.900000000000006</v>
      </c>
      <c r="D19" s="142">
        <v>83.2</v>
      </c>
      <c r="E19" s="142">
        <v>81.3</v>
      </c>
      <c r="F19" s="142">
        <v>64</v>
      </c>
      <c r="G19" s="330">
        <v>54.9</v>
      </c>
      <c r="H19" s="242"/>
      <c r="I19" s="243"/>
    </row>
    <row r="20" spans="1:10" ht="15" customHeight="1">
      <c r="A20" s="72"/>
      <c r="B20" s="122" t="s">
        <v>28</v>
      </c>
      <c r="C20" s="142">
        <v>97.5</v>
      </c>
      <c r="D20" s="142">
        <v>97.2</v>
      </c>
      <c r="E20" s="142">
        <v>97.8</v>
      </c>
      <c r="F20" s="142">
        <v>87.9</v>
      </c>
      <c r="G20" s="330">
        <v>59.6</v>
      </c>
      <c r="H20" s="242"/>
      <c r="I20" s="5"/>
    </row>
    <row r="21" spans="1:10" ht="15" customHeight="1">
      <c r="A21" s="72"/>
      <c r="B21" s="164"/>
      <c r="C21" s="159"/>
      <c r="D21" s="159"/>
      <c r="E21" s="159"/>
      <c r="F21" s="159"/>
      <c r="G21" s="92"/>
      <c r="H21" s="242"/>
      <c r="I21" s="5"/>
    </row>
    <row r="22" spans="1:10" ht="15" customHeight="1">
      <c r="A22" s="565" t="s">
        <v>716</v>
      </c>
      <c r="B22" s="565"/>
      <c r="C22" s="565"/>
      <c r="D22" s="565"/>
      <c r="E22" s="565"/>
      <c r="F22" s="565"/>
      <c r="G22" s="565"/>
      <c r="H22" s="165"/>
    </row>
    <row r="23" spans="1:10" ht="15" customHeight="1">
      <c r="A23" s="608" t="s">
        <v>717</v>
      </c>
      <c r="B23" s="624"/>
      <c r="C23" s="624"/>
      <c r="D23" s="624"/>
      <c r="E23" s="624"/>
      <c r="F23" s="624"/>
      <c r="G23" s="624"/>
      <c r="H23" s="624"/>
      <c r="J23" s="243"/>
    </row>
    <row r="24" spans="1:10">
      <c r="C24" s="237"/>
      <c r="D24" s="237"/>
      <c r="E24" s="237"/>
      <c r="F24" s="237"/>
      <c r="G24" s="237"/>
      <c r="H24" s="242"/>
    </row>
    <row r="25" spans="1:10">
      <c r="A25" s="459"/>
      <c r="C25" s="237"/>
      <c r="D25" s="237"/>
      <c r="E25" s="237"/>
      <c r="F25" s="237"/>
      <c r="G25" s="237"/>
      <c r="H25" s="242"/>
    </row>
  </sheetData>
  <mergeCells count="12">
    <mergeCell ref="A1:G1"/>
    <mergeCell ref="A6:B6"/>
    <mergeCell ref="A3:B5"/>
    <mergeCell ref="C3:F3"/>
    <mergeCell ref="C4:C6"/>
    <mergeCell ref="D4:F4"/>
    <mergeCell ref="A2:G2"/>
    <mergeCell ref="A23:H23"/>
    <mergeCell ref="A22:G22"/>
    <mergeCell ref="G3:G6"/>
    <mergeCell ref="D5:D6"/>
    <mergeCell ref="E5:E6"/>
  </mergeCells>
  <printOptions horizontalCentered="1"/>
  <pageMargins left="0.39370078740157483" right="0.39370078740157483" top="0.74803149606299213" bottom="0.74803149606299213" header="0.31496062992125984" footer="0.31496062992125984"/>
  <pageSetup paperSize="9" orientation="portrait" horizontalDpi="300" verticalDpi="3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AA7D6"/>
    <pageSetUpPr fitToPage="1"/>
  </sheetPr>
  <dimension ref="A1:T25"/>
  <sheetViews>
    <sheetView showGridLines="0" workbookViewId="0">
      <selection activeCell="AB1" sqref="AB1"/>
    </sheetView>
  </sheetViews>
  <sheetFormatPr defaultColWidth="9.140625" defaultRowHeight="15"/>
  <cols>
    <col min="1" max="1" width="5.7109375" style="236" customWidth="1"/>
    <col min="2" max="2" width="20.7109375" style="236" customWidth="1"/>
    <col min="3" max="4" width="8.7109375" style="236" customWidth="1"/>
    <col min="5" max="6" width="9.42578125" style="236" customWidth="1"/>
    <col min="7" max="7" width="9.7109375" style="236" customWidth="1"/>
    <col min="8" max="12" width="8.7109375" style="236" customWidth="1"/>
    <col min="13" max="16384" width="9.140625" style="236"/>
  </cols>
  <sheetData>
    <row r="1" spans="1:20" ht="35.1" customHeight="1">
      <c r="A1" s="625" t="s">
        <v>298</v>
      </c>
      <c r="B1" s="626"/>
      <c r="C1" s="626"/>
      <c r="D1" s="626"/>
      <c r="E1" s="626"/>
      <c r="F1" s="626"/>
      <c r="G1" s="626"/>
      <c r="H1" s="626"/>
      <c r="I1" s="626"/>
      <c r="J1" s="626"/>
      <c r="K1" s="626"/>
      <c r="L1" s="626"/>
    </row>
    <row r="2" spans="1:20" ht="33" customHeight="1">
      <c r="A2" s="622" t="s">
        <v>333</v>
      </c>
      <c r="B2" s="623"/>
      <c r="C2" s="623"/>
      <c r="D2" s="623"/>
      <c r="E2" s="623"/>
      <c r="F2" s="623"/>
      <c r="G2" s="623"/>
      <c r="H2" s="623"/>
      <c r="I2" s="623"/>
      <c r="J2" s="623"/>
      <c r="K2" s="623"/>
      <c r="L2" s="623"/>
    </row>
    <row r="3" spans="1:20" ht="27.75" customHeight="1">
      <c r="A3" s="590" t="s">
        <v>331</v>
      </c>
      <c r="B3" s="591"/>
      <c r="C3" s="576" t="s">
        <v>334</v>
      </c>
      <c r="D3" s="610" t="s">
        <v>335</v>
      </c>
      <c r="E3" s="637"/>
      <c r="F3" s="637"/>
      <c r="G3" s="562"/>
      <c r="H3" s="633" t="s">
        <v>336</v>
      </c>
      <c r="I3" s="634"/>
      <c r="J3" s="634"/>
      <c r="K3" s="634"/>
      <c r="L3" s="634"/>
    </row>
    <row r="4" spans="1:20" ht="86.25" customHeight="1" thickBot="1">
      <c r="A4" s="627" t="s">
        <v>337</v>
      </c>
      <c r="B4" s="628"/>
      <c r="C4" s="579"/>
      <c r="D4" s="34" t="s">
        <v>338</v>
      </c>
      <c r="E4" s="112" t="s">
        <v>339</v>
      </c>
      <c r="F4" s="112" t="s">
        <v>340</v>
      </c>
      <c r="G4" s="112" t="s">
        <v>341</v>
      </c>
      <c r="H4" s="34" t="s">
        <v>342</v>
      </c>
      <c r="I4" s="34" t="s">
        <v>33</v>
      </c>
      <c r="J4" s="34" t="s">
        <v>34</v>
      </c>
      <c r="K4" s="34" t="s">
        <v>35</v>
      </c>
      <c r="L4" s="224" t="s">
        <v>343</v>
      </c>
    </row>
    <row r="5" spans="1:20" ht="20.100000000000001" customHeight="1" thickTop="1">
      <c r="A5" s="39">
        <v>2020</v>
      </c>
      <c r="B5" s="384" t="s">
        <v>614</v>
      </c>
      <c r="C5" s="228">
        <v>6900</v>
      </c>
      <c r="D5" s="82">
        <v>2347</v>
      </c>
      <c r="E5" s="82">
        <v>1392</v>
      </c>
      <c r="F5" s="82">
        <v>771</v>
      </c>
      <c r="G5" s="300">
        <v>2390</v>
      </c>
      <c r="H5" s="137">
        <v>331</v>
      </c>
      <c r="I5" s="137">
        <v>1622</v>
      </c>
      <c r="J5" s="137">
        <v>1916</v>
      </c>
      <c r="K5" s="137">
        <v>1322</v>
      </c>
      <c r="L5" s="120">
        <v>1709</v>
      </c>
      <c r="M5" s="242"/>
    </row>
    <row r="6" spans="1:20" ht="20.100000000000001" customHeight="1">
      <c r="A6" s="39"/>
      <c r="B6" s="384" t="s">
        <v>617</v>
      </c>
      <c r="C6" s="333">
        <v>8790</v>
      </c>
      <c r="D6" s="334">
        <v>2952</v>
      </c>
      <c r="E6" s="334">
        <v>1766</v>
      </c>
      <c r="F6" s="334">
        <v>1077</v>
      </c>
      <c r="G6" s="300">
        <v>2995</v>
      </c>
      <c r="H6" s="137">
        <v>514</v>
      </c>
      <c r="I6" s="137">
        <v>2231</v>
      </c>
      <c r="J6" s="137">
        <v>2462</v>
      </c>
      <c r="K6" s="137">
        <v>1682</v>
      </c>
      <c r="L6" s="120">
        <v>1901</v>
      </c>
      <c r="M6" s="242"/>
    </row>
    <row r="7" spans="1:20" ht="20.100000000000001" customHeight="1">
      <c r="A7" s="39"/>
      <c r="B7" s="384" t="s">
        <v>620</v>
      </c>
      <c r="C7" s="333">
        <v>9391</v>
      </c>
      <c r="D7" s="334">
        <v>2992</v>
      </c>
      <c r="E7" s="334">
        <v>1872</v>
      </c>
      <c r="F7" s="334">
        <v>1138</v>
      </c>
      <c r="G7" s="300">
        <v>3389</v>
      </c>
      <c r="H7" s="137">
        <v>545</v>
      </c>
      <c r="I7" s="137">
        <v>2269</v>
      </c>
      <c r="J7" s="137">
        <v>2714</v>
      </c>
      <c r="K7" s="137">
        <v>1866</v>
      </c>
      <c r="L7" s="120">
        <v>1997</v>
      </c>
      <c r="M7" s="242"/>
    </row>
    <row r="8" spans="1:20" ht="20.100000000000001" customHeight="1">
      <c r="A8" s="39"/>
      <c r="B8" s="384" t="s">
        <v>623</v>
      </c>
      <c r="C8" s="333">
        <v>9555</v>
      </c>
      <c r="D8" s="334">
        <v>3060</v>
      </c>
      <c r="E8" s="334">
        <v>1932</v>
      </c>
      <c r="F8" s="334">
        <v>1107</v>
      </c>
      <c r="G8" s="300">
        <v>3456</v>
      </c>
      <c r="H8" s="137">
        <v>537</v>
      </c>
      <c r="I8" s="137">
        <v>2304</v>
      </c>
      <c r="J8" s="137">
        <v>2770</v>
      </c>
      <c r="K8" s="137">
        <v>1945</v>
      </c>
      <c r="L8" s="120">
        <v>1999</v>
      </c>
      <c r="M8" s="242"/>
    </row>
    <row r="9" spans="1:20" ht="20.100000000000001" customHeight="1">
      <c r="A9" s="39">
        <v>2021</v>
      </c>
      <c r="B9" s="384" t="s">
        <v>614</v>
      </c>
      <c r="C9" s="333">
        <v>10346</v>
      </c>
      <c r="D9" s="334">
        <v>3125</v>
      </c>
      <c r="E9" s="334">
        <v>2052</v>
      </c>
      <c r="F9" s="334">
        <v>1270</v>
      </c>
      <c r="G9" s="374">
        <v>3899</v>
      </c>
      <c r="H9" s="137">
        <v>622</v>
      </c>
      <c r="I9" s="137">
        <v>2503</v>
      </c>
      <c r="J9" s="137">
        <v>2964</v>
      </c>
      <c r="K9" s="137">
        <v>2147</v>
      </c>
      <c r="L9" s="120">
        <v>2110</v>
      </c>
      <c r="M9" s="242"/>
    </row>
    <row r="10" spans="1:20" ht="20.100000000000001" customHeight="1">
      <c r="A10" s="39"/>
      <c r="B10" s="384" t="s">
        <v>617</v>
      </c>
      <c r="C10" s="400">
        <v>10143</v>
      </c>
      <c r="D10" s="334">
        <v>2872</v>
      </c>
      <c r="E10" s="334">
        <v>1968</v>
      </c>
      <c r="F10" s="334">
        <v>1218</v>
      </c>
      <c r="G10" s="405">
        <v>4085</v>
      </c>
      <c r="H10" s="137">
        <v>558</v>
      </c>
      <c r="I10" s="137">
        <v>2325</v>
      </c>
      <c r="J10" s="137">
        <v>3000</v>
      </c>
      <c r="K10" s="137">
        <v>2167</v>
      </c>
      <c r="L10" s="120">
        <v>2093</v>
      </c>
      <c r="M10" s="242"/>
      <c r="N10" s="242"/>
      <c r="O10" s="242"/>
      <c r="P10" s="242"/>
      <c r="Q10" s="242"/>
      <c r="R10" s="242"/>
      <c r="S10" s="242"/>
      <c r="T10" s="242"/>
    </row>
    <row r="11" spans="1:20" ht="20.100000000000001" customHeight="1">
      <c r="A11" s="39"/>
      <c r="B11" s="384" t="s">
        <v>620</v>
      </c>
      <c r="C11" s="400">
        <v>9377</v>
      </c>
      <c r="D11" s="334">
        <v>2639</v>
      </c>
      <c r="E11" s="334">
        <v>1823</v>
      </c>
      <c r="F11" s="334">
        <v>1107</v>
      </c>
      <c r="G11" s="405">
        <v>3808</v>
      </c>
      <c r="H11" s="137">
        <v>499</v>
      </c>
      <c r="I11" s="137">
        <v>2103</v>
      </c>
      <c r="J11" s="137">
        <v>2759</v>
      </c>
      <c r="K11" s="137">
        <v>2030</v>
      </c>
      <c r="L11" s="120">
        <v>1986</v>
      </c>
      <c r="M11" s="242"/>
      <c r="N11" s="508"/>
      <c r="O11" s="508"/>
      <c r="P11" s="508"/>
      <c r="Q11" s="508"/>
      <c r="R11" s="508"/>
      <c r="S11" s="242"/>
      <c r="T11" s="242"/>
    </row>
    <row r="12" spans="1:20" ht="20.100000000000001" customHeight="1">
      <c r="A12" s="39"/>
      <c r="B12" s="384" t="s">
        <v>623</v>
      </c>
      <c r="C12" s="400">
        <v>7915</v>
      </c>
      <c r="D12" s="334">
        <v>2320</v>
      </c>
      <c r="E12" s="334">
        <v>1584</v>
      </c>
      <c r="F12" s="334">
        <v>959</v>
      </c>
      <c r="G12" s="405">
        <v>3052</v>
      </c>
      <c r="H12" s="137">
        <v>390</v>
      </c>
      <c r="I12" s="137">
        <v>1708</v>
      </c>
      <c r="J12" s="137">
        <v>2286</v>
      </c>
      <c r="K12" s="137">
        <v>1824</v>
      </c>
      <c r="L12" s="120">
        <v>1707</v>
      </c>
      <c r="M12" s="242"/>
      <c r="N12" s="509"/>
      <c r="O12" s="509"/>
      <c r="P12" s="509"/>
      <c r="Q12" s="509"/>
      <c r="R12" s="509"/>
      <c r="S12" s="242"/>
      <c r="T12" s="242"/>
    </row>
    <row r="13" spans="1:20" ht="20.100000000000001" customHeight="1">
      <c r="A13" s="39">
        <v>2022</v>
      </c>
      <c r="B13" s="384" t="s">
        <v>614</v>
      </c>
      <c r="C13" s="400">
        <v>7339</v>
      </c>
      <c r="D13" s="334">
        <v>2151</v>
      </c>
      <c r="E13" s="334">
        <v>1436</v>
      </c>
      <c r="F13" s="334">
        <v>877</v>
      </c>
      <c r="G13" s="405">
        <v>2875</v>
      </c>
      <c r="H13" s="137">
        <v>347</v>
      </c>
      <c r="I13" s="137">
        <v>1552</v>
      </c>
      <c r="J13" s="137">
        <v>2083</v>
      </c>
      <c r="K13" s="137">
        <v>1700</v>
      </c>
      <c r="L13" s="120">
        <v>1657</v>
      </c>
      <c r="M13" s="242"/>
      <c r="N13" s="242"/>
      <c r="O13" s="242"/>
      <c r="P13" s="242"/>
      <c r="Q13" s="242"/>
      <c r="R13" s="242"/>
      <c r="S13" s="242"/>
      <c r="T13" s="242"/>
    </row>
    <row r="14" spans="1:20" ht="20.100000000000001" customHeight="1">
      <c r="A14" s="39"/>
      <c r="B14" s="384" t="s">
        <v>617</v>
      </c>
      <c r="C14" s="400">
        <v>6547</v>
      </c>
      <c r="D14" s="334">
        <v>1904</v>
      </c>
      <c r="E14" s="334">
        <v>1317</v>
      </c>
      <c r="F14" s="334">
        <v>776</v>
      </c>
      <c r="G14" s="405">
        <v>2550</v>
      </c>
      <c r="H14" s="137">
        <v>285</v>
      </c>
      <c r="I14" s="137">
        <v>1302</v>
      </c>
      <c r="J14" s="137">
        <v>1883</v>
      </c>
      <c r="K14" s="137">
        <v>1563</v>
      </c>
      <c r="L14" s="120">
        <v>1514</v>
      </c>
      <c r="M14" s="242"/>
      <c r="N14" s="242"/>
      <c r="O14" s="242"/>
      <c r="P14" s="242"/>
      <c r="Q14" s="242"/>
      <c r="R14" s="242"/>
      <c r="S14" s="242"/>
      <c r="T14" s="242"/>
    </row>
    <row r="15" spans="1:20" ht="20.100000000000001" customHeight="1">
      <c r="A15" s="39"/>
      <c r="B15" s="384" t="s">
        <v>620</v>
      </c>
      <c r="C15" s="400">
        <v>6565</v>
      </c>
      <c r="D15" s="334">
        <v>1896</v>
      </c>
      <c r="E15" s="334">
        <v>1314</v>
      </c>
      <c r="F15" s="334">
        <v>769</v>
      </c>
      <c r="G15" s="405">
        <v>2586</v>
      </c>
      <c r="H15" s="137">
        <v>318</v>
      </c>
      <c r="I15" s="137">
        <v>1301</v>
      </c>
      <c r="J15" s="137">
        <v>1901</v>
      </c>
      <c r="K15" s="137">
        <v>1567</v>
      </c>
      <c r="L15" s="120">
        <v>1478</v>
      </c>
      <c r="M15" s="242"/>
      <c r="N15" s="242"/>
      <c r="O15" s="242"/>
      <c r="P15" s="242"/>
      <c r="Q15" s="242"/>
      <c r="R15" s="242"/>
      <c r="S15" s="242"/>
      <c r="T15" s="242"/>
    </row>
    <row r="16" spans="1:20" ht="20.100000000000001" customHeight="1">
      <c r="A16" s="39"/>
      <c r="B16" s="384" t="s">
        <v>623</v>
      </c>
      <c r="C16" s="400">
        <v>6402</v>
      </c>
      <c r="D16" s="334">
        <v>1969</v>
      </c>
      <c r="E16" s="334">
        <v>1261</v>
      </c>
      <c r="F16" s="334">
        <v>724</v>
      </c>
      <c r="G16" s="405">
        <v>2448</v>
      </c>
      <c r="H16" s="137">
        <v>332</v>
      </c>
      <c r="I16" s="137">
        <v>1348</v>
      </c>
      <c r="J16" s="137">
        <v>1791</v>
      </c>
      <c r="K16" s="137">
        <v>1522</v>
      </c>
      <c r="L16" s="120">
        <v>1409</v>
      </c>
      <c r="M16" s="242"/>
      <c r="N16" s="242"/>
      <c r="O16" s="242"/>
      <c r="P16" s="242"/>
      <c r="Q16" s="242"/>
      <c r="R16" s="242"/>
      <c r="S16" s="242"/>
      <c r="T16" s="242"/>
    </row>
    <row r="17" spans="1:20">
      <c r="A17" s="72"/>
      <c r="B17" s="122" t="s">
        <v>25</v>
      </c>
      <c r="C17" s="142">
        <v>80.900000000000006</v>
      </c>
      <c r="D17" s="142">
        <v>84.9</v>
      </c>
      <c r="E17" s="142">
        <v>79.599999999999994</v>
      </c>
      <c r="F17" s="142">
        <v>75.5</v>
      </c>
      <c r="G17" s="142">
        <v>80.2</v>
      </c>
      <c r="H17" s="142">
        <v>85.1</v>
      </c>
      <c r="I17" s="142">
        <v>78.900000000000006</v>
      </c>
      <c r="J17" s="142">
        <v>78.3</v>
      </c>
      <c r="K17" s="142">
        <v>83.4</v>
      </c>
      <c r="L17" s="330">
        <v>82.5</v>
      </c>
      <c r="M17" s="242"/>
      <c r="N17" s="242"/>
      <c r="O17" s="242"/>
      <c r="P17" s="242"/>
      <c r="Q17" s="242"/>
      <c r="R17" s="242"/>
      <c r="S17" s="242"/>
      <c r="T17" s="242"/>
    </row>
    <row r="18" spans="1:20">
      <c r="A18" s="72"/>
      <c r="B18" s="122" t="s">
        <v>28</v>
      </c>
      <c r="C18" s="142">
        <v>97.5</v>
      </c>
      <c r="D18" s="142">
        <v>103.9</v>
      </c>
      <c r="E18" s="142">
        <v>96</v>
      </c>
      <c r="F18" s="142">
        <v>94.1</v>
      </c>
      <c r="G18" s="142">
        <v>94.7</v>
      </c>
      <c r="H18" s="142">
        <v>104.4</v>
      </c>
      <c r="I18" s="142">
        <v>103.6</v>
      </c>
      <c r="J18" s="142">
        <v>94.2</v>
      </c>
      <c r="K18" s="142">
        <v>97.1</v>
      </c>
      <c r="L18" s="330">
        <v>95.3</v>
      </c>
      <c r="M18" s="242"/>
      <c r="N18" s="509"/>
      <c r="O18" s="509"/>
      <c r="P18" s="509"/>
      <c r="Q18" s="509"/>
      <c r="R18" s="509"/>
      <c r="S18" s="509"/>
      <c r="T18" s="242"/>
    </row>
    <row r="19" spans="1:20">
      <c r="C19" s="237"/>
      <c r="D19" s="237"/>
      <c r="E19" s="237"/>
      <c r="F19" s="237"/>
      <c r="G19" s="237"/>
      <c r="H19" s="237"/>
      <c r="I19" s="237"/>
      <c r="J19" s="237"/>
      <c r="K19" s="237"/>
      <c r="L19" s="237"/>
      <c r="M19" s="242"/>
      <c r="N19" s="242"/>
      <c r="O19" s="242"/>
      <c r="P19" s="242"/>
      <c r="Q19" s="242"/>
      <c r="R19" s="242"/>
      <c r="S19" s="242"/>
      <c r="T19" s="242"/>
    </row>
    <row r="20" spans="1:20" ht="24" customHeight="1">
      <c r="A20" s="603" t="s">
        <v>718</v>
      </c>
      <c r="B20" s="603"/>
      <c r="C20" s="603"/>
      <c r="D20" s="603"/>
      <c r="E20" s="603"/>
      <c r="F20" s="603"/>
      <c r="G20" s="603"/>
      <c r="H20" s="603"/>
      <c r="I20" s="603"/>
      <c r="J20" s="603"/>
      <c r="K20" s="603"/>
      <c r="L20" s="603"/>
      <c r="N20" s="242"/>
      <c r="O20" s="242"/>
      <c r="P20" s="242"/>
      <c r="Q20" s="242"/>
      <c r="R20" s="242"/>
      <c r="S20" s="242"/>
      <c r="T20" s="242"/>
    </row>
    <row r="21" spans="1:20" ht="27.75" customHeight="1">
      <c r="A21" s="608" t="s">
        <v>719</v>
      </c>
      <c r="B21" s="608"/>
      <c r="C21" s="608"/>
      <c r="D21" s="608"/>
      <c r="E21" s="608"/>
      <c r="F21" s="608"/>
      <c r="G21" s="608"/>
      <c r="H21" s="608"/>
      <c r="I21" s="608"/>
      <c r="J21" s="608"/>
      <c r="K21" s="608"/>
      <c r="L21" s="608"/>
    </row>
    <row r="24" spans="1:20">
      <c r="B24" s="565"/>
      <c r="C24" s="565"/>
      <c r="D24" s="565"/>
      <c r="E24" s="565"/>
      <c r="F24" s="565"/>
      <c r="G24" s="565"/>
      <c r="H24" s="565"/>
      <c r="I24" s="165"/>
    </row>
    <row r="25" spans="1:20">
      <c r="B25" s="608"/>
      <c r="C25" s="624"/>
      <c r="D25" s="624"/>
      <c r="E25" s="624"/>
      <c r="F25" s="624"/>
      <c r="G25" s="624"/>
      <c r="H25" s="624"/>
      <c r="I25" s="624"/>
    </row>
  </sheetData>
  <mergeCells count="11">
    <mergeCell ref="A1:L1"/>
    <mergeCell ref="A3:B3"/>
    <mergeCell ref="A4:B4"/>
    <mergeCell ref="A2:L2"/>
    <mergeCell ref="A20:L20"/>
    <mergeCell ref="B24:H24"/>
    <mergeCell ref="B25:I25"/>
    <mergeCell ref="A21:L21"/>
    <mergeCell ref="C3:C4"/>
    <mergeCell ref="D3:G3"/>
    <mergeCell ref="H3:L3"/>
  </mergeCells>
  <printOptions horizontalCentered="1"/>
  <pageMargins left="0.27559055118110237" right="0.27559055118110237" top="0.74803149606299213" bottom="0.74803149606299213" header="0.31496062992125984" footer="0.31496062992125984"/>
  <pageSetup paperSize="9" scale="87" orientation="landscape" horizontalDpi="300" verticalDpi="3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AA7D6"/>
    <pageSetUpPr fitToPage="1"/>
  </sheetPr>
  <dimension ref="A1:S31"/>
  <sheetViews>
    <sheetView showGridLines="0" workbookViewId="0">
      <selection activeCell="Z1" sqref="Z1"/>
    </sheetView>
  </sheetViews>
  <sheetFormatPr defaultColWidth="9.140625" defaultRowHeight="15"/>
  <cols>
    <col min="1" max="1" width="5.7109375" style="236" customWidth="1"/>
    <col min="2" max="2" width="20.7109375" style="236" customWidth="1"/>
    <col min="3" max="9" width="11.42578125" style="236" customWidth="1"/>
    <col min="10" max="16384" width="9.140625" style="236"/>
  </cols>
  <sheetData>
    <row r="1" spans="1:19" ht="35.1" customHeight="1">
      <c r="A1" s="625" t="s">
        <v>598</v>
      </c>
      <c r="B1" s="626"/>
      <c r="C1" s="626"/>
      <c r="D1" s="626"/>
      <c r="E1" s="626"/>
      <c r="F1" s="626"/>
      <c r="G1" s="626"/>
      <c r="H1" s="626"/>
      <c r="I1" s="626"/>
    </row>
    <row r="2" spans="1:19" ht="30" customHeight="1">
      <c r="A2" s="622" t="s">
        <v>597</v>
      </c>
      <c r="B2" s="623"/>
      <c r="C2" s="623"/>
      <c r="D2" s="623"/>
      <c r="E2" s="623"/>
      <c r="F2" s="623"/>
      <c r="G2" s="623"/>
      <c r="H2" s="623"/>
      <c r="I2" s="623"/>
    </row>
    <row r="3" spans="1:19" ht="24" customHeight="1">
      <c r="A3" s="590" t="s">
        <v>331</v>
      </c>
      <c r="B3" s="591"/>
      <c r="C3" s="576" t="s">
        <v>334</v>
      </c>
      <c r="D3" s="576" t="s">
        <v>344</v>
      </c>
      <c r="E3" s="640" t="s">
        <v>37</v>
      </c>
      <c r="F3" s="640" t="s">
        <v>38</v>
      </c>
      <c r="G3" s="641" t="s">
        <v>39</v>
      </c>
      <c r="H3" s="638" t="s">
        <v>40</v>
      </c>
      <c r="I3" s="610" t="s">
        <v>345</v>
      </c>
    </row>
    <row r="4" spans="1:19" ht="75.95" customHeight="1" thickBot="1">
      <c r="A4" s="627" t="s">
        <v>346</v>
      </c>
      <c r="B4" s="628"/>
      <c r="C4" s="579"/>
      <c r="D4" s="579"/>
      <c r="E4" s="579"/>
      <c r="F4" s="579"/>
      <c r="G4" s="579"/>
      <c r="H4" s="639"/>
      <c r="I4" s="621"/>
    </row>
    <row r="5" spans="1:19" ht="20.100000000000001" customHeight="1" thickTop="1">
      <c r="A5" s="39">
        <v>2020</v>
      </c>
      <c r="B5" s="384" t="s">
        <v>614</v>
      </c>
      <c r="C5" s="228">
        <v>6900</v>
      </c>
      <c r="D5" s="82">
        <v>872</v>
      </c>
      <c r="E5" s="82">
        <v>1656</v>
      </c>
      <c r="F5" s="82">
        <v>1135</v>
      </c>
      <c r="G5" s="82">
        <v>1014</v>
      </c>
      <c r="H5" s="82">
        <v>841</v>
      </c>
      <c r="I5" s="39">
        <v>1382</v>
      </c>
      <c r="J5" s="242"/>
    </row>
    <row r="6" spans="1:19" ht="20.100000000000001" customHeight="1">
      <c r="A6" s="39"/>
      <c r="B6" s="384" t="s">
        <v>617</v>
      </c>
      <c r="C6" s="333">
        <v>8790</v>
      </c>
      <c r="D6" s="334">
        <v>1147</v>
      </c>
      <c r="E6" s="334">
        <v>1633</v>
      </c>
      <c r="F6" s="334">
        <v>2050</v>
      </c>
      <c r="G6" s="334">
        <v>1510</v>
      </c>
      <c r="H6" s="334">
        <v>1003</v>
      </c>
      <c r="I6" s="39">
        <v>1447</v>
      </c>
      <c r="J6" s="242"/>
    </row>
    <row r="7" spans="1:19" ht="20.100000000000001" customHeight="1">
      <c r="A7" s="39"/>
      <c r="B7" s="384" t="s">
        <v>620</v>
      </c>
      <c r="C7" s="333">
        <v>9391</v>
      </c>
      <c r="D7" s="334">
        <v>1107</v>
      </c>
      <c r="E7" s="334">
        <v>1489</v>
      </c>
      <c r="F7" s="334">
        <v>1805</v>
      </c>
      <c r="G7" s="334">
        <v>2283</v>
      </c>
      <c r="H7" s="334">
        <v>1186</v>
      </c>
      <c r="I7" s="39">
        <v>1521</v>
      </c>
      <c r="J7" s="242"/>
    </row>
    <row r="8" spans="1:19" ht="20.100000000000001" customHeight="1">
      <c r="A8" s="39"/>
      <c r="B8" s="384" t="s">
        <v>623</v>
      </c>
      <c r="C8" s="333">
        <v>9555</v>
      </c>
      <c r="D8" s="334">
        <v>737</v>
      </c>
      <c r="E8" s="334">
        <v>1745</v>
      </c>
      <c r="F8" s="334">
        <v>1676</v>
      </c>
      <c r="G8" s="334">
        <v>2352</v>
      </c>
      <c r="H8" s="334">
        <v>1479</v>
      </c>
      <c r="I8" s="39">
        <v>1566</v>
      </c>
      <c r="J8" s="242"/>
    </row>
    <row r="9" spans="1:19" ht="20.100000000000001" customHeight="1">
      <c r="A9" s="39">
        <v>2021</v>
      </c>
      <c r="B9" s="384" t="s">
        <v>614</v>
      </c>
      <c r="C9" s="400">
        <v>10346</v>
      </c>
      <c r="D9" s="334">
        <v>838</v>
      </c>
      <c r="E9" s="334">
        <v>1821</v>
      </c>
      <c r="F9" s="334">
        <v>1791</v>
      </c>
      <c r="G9" s="334">
        <v>2245</v>
      </c>
      <c r="H9" s="334">
        <v>1971</v>
      </c>
      <c r="I9" s="39">
        <v>1680</v>
      </c>
      <c r="J9" s="39"/>
      <c r="L9" s="434"/>
      <c r="M9" s="435"/>
      <c r="N9" s="435"/>
      <c r="O9" s="435"/>
      <c r="P9" s="435"/>
      <c r="Q9" s="435"/>
      <c r="R9" s="435"/>
      <c r="S9" s="435"/>
    </row>
    <row r="10" spans="1:19" ht="20.100000000000001" customHeight="1">
      <c r="A10" s="39"/>
      <c r="B10" s="384" t="s">
        <v>617</v>
      </c>
      <c r="C10" s="400">
        <v>10143</v>
      </c>
      <c r="D10" s="334">
        <v>734</v>
      </c>
      <c r="E10" s="334">
        <v>1184</v>
      </c>
      <c r="F10" s="334">
        <v>1860</v>
      </c>
      <c r="G10" s="334">
        <v>2363</v>
      </c>
      <c r="H10" s="334">
        <v>2233</v>
      </c>
      <c r="I10" s="39">
        <v>1769</v>
      </c>
      <c r="J10" s="39"/>
      <c r="L10" s="434"/>
      <c r="M10" s="435"/>
      <c r="N10" s="435"/>
      <c r="O10" s="435"/>
      <c r="P10" s="435"/>
      <c r="Q10" s="435"/>
      <c r="R10" s="435"/>
      <c r="S10" s="435"/>
    </row>
    <row r="11" spans="1:19" ht="20.100000000000001" customHeight="1">
      <c r="A11" s="39"/>
      <c r="B11" s="384" t="s">
        <v>620</v>
      </c>
      <c r="C11" s="400">
        <v>9377</v>
      </c>
      <c r="D11" s="334">
        <v>812</v>
      </c>
      <c r="E11" s="334">
        <v>1121</v>
      </c>
      <c r="F11" s="334">
        <v>1100</v>
      </c>
      <c r="G11" s="334">
        <v>2219</v>
      </c>
      <c r="H11" s="334">
        <v>2296</v>
      </c>
      <c r="I11" s="39">
        <v>1829</v>
      </c>
      <c r="J11" s="39"/>
      <c r="L11" s="242"/>
      <c r="M11" s="242"/>
      <c r="N11" s="242"/>
      <c r="O11" s="242"/>
      <c r="P11" s="242"/>
      <c r="Q11" s="242"/>
      <c r="R11" s="242"/>
      <c r="S11" s="242"/>
    </row>
    <row r="12" spans="1:19" ht="20.100000000000001" customHeight="1">
      <c r="A12" s="39"/>
      <c r="B12" s="384" t="s">
        <v>623</v>
      </c>
      <c r="C12" s="400">
        <v>7915</v>
      </c>
      <c r="D12" s="334">
        <v>633</v>
      </c>
      <c r="E12" s="334">
        <v>1206</v>
      </c>
      <c r="F12" s="334">
        <v>902</v>
      </c>
      <c r="G12" s="334">
        <v>1464</v>
      </c>
      <c r="H12" s="334">
        <v>1870</v>
      </c>
      <c r="I12" s="39">
        <v>1840</v>
      </c>
      <c r="J12" s="39"/>
      <c r="L12" s="242"/>
      <c r="M12" s="242"/>
      <c r="N12" s="242"/>
      <c r="O12" s="242"/>
      <c r="P12" s="242"/>
      <c r="Q12" s="242"/>
      <c r="R12" s="242"/>
      <c r="S12" s="242"/>
    </row>
    <row r="13" spans="1:19" ht="20.100000000000001" customHeight="1">
      <c r="A13" s="39">
        <v>2022</v>
      </c>
      <c r="B13" s="384" t="s">
        <v>614</v>
      </c>
      <c r="C13" s="400">
        <v>7339</v>
      </c>
      <c r="D13" s="334">
        <v>758</v>
      </c>
      <c r="E13" s="334">
        <v>1234</v>
      </c>
      <c r="F13" s="334">
        <v>917</v>
      </c>
      <c r="G13" s="334">
        <v>958</v>
      </c>
      <c r="H13" s="334">
        <v>1597</v>
      </c>
      <c r="I13" s="39">
        <v>1875</v>
      </c>
      <c r="J13" s="39"/>
      <c r="L13" s="242"/>
      <c r="M13" s="242"/>
      <c r="N13" s="242"/>
      <c r="O13" s="242"/>
      <c r="P13" s="242"/>
      <c r="Q13" s="242"/>
      <c r="R13" s="242"/>
      <c r="S13" s="242"/>
    </row>
    <row r="14" spans="1:19" ht="20.100000000000001" customHeight="1">
      <c r="A14" s="39"/>
      <c r="B14" s="384" t="s">
        <v>617</v>
      </c>
      <c r="C14" s="400">
        <v>6547</v>
      </c>
      <c r="D14" s="334">
        <v>675</v>
      </c>
      <c r="E14" s="334">
        <v>1082</v>
      </c>
      <c r="F14" s="334">
        <v>971</v>
      </c>
      <c r="G14" s="334">
        <v>855</v>
      </c>
      <c r="H14" s="334">
        <v>1194</v>
      </c>
      <c r="I14" s="39">
        <v>1770</v>
      </c>
      <c r="J14" s="39"/>
      <c r="L14" s="242"/>
      <c r="M14" s="242"/>
      <c r="N14" s="242"/>
      <c r="O14" s="242"/>
      <c r="P14" s="242"/>
      <c r="Q14" s="242"/>
      <c r="R14" s="242"/>
      <c r="S14" s="242"/>
    </row>
    <row r="15" spans="1:19" ht="20.100000000000001" customHeight="1">
      <c r="A15" s="39"/>
      <c r="B15" s="384" t="s">
        <v>620</v>
      </c>
      <c r="C15" s="400">
        <v>6565</v>
      </c>
      <c r="D15" s="334">
        <v>948</v>
      </c>
      <c r="E15" s="334">
        <v>1141</v>
      </c>
      <c r="F15" s="334">
        <v>899</v>
      </c>
      <c r="G15" s="334">
        <v>883</v>
      </c>
      <c r="H15" s="334">
        <v>938</v>
      </c>
      <c r="I15" s="39">
        <v>1756</v>
      </c>
      <c r="J15" s="39"/>
      <c r="L15" s="242"/>
      <c r="M15" s="242"/>
      <c r="N15" s="242"/>
      <c r="O15" s="242"/>
      <c r="P15" s="242"/>
      <c r="Q15" s="242"/>
      <c r="R15" s="242"/>
      <c r="S15" s="242"/>
    </row>
    <row r="16" spans="1:19" ht="20.100000000000001" customHeight="1">
      <c r="A16" s="39"/>
      <c r="B16" s="384" t="s">
        <v>623</v>
      </c>
      <c r="C16" s="400">
        <v>6402</v>
      </c>
      <c r="D16" s="334">
        <v>628</v>
      </c>
      <c r="E16" s="334">
        <v>1385</v>
      </c>
      <c r="F16" s="334">
        <v>992</v>
      </c>
      <c r="G16" s="334">
        <v>924</v>
      </c>
      <c r="H16" s="334">
        <v>791</v>
      </c>
      <c r="I16" s="39">
        <v>1682</v>
      </c>
      <c r="J16" s="39"/>
      <c r="L16" s="242"/>
      <c r="M16" s="242"/>
      <c r="N16" s="242"/>
      <c r="O16" s="242"/>
      <c r="P16" s="242"/>
      <c r="Q16" s="242"/>
      <c r="R16" s="242"/>
      <c r="S16" s="242"/>
    </row>
    <row r="17" spans="1:11" ht="15" customHeight="1">
      <c r="A17" s="72"/>
      <c r="B17" s="122" t="s">
        <v>25</v>
      </c>
      <c r="C17" s="142">
        <v>80.900000000000006</v>
      </c>
      <c r="D17" s="142">
        <v>99.2</v>
      </c>
      <c r="E17" s="142">
        <v>114.8</v>
      </c>
      <c r="F17" s="142">
        <v>110</v>
      </c>
      <c r="G17" s="142">
        <v>63.1</v>
      </c>
      <c r="H17" s="142">
        <v>42.3</v>
      </c>
      <c r="I17" s="330">
        <v>91.4</v>
      </c>
      <c r="J17" s="242"/>
    </row>
    <row r="18" spans="1:11">
      <c r="A18" s="72"/>
      <c r="B18" s="122" t="s">
        <v>28</v>
      </c>
      <c r="C18" s="142">
        <v>97.5</v>
      </c>
      <c r="D18" s="142">
        <v>66.2</v>
      </c>
      <c r="E18" s="142">
        <v>121.4</v>
      </c>
      <c r="F18" s="142">
        <v>110.3</v>
      </c>
      <c r="G18" s="142">
        <v>104.6</v>
      </c>
      <c r="H18" s="142">
        <v>84.3</v>
      </c>
      <c r="I18" s="330">
        <v>95.8</v>
      </c>
      <c r="J18" s="242"/>
    </row>
    <row r="19" spans="1:11">
      <c r="A19" s="72"/>
      <c r="B19" s="72"/>
      <c r="C19" s="157"/>
      <c r="D19" s="157"/>
      <c r="E19" s="157"/>
      <c r="F19" s="157"/>
      <c r="G19" s="157"/>
      <c r="H19" s="157"/>
      <c r="I19" s="157"/>
      <c r="J19" s="242"/>
    </row>
    <row r="20" spans="1:11" ht="35.25" customHeight="1">
      <c r="A20" s="603" t="s">
        <v>720</v>
      </c>
      <c r="B20" s="603"/>
      <c r="C20" s="603"/>
      <c r="D20" s="603"/>
      <c r="E20" s="603"/>
      <c r="F20" s="603"/>
      <c r="G20" s="603"/>
      <c r="H20" s="603"/>
      <c r="I20" s="603"/>
    </row>
    <row r="21" spans="1:11" ht="37.5" customHeight="1">
      <c r="A21" s="608" t="s">
        <v>723</v>
      </c>
      <c r="B21" s="608"/>
      <c r="C21" s="608"/>
      <c r="D21" s="608"/>
      <c r="E21" s="608"/>
      <c r="F21" s="608"/>
      <c r="G21" s="608"/>
      <c r="H21" s="608"/>
      <c r="I21" s="608"/>
    </row>
    <row r="22" spans="1:11">
      <c r="C22" s="237"/>
      <c r="D22" s="237"/>
      <c r="E22" s="237"/>
      <c r="F22" s="237"/>
      <c r="G22" s="237"/>
      <c r="H22" s="237"/>
      <c r="I22" s="237"/>
    </row>
    <row r="25" spans="1:11">
      <c r="B25" s="642"/>
      <c r="C25" s="642"/>
      <c r="D25" s="642"/>
      <c r="E25" s="642"/>
      <c r="F25" s="642"/>
      <c r="G25" s="642"/>
      <c r="H25" s="642"/>
      <c r="I25" s="642"/>
      <c r="J25" s="642"/>
      <c r="K25" s="642"/>
    </row>
    <row r="26" spans="1:11">
      <c r="B26" s="642"/>
      <c r="C26" s="642"/>
      <c r="D26" s="642"/>
      <c r="E26" s="642"/>
      <c r="F26" s="642"/>
      <c r="G26" s="642"/>
      <c r="H26" s="642"/>
      <c r="I26" s="642"/>
      <c r="J26" s="642"/>
      <c r="K26" s="642"/>
    </row>
    <row r="27" spans="1:11">
      <c r="B27" s="642"/>
      <c r="C27" s="642"/>
      <c r="D27" s="479"/>
      <c r="E27" s="479"/>
      <c r="F27" s="479"/>
      <c r="G27" s="479"/>
      <c r="H27" s="479"/>
      <c r="I27" s="479"/>
      <c r="J27" s="479"/>
      <c r="K27" s="479"/>
    </row>
    <row r="28" spans="1:11">
      <c r="B28" s="642"/>
      <c r="C28" s="642"/>
      <c r="D28" s="479"/>
      <c r="E28" s="479"/>
      <c r="F28" s="479"/>
      <c r="G28" s="479"/>
      <c r="H28" s="479"/>
      <c r="I28" s="479"/>
      <c r="J28" s="479"/>
      <c r="K28" s="479"/>
    </row>
    <row r="29" spans="1:11">
      <c r="B29" s="642"/>
      <c r="C29" s="642"/>
      <c r="D29" s="479"/>
      <c r="E29" s="479"/>
      <c r="F29" s="479"/>
      <c r="G29" s="479"/>
      <c r="H29" s="479"/>
      <c r="I29" s="479"/>
      <c r="J29" s="479"/>
      <c r="K29" s="479"/>
    </row>
    <row r="30" spans="1:11">
      <c r="B30" s="359"/>
      <c r="C30" s="359"/>
      <c r="D30" s="478"/>
      <c r="E30" s="478"/>
      <c r="F30" s="478"/>
      <c r="G30" s="478"/>
      <c r="H30" s="478"/>
      <c r="I30" s="478"/>
      <c r="J30" s="478"/>
      <c r="K30" s="478"/>
    </row>
    <row r="31" spans="1:11">
      <c r="B31" s="359"/>
      <c r="C31" s="359"/>
      <c r="D31" s="478"/>
      <c r="E31" s="478"/>
      <c r="F31" s="478"/>
      <c r="G31" s="478"/>
      <c r="H31" s="478"/>
      <c r="I31" s="478"/>
      <c r="J31" s="478"/>
      <c r="K31" s="478"/>
    </row>
  </sheetData>
  <mergeCells count="17">
    <mergeCell ref="C25:C29"/>
    <mergeCell ref="B25:B29"/>
    <mergeCell ref="D25:K25"/>
    <mergeCell ref="D26:K26"/>
    <mergeCell ref="A20:I20"/>
    <mergeCell ref="A21:I21"/>
    <mergeCell ref="I3:I4"/>
    <mergeCell ref="H3:H4"/>
    <mergeCell ref="A1:I1"/>
    <mergeCell ref="A3:B3"/>
    <mergeCell ref="C3:C4"/>
    <mergeCell ref="A4:B4"/>
    <mergeCell ref="D3:D4"/>
    <mergeCell ref="E3:E4"/>
    <mergeCell ref="F3:F4"/>
    <mergeCell ref="G3:G4"/>
    <mergeCell ref="A2:I2"/>
  </mergeCells>
  <printOptions horizontalCentered="1"/>
  <pageMargins left="0.27559055118110237" right="0.27559055118110237" top="0.74803149606299213" bottom="0.74803149606299213" header="0.31496062992125984" footer="0.31496062992125984"/>
  <pageSetup paperSize="9" scale="79" orientation="landscape" horizontalDpi="300" verticalDpi="30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AA7D6"/>
    <pageSetUpPr fitToPage="1"/>
  </sheetPr>
  <dimension ref="A1:S22"/>
  <sheetViews>
    <sheetView showGridLines="0" workbookViewId="0">
      <selection activeCell="AB1" sqref="AB1"/>
    </sheetView>
  </sheetViews>
  <sheetFormatPr defaultColWidth="9.140625" defaultRowHeight="15"/>
  <cols>
    <col min="1" max="1" width="5.7109375" style="236" customWidth="1"/>
    <col min="2" max="2" width="20.7109375" style="236" customWidth="1"/>
    <col min="3" max="8" width="9.140625" style="236"/>
    <col min="9" max="9" width="9.140625" style="236" customWidth="1"/>
    <col min="10" max="16384" width="9.140625" style="236"/>
  </cols>
  <sheetData>
    <row r="1" spans="1:19" ht="35.1" customHeight="1">
      <c r="A1" s="625" t="s">
        <v>258</v>
      </c>
      <c r="B1" s="626"/>
      <c r="C1" s="626"/>
      <c r="D1" s="626"/>
      <c r="E1" s="626"/>
      <c r="F1" s="626"/>
      <c r="G1" s="626"/>
      <c r="H1" s="626"/>
      <c r="I1" s="626"/>
      <c r="J1" s="626"/>
    </row>
    <row r="2" spans="1:19" ht="30" customHeight="1">
      <c r="A2" s="622" t="s">
        <v>369</v>
      </c>
      <c r="B2" s="623"/>
      <c r="C2" s="623"/>
      <c r="D2" s="623"/>
      <c r="E2" s="623"/>
      <c r="F2" s="623"/>
      <c r="G2" s="623"/>
      <c r="H2" s="623"/>
      <c r="I2" s="623"/>
      <c r="J2" s="623"/>
    </row>
    <row r="3" spans="1:19" ht="30.75" customHeight="1">
      <c r="A3" s="590" t="s">
        <v>370</v>
      </c>
      <c r="B3" s="591"/>
      <c r="C3" s="576" t="s">
        <v>334</v>
      </c>
      <c r="D3" s="645" t="s">
        <v>599</v>
      </c>
      <c r="E3" s="646"/>
      <c r="F3" s="646"/>
      <c r="G3" s="646"/>
      <c r="H3" s="646"/>
      <c r="I3" s="647"/>
      <c r="J3" s="610" t="s">
        <v>371</v>
      </c>
      <c r="K3" s="72"/>
    </row>
    <row r="4" spans="1:19" ht="8.25" customHeight="1">
      <c r="A4" s="629"/>
      <c r="B4" s="630"/>
      <c r="C4" s="577"/>
      <c r="D4" s="576" t="s">
        <v>372</v>
      </c>
      <c r="E4" s="640" t="s">
        <v>41</v>
      </c>
      <c r="F4" s="640" t="s">
        <v>42</v>
      </c>
      <c r="G4" s="641" t="s">
        <v>43</v>
      </c>
      <c r="H4" s="638" t="s">
        <v>44</v>
      </c>
      <c r="I4" s="576" t="s">
        <v>373</v>
      </c>
      <c r="J4" s="648"/>
      <c r="K4" s="72"/>
    </row>
    <row r="5" spans="1:19" ht="75.95" customHeight="1" thickBot="1">
      <c r="A5" s="627" t="s">
        <v>374</v>
      </c>
      <c r="B5" s="628"/>
      <c r="C5" s="579"/>
      <c r="D5" s="579"/>
      <c r="E5" s="579"/>
      <c r="F5" s="579"/>
      <c r="G5" s="579"/>
      <c r="H5" s="639"/>
      <c r="I5" s="639"/>
      <c r="J5" s="621"/>
      <c r="K5" s="72"/>
    </row>
    <row r="6" spans="1:19" ht="20.100000000000001" customHeight="1" thickTop="1">
      <c r="A6" s="39">
        <v>2020</v>
      </c>
      <c r="B6" s="384" t="s">
        <v>614</v>
      </c>
      <c r="C6" s="228">
        <v>6900</v>
      </c>
      <c r="D6" s="228">
        <v>1640</v>
      </c>
      <c r="E6" s="228">
        <v>1405</v>
      </c>
      <c r="F6" s="228">
        <v>1126</v>
      </c>
      <c r="G6" s="228">
        <v>1178</v>
      </c>
      <c r="H6" s="228">
        <v>773</v>
      </c>
      <c r="I6" s="228">
        <v>363</v>
      </c>
      <c r="J6" s="24">
        <v>415</v>
      </c>
      <c r="K6" s="75"/>
    </row>
    <row r="7" spans="1:19" ht="20.100000000000001" customHeight="1">
      <c r="A7" s="39"/>
      <c r="B7" s="384" t="s">
        <v>617</v>
      </c>
      <c r="C7" s="333">
        <v>8790</v>
      </c>
      <c r="D7" s="333">
        <v>2081</v>
      </c>
      <c r="E7" s="333">
        <v>1891</v>
      </c>
      <c r="F7" s="333">
        <v>1433</v>
      </c>
      <c r="G7" s="333">
        <v>1519</v>
      </c>
      <c r="H7" s="333">
        <v>954</v>
      </c>
      <c r="I7" s="333">
        <v>409</v>
      </c>
      <c r="J7" s="332">
        <v>503</v>
      </c>
      <c r="K7" s="75"/>
    </row>
    <row r="8" spans="1:19" ht="20.100000000000001" customHeight="1">
      <c r="A8" s="39"/>
      <c r="B8" s="384" t="s">
        <v>620</v>
      </c>
      <c r="C8" s="333">
        <v>9391</v>
      </c>
      <c r="D8" s="333">
        <v>2247</v>
      </c>
      <c r="E8" s="333">
        <v>1964</v>
      </c>
      <c r="F8" s="333">
        <v>1554</v>
      </c>
      <c r="G8" s="333">
        <v>1655</v>
      </c>
      <c r="H8" s="333">
        <v>982</v>
      </c>
      <c r="I8" s="333">
        <v>416</v>
      </c>
      <c r="J8" s="332">
        <v>573</v>
      </c>
      <c r="K8" s="75"/>
    </row>
    <row r="9" spans="1:19" ht="20.100000000000001" customHeight="1">
      <c r="A9" s="39"/>
      <c r="B9" s="384" t="s">
        <v>623</v>
      </c>
      <c r="C9" s="333">
        <v>9555</v>
      </c>
      <c r="D9" s="333">
        <v>2292</v>
      </c>
      <c r="E9" s="333">
        <v>2022</v>
      </c>
      <c r="F9" s="333">
        <v>1534</v>
      </c>
      <c r="G9" s="333">
        <v>1677</v>
      </c>
      <c r="H9" s="333">
        <v>1004</v>
      </c>
      <c r="I9" s="333">
        <v>415</v>
      </c>
      <c r="J9" s="332">
        <v>611</v>
      </c>
      <c r="K9" s="75"/>
    </row>
    <row r="10" spans="1:19" ht="20.100000000000001" customHeight="1">
      <c r="A10" s="39">
        <v>2021</v>
      </c>
      <c r="B10" s="384" t="s">
        <v>614</v>
      </c>
      <c r="C10" s="333">
        <v>10346</v>
      </c>
      <c r="D10" s="333">
        <v>2582</v>
      </c>
      <c r="E10" s="333">
        <v>2188</v>
      </c>
      <c r="F10" s="333">
        <v>1667</v>
      </c>
      <c r="G10" s="333">
        <v>1757</v>
      </c>
      <c r="H10" s="333">
        <v>1039</v>
      </c>
      <c r="I10" s="333">
        <v>416</v>
      </c>
      <c r="J10" s="332">
        <v>697</v>
      </c>
      <c r="K10" s="75"/>
    </row>
    <row r="11" spans="1:19" ht="20.100000000000001" customHeight="1">
      <c r="A11" s="39"/>
      <c r="B11" s="384" t="s">
        <v>617</v>
      </c>
      <c r="C11" s="400">
        <v>10143</v>
      </c>
      <c r="D11" s="400">
        <v>2615</v>
      </c>
      <c r="E11" s="400">
        <v>2111</v>
      </c>
      <c r="F11" s="400">
        <v>1635</v>
      </c>
      <c r="G11" s="400">
        <v>1694</v>
      </c>
      <c r="H11" s="400">
        <v>997</v>
      </c>
      <c r="I11" s="400">
        <v>390</v>
      </c>
      <c r="J11" s="332">
        <v>701</v>
      </c>
      <c r="K11" s="75"/>
    </row>
    <row r="12" spans="1:19" ht="20.100000000000001" customHeight="1">
      <c r="A12" s="39"/>
      <c r="B12" s="384" t="s">
        <v>620</v>
      </c>
      <c r="C12" s="400">
        <v>9377</v>
      </c>
      <c r="D12" s="400">
        <v>2398</v>
      </c>
      <c r="E12" s="400">
        <v>1938</v>
      </c>
      <c r="F12" s="400">
        <v>1532</v>
      </c>
      <c r="G12" s="400">
        <v>1586</v>
      </c>
      <c r="H12" s="400">
        <v>915</v>
      </c>
      <c r="I12" s="400">
        <v>339</v>
      </c>
      <c r="J12" s="332">
        <v>669</v>
      </c>
      <c r="K12" s="75"/>
    </row>
    <row r="13" spans="1:19" ht="20.100000000000001" customHeight="1">
      <c r="A13" s="39"/>
      <c r="B13" s="384" t="s">
        <v>623</v>
      </c>
      <c r="C13" s="400">
        <v>7915</v>
      </c>
      <c r="D13" s="400">
        <v>1958</v>
      </c>
      <c r="E13" s="400">
        <v>1619</v>
      </c>
      <c r="F13" s="400">
        <v>1301</v>
      </c>
      <c r="G13" s="400">
        <v>1367</v>
      </c>
      <c r="H13" s="400">
        <v>829</v>
      </c>
      <c r="I13" s="400">
        <v>302</v>
      </c>
      <c r="J13" s="332">
        <v>539</v>
      </c>
      <c r="K13" s="75"/>
      <c r="L13" s="242"/>
      <c r="M13" s="242"/>
      <c r="N13" s="242"/>
      <c r="O13" s="242"/>
      <c r="P13" s="242"/>
      <c r="Q13" s="242"/>
      <c r="R13" s="242"/>
      <c r="S13" s="242"/>
    </row>
    <row r="14" spans="1:19" ht="20.100000000000001" customHeight="1">
      <c r="A14" s="39">
        <v>2022</v>
      </c>
      <c r="B14" s="384" t="s">
        <v>614</v>
      </c>
      <c r="C14" s="400">
        <v>7339</v>
      </c>
      <c r="D14" s="400">
        <v>1834</v>
      </c>
      <c r="E14" s="400">
        <v>1485</v>
      </c>
      <c r="F14" s="400">
        <v>1190</v>
      </c>
      <c r="G14" s="400">
        <v>1239</v>
      </c>
      <c r="H14" s="400">
        <v>782</v>
      </c>
      <c r="I14" s="400">
        <v>309</v>
      </c>
      <c r="J14" s="332">
        <v>500</v>
      </c>
      <c r="K14" s="75"/>
      <c r="L14" s="510"/>
      <c r="M14" s="511"/>
      <c r="N14" s="512"/>
      <c r="O14" s="512"/>
      <c r="P14" s="512"/>
      <c r="Q14" s="512"/>
      <c r="R14" s="512"/>
      <c r="S14" s="242"/>
    </row>
    <row r="15" spans="1:19" ht="20.100000000000001" customHeight="1">
      <c r="A15" s="39"/>
      <c r="B15" s="384" t="s">
        <v>617</v>
      </c>
      <c r="C15" s="400">
        <v>6547</v>
      </c>
      <c r="D15" s="400">
        <v>1585</v>
      </c>
      <c r="E15" s="400">
        <v>1343</v>
      </c>
      <c r="F15" s="400">
        <v>1100</v>
      </c>
      <c r="G15" s="400">
        <v>1104</v>
      </c>
      <c r="H15" s="400">
        <v>705</v>
      </c>
      <c r="I15" s="400">
        <v>268</v>
      </c>
      <c r="J15" s="332">
        <v>442</v>
      </c>
      <c r="K15" s="75"/>
      <c r="L15" s="509"/>
      <c r="M15" s="509"/>
      <c r="N15" s="509"/>
      <c r="O15" s="509"/>
      <c r="P15" s="509"/>
      <c r="Q15" s="509"/>
      <c r="R15" s="509"/>
      <c r="S15" s="242"/>
    </row>
    <row r="16" spans="1:19" ht="20.100000000000001" customHeight="1">
      <c r="A16" s="39"/>
      <c r="B16" s="384" t="s">
        <v>620</v>
      </c>
      <c r="C16" s="400">
        <v>6565</v>
      </c>
      <c r="D16" s="400">
        <v>1642</v>
      </c>
      <c r="E16" s="400">
        <v>1334</v>
      </c>
      <c r="F16" s="400">
        <v>1109</v>
      </c>
      <c r="G16" s="400">
        <v>1122</v>
      </c>
      <c r="H16" s="400">
        <v>681</v>
      </c>
      <c r="I16" s="400">
        <v>247</v>
      </c>
      <c r="J16" s="332">
        <v>430</v>
      </c>
      <c r="K16" s="75"/>
      <c r="L16" s="242"/>
      <c r="M16" s="242"/>
      <c r="N16" s="242"/>
      <c r="O16" s="242"/>
      <c r="P16" s="242"/>
      <c r="Q16" s="242"/>
      <c r="R16" s="242"/>
      <c r="S16" s="242"/>
    </row>
    <row r="17" spans="1:19" ht="20.100000000000001" customHeight="1">
      <c r="A17" s="39"/>
      <c r="B17" s="384" t="s">
        <v>623</v>
      </c>
      <c r="C17" s="400">
        <v>6402</v>
      </c>
      <c r="D17" s="400">
        <v>1600</v>
      </c>
      <c r="E17" s="400">
        <v>1374</v>
      </c>
      <c r="F17" s="400">
        <v>1097</v>
      </c>
      <c r="G17" s="400">
        <v>1053</v>
      </c>
      <c r="H17" s="400">
        <v>642</v>
      </c>
      <c r="I17" s="400">
        <v>231</v>
      </c>
      <c r="J17" s="332">
        <v>405</v>
      </c>
      <c r="K17" s="75"/>
      <c r="L17" s="242"/>
      <c r="M17" s="242"/>
      <c r="N17" s="242"/>
      <c r="O17" s="242"/>
      <c r="P17" s="242"/>
      <c r="Q17" s="242"/>
      <c r="R17" s="242"/>
      <c r="S17" s="242"/>
    </row>
    <row r="18" spans="1:19">
      <c r="A18" s="72"/>
      <c r="B18" s="122" t="s">
        <v>25</v>
      </c>
      <c r="C18" s="142">
        <v>80.900000000000006</v>
      </c>
      <c r="D18" s="142">
        <v>81.7</v>
      </c>
      <c r="E18" s="142">
        <v>84.9</v>
      </c>
      <c r="F18" s="142">
        <v>84.3</v>
      </c>
      <c r="G18" s="142">
        <v>77</v>
      </c>
      <c r="H18" s="142">
        <v>77.400000000000006</v>
      </c>
      <c r="I18" s="142">
        <v>76.5</v>
      </c>
      <c r="J18" s="330">
        <v>75.099999999999994</v>
      </c>
      <c r="K18" s="159"/>
    </row>
    <row r="19" spans="1:19">
      <c r="A19" s="72"/>
      <c r="B19" s="122" t="s">
        <v>28</v>
      </c>
      <c r="C19" s="142">
        <v>97.5</v>
      </c>
      <c r="D19" s="142">
        <v>97.4</v>
      </c>
      <c r="E19" s="142">
        <v>103</v>
      </c>
      <c r="F19" s="142">
        <v>98.9</v>
      </c>
      <c r="G19" s="142">
        <v>93.9</v>
      </c>
      <c r="H19" s="142">
        <v>94.3</v>
      </c>
      <c r="I19" s="142">
        <v>93.5</v>
      </c>
      <c r="J19" s="330">
        <v>94.2</v>
      </c>
      <c r="K19" s="159"/>
    </row>
    <row r="20" spans="1:19">
      <c r="A20" s="72"/>
      <c r="B20" s="72"/>
      <c r="C20" s="72"/>
      <c r="D20" s="72"/>
      <c r="E20" s="72"/>
      <c r="F20" s="72"/>
      <c r="G20" s="72"/>
      <c r="H20" s="72"/>
      <c r="I20" s="72"/>
      <c r="J20" s="72"/>
      <c r="K20" s="75"/>
    </row>
    <row r="21" spans="1:19" ht="28.5" customHeight="1">
      <c r="A21" s="643" t="s">
        <v>721</v>
      </c>
      <c r="B21" s="582"/>
      <c r="C21" s="582"/>
      <c r="D21" s="582"/>
      <c r="E21" s="582"/>
      <c r="F21" s="582"/>
      <c r="G21" s="582"/>
      <c r="H21" s="582"/>
      <c r="I21" s="582"/>
      <c r="J21" s="582"/>
      <c r="K21" s="582"/>
    </row>
    <row r="22" spans="1:19" ht="27.75" customHeight="1">
      <c r="A22" s="580" t="s">
        <v>724</v>
      </c>
      <c r="B22" s="644"/>
      <c r="C22" s="644"/>
      <c r="D22" s="644"/>
      <c r="E22" s="644"/>
      <c r="F22" s="644"/>
      <c r="G22" s="644"/>
      <c r="H22" s="644"/>
      <c r="I22" s="644"/>
      <c r="J22" s="644"/>
      <c r="K22" s="644"/>
    </row>
  </sheetData>
  <mergeCells count="15">
    <mergeCell ref="A21:K21"/>
    <mergeCell ref="A22:K22"/>
    <mergeCell ref="A1:J1"/>
    <mergeCell ref="D4:D5"/>
    <mergeCell ref="E4:E5"/>
    <mergeCell ref="F4:F5"/>
    <mergeCell ref="G4:G5"/>
    <mergeCell ref="H4:H5"/>
    <mergeCell ref="I4:I5"/>
    <mergeCell ref="C3:C5"/>
    <mergeCell ref="A5:B5"/>
    <mergeCell ref="A3:B4"/>
    <mergeCell ref="D3:I3"/>
    <mergeCell ref="J3:J5"/>
    <mergeCell ref="A2:J2"/>
  </mergeCells>
  <pageMargins left="0.15748031496062992" right="0.15748031496062992" top="0.74803149606299213" bottom="0.74803149606299213" header="0.31496062992125984" footer="0.31496062992125984"/>
  <pageSetup paperSize="9" scale="97" orientation="landscape"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34</vt:i4>
      </vt:variant>
      <vt:variant>
        <vt:lpstr>Zakresy nazwane</vt:lpstr>
      </vt:variant>
      <vt:variant>
        <vt:i4>12</vt:i4>
      </vt:variant>
    </vt:vector>
  </HeadingPairs>
  <TitlesOfParts>
    <vt:vector size="46" baseType="lpstr">
      <vt:lpstr>spis tablic</vt:lpstr>
      <vt:lpstr>Tabl. 1.</vt:lpstr>
      <vt:lpstr>Tabl. 2.</vt:lpstr>
      <vt:lpstr>Tabl. 3.</vt:lpstr>
      <vt:lpstr>Tabl. 4.</vt:lpstr>
      <vt:lpstr>Tabl. 5.</vt:lpstr>
      <vt:lpstr>Tabl. 6.</vt:lpstr>
      <vt:lpstr>Tabl. 7.</vt:lpstr>
      <vt:lpstr>Tabl. 8.</vt:lpstr>
      <vt:lpstr>Tabl. 9.</vt:lpstr>
      <vt:lpstr>Tabl. 10.</vt:lpstr>
      <vt:lpstr>Tabl. 11.</vt:lpstr>
      <vt:lpstr>Tabl. 12.</vt:lpstr>
      <vt:lpstr>Tabl. 13.</vt:lpstr>
      <vt:lpstr>Tabl. 14.</vt:lpstr>
      <vt:lpstr>Tabl. 15.</vt:lpstr>
      <vt:lpstr>Tabl. 16.</vt:lpstr>
      <vt:lpstr>Tabl. 17.</vt:lpstr>
      <vt:lpstr>Tabl. 18.</vt:lpstr>
      <vt:lpstr>Tabl. 19.</vt:lpstr>
      <vt:lpstr>Tabl. 20.</vt:lpstr>
      <vt:lpstr>Tabl. 21</vt:lpstr>
      <vt:lpstr>Tabl. 22.</vt:lpstr>
      <vt:lpstr>Tabl. 23.</vt:lpstr>
      <vt:lpstr>Tabl. 24.</vt:lpstr>
      <vt:lpstr>Tabl. 25.</vt:lpstr>
      <vt:lpstr>Tabl. 26.</vt:lpstr>
      <vt:lpstr>Tabl. 27.</vt:lpstr>
      <vt:lpstr>Tabl. 28.</vt:lpstr>
      <vt:lpstr>Tabl. 29 A</vt:lpstr>
      <vt:lpstr>Tabl. 29 B</vt:lpstr>
      <vt:lpstr>Tabl. 29 C</vt:lpstr>
      <vt:lpstr>Tabl. 29 D</vt:lpstr>
      <vt:lpstr>Tabl. 29 E</vt:lpstr>
      <vt:lpstr>'Tabl. 12.'!Tytuły_wydruku</vt:lpstr>
      <vt:lpstr>'Tabl. 13.'!Tytuły_wydruku</vt:lpstr>
      <vt:lpstr>'Tabl. 14.'!Tytuły_wydruku</vt:lpstr>
      <vt:lpstr>'Tabl. 15.'!Tytuły_wydruku</vt:lpstr>
      <vt:lpstr>'Tabl. 16.'!Tytuły_wydruku</vt:lpstr>
      <vt:lpstr>'Tabl. 17.'!Tytuły_wydruku</vt:lpstr>
      <vt:lpstr>'Tabl. 29 A'!Tytuły_wydruku</vt:lpstr>
      <vt:lpstr>'Tabl. 29 B'!Tytuły_wydruku</vt:lpstr>
      <vt:lpstr>'Tabl. 29 C'!Tytuły_wydruku</vt:lpstr>
      <vt:lpstr>'Tabl. 29 D'!Tytuły_wydruku</vt:lpstr>
      <vt:lpstr>'Tabl. 29 E'!Tytuły_wydruku</vt:lpstr>
      <vt:lpstr>'Tabl. 4.'!Tytuły_wydruku</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Litewka Anna</dc:creator>
  <cp:lastModifiedBy>Szlączka Janusz</cp:lastModifiedBy>
  <cp:lastPrinted>2023-02-14T11:00:54Z</cp:lastPrinted>
  <dcterms:created xsi:type="dcterms:W3CDTF">2014-03-18T08:19:52Z</dcterms:created>
  <dcterms:modified xsi:type="dcterms:W3CDTF">2023-02-27T07:32:59Z</dcterms:modified>
</cp:coreProperties>
</file>