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_2021.03.19 Kopia komputera iR\Pliki z folderu MOJE\Pictures\Grafika Adobe CS\_Infografika US\2023-05-30 Dzień dziecka\Dane\"/>
    </mc:Choice>
  </mc:AlternateContent>
  <bookViews>
    <workbookView xWindow="0" yWindow="0" windowWidth="23040" windowHeight="8595" tabRatio="693"/>
  </bookViews>
  <sheets>
    <sheet name="Liczba dzieci" sheetId="3" r:id="rId1"/>
    <sheet name="Udział dzieci w wieku 0-17 lat" sheetId="4" r:id="rId2"/>
    <sheet name="Urodzenia  na 1000" sheetId="5" r:id="rId3"/>
    <sheet name="Prognozowany udział dziec" sheetId="2" r:id="rId4"/>
    <sheet name="Urodzenia wg dni tygodnia" sheetId="1" r:id="rId5"/>
    <sheet name="Inne" sheetId="6" r:id="rId6"/>
  </sheets>
  <definedNames>
    <definedName name="_xlnm._FilterDatabase" localSheetId="1" hidden="1">'Udział dzieci w wieku 0-17 lat'!$A$3:$B$19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" i="1" l="1"/>
  <c r="C4" i="1"/>
  <c r="C5" i="1"/>
  <c r="C6" i="1"/>
  <c r="C7" i="1"/>
  <c r="C8" i="1"/>
  <c r="C10" i="1"/>
  <c r="C2" i="1"/>
  <c r="I4" i="4" l="1"/>
  <c r="I5" i="4"/>
  <c r="I6" i="4"/>
  <c r="I7" i="4"/>
  <c r="I8" i="4"/>
  <c r="I9" i="4"/>
  <c r="I10" i="4"/>
  <c r="I11" i="4"/>
  <c r="I12" i="4"/>
  <c r="I13" i="4"/>
  <c r="I14" i="4"/>
  <c r="I15" i="4"/>
  <c r="I16" i="4"/>
  <c r="I17" i="4"/>
  <c r="I18" i="4"/>
  <c r="I19" i="4"/>
  <c r="I3" i="4"/>
  <c r="B5" i="3"/>
</calcChain>
</file>

<file path=xl/sharedStrings.xml><?xml version="1.0" encoding="utf-8"?>
<sst xmlns="http://schemas.openxmlformats.org/spreadsheetml/2006/main" count="96" uniqueCount="60">
  <si>
    <t>%</t>
  </si>
  <si>
    <t>poniedziałek</t>
  </si>
  <si>
    <t>wtorek</t>
  </si>
  <si>
    <t>środa</t>
  </si>
  <si>
    <t>czwartek</t>
  </si>
  <si>
    <t>piątek</t>
  </si>
  <si>
    <t>sobota</t>
  </si>
  <si>
    <t>niedziela</t>
  </si>
  <si>
    <t>Prognozowany udział dzieci w wieku 0-17 lat w ogólnej liczbie ludności</t>
  </si>
  <si>
    <t>Dziewczynki</t>
  </si>
  <si>
    <t>miasto</t>
  </si>
  <si>
    <t>wieś</t>
  </si>
  <si>
    <t>Na 100 chłopców przypadało 95 dziewczynek</t>
  </si>
  <si>
    <t>Chłopcy</t>
  </si>
  <si>
    <t>Polska</t>
  </si>
  <si>
    <t>Zachodniopomorskie</t>
  </si>
  <si>
    <t>Urodzenia żywe na 1000 ludności</t>
  </si>
  <si>
    <t xml:space="preserve">POLSKA                       </t>
  </si>
  <si>
    <t>Opolskie</t>
  </si>
  <si>
    <t>16-16,9</t>
  </si>
  <si>
    <t>Świętokrzyskie</t>
  </si>
  <si>
    <t>Łódzkie</t>
  </si>
  <si>
    <t>17-17,9</t>
  </si>
  <si>
    <t>Dolnośląskie</t>
  </si>
  <si>
    <t>Śląskie</t>
  </si>
  <si>
    <t>Podlaskie</t>
  </si>
  <si>
    <t>Lubelskie</t>
  </si>
  <si>
    <t>Kujawsko-pomorskie</t>
  </si>
  <si>
    <t>18-18,9</t>
  </si>
  <si>
    <t>Lubuskie</t>
  </si>
  <si>
    <t>Podkarpackie</t>
  </si>
  <si>
    <t>Warmińsko-mazurskie</t>
  </si>
  <si>
    <t>Małopolskie</t>
  </si>
  <si>
    <t>19-19,7</t>
  </si>
  <si>
    <t>Mazowieckie</t>
  </si>
  <si>
    <t>Wielkopolskie</t>
  </si>
  <si>
    <t>Pomorskie</t>
  </si>
  <si>
    <t>POLSKA</t>
  </si>
  <si>
    <t>17,0-17,9</t>
  </si>
  <si>
    <t>18,0-18,9</t>
  </si>
  <si>
    <t>Ogółem</t>
  </si>
  <si>
    <t>Udział dzieci w wieku 0-17 lat w ogólnej liczbie ludności w 2019 r.</t>
  </si>
  <si>
    <t>0-17</t>
  </si>
  <si>
    <t>ogółem</t>
  </si>
  <si>
    <t>16,6-16,9</t>
  </si>
  <si>
    <t>19,0-19,8</t>
  </si>
  <si>
    <t>Udział dzieci w wieku 0-17 lat w ogólnej liczbie ludności w 2022 r.</t>
  </si>
  <si>
    <t>W 2022 r. najwięcej dzieci urodziło się w maju</t>
  </si>
  <si>
    <t>Najczęściej dzieci przychodziły na świat w środę i czwartek, a najrzadziej w poniedziałek</t>
  </si>
  <si>
    <t xml:space="preserve">Świadczenie wychowawcze z programu "Rodzina 500+":  </t>
  </si>
  <si>
    <t xml:space="preserve">przeciętna miesięczna liczba dzieci w tys., na które rodziny otrzymywałty świadczenie </t>
  </si>
  <si>
    <t xml:space="preserve">wypłaty świadczeń w mln zł </t>
  </si>
  <si>
    <t xml:space="preserve">"Dobry Start": </t>
  </si>
  <si>
    <t xml:space="preserve">     liczba dzieci w tys., na które wypłacono świadczenie </t>
  </si>
  <si>
    <t xml:space="preserve">  wypłaty świadczeń w mln zł </t>
  </si>
  <si>
    <t xml:space="preserve">Rodziny posiadające Kartę Dużej Rodziny w tys. </t>
  </si>
  <si>
    <t>Świadczenia na rzecz  rodziny w 2021 r.</t>
  </si>
  <si>
    <t>Urodzenia według dni tygodnia w % dane za 2022 r.</t>
  </si>
  <si>
    <t>Liczba dzieci w wieku 0-17 lat  dane za 2022 r.</t>
  </si>
  <si>
    <t>rekordowa liczba urodzeń przypadła na czwartek 23 czerwca  –  56 dzieci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</si>
</sst>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18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  <font>
      <sz val="11"/>
      <color theme="1"/>
      <name val="Calibri"/>
      <family val="2"/>
      <scheme val="minor"/>
    </font>
    <font>
      <sz val="9"/>
      <color rgb="FF000000"/>
      <name val="Arial"/>
      <family val="2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color theme="9" tint="-0.249977111117893"/>
      <name val="Arial"/>
      <family val="2"/>
      <charset val="238"/>
    </font>
    <font>
      <strike/>
      <sz val="11"/>
      <color theme="1"/>
      <name val="Calibri"/>
      <family val="2"/>
      <charset val="238"/>
      <scheme val="minor"/>
    </font>
    <font>
      <strike/>
      <sz val="11"/>
      <color rgb="FFFF0000"/>
      <name val="Calibri"/>
      <family val="2"/>
      <charset val="238"/>
      <scheme val="minor"/>
    </font>
    <font>
      <strike/>
      <sz val="9"/>
      <color rgb="FFFF0000"/>
      <name val="Arial"/>
      <family val="2"/>
    </font>
    <font>
      <b/>
      <sz val="10"/>
      <name val="Arial"/>
      <family val="2"/>
      <charset val="238"/>
    </font>
    <font>
      <b/>
      <sz val="10"/>
      <name val="Arial"/>
      <family val="2"/>
    </font>
    <font>
      <sz val="9"/>
      <color rgb="FF231F20"/>
      <name val="Arial"/>
      <family val="2"/>
      <charset val="238"/>
    </font>
    <font>
      <sz val="9"/>
      <color theme="1"/>
      <name val="Arial"/>
      <family val="2"/>
      <charset val="238"/>
    </font>
    <font>
      <b/>
      <sz val="9.5"/>
      <color rgb="FF000000"/>
      <name val="Fira Sans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medium">
        <color auto="1"/>
      </left>
      <right/>
      <top/>
      <bottom/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76">
    <xf numFmtId="0" fontId="0" fillId="0" borderId="0" xfId="0"/>
    <xf numFmtId="4" fontId="3" fillId="0" borderId="0" xfId="0" applyNumberFormat="1" applyFont="1" applyBorder="1" applyAlignment="1">
      <alignment horizontal="left" wrapText="1"/>
    </xf>
    <xf numFmtId="4" fontId="3" fillId="0" borderId="0" xfId="0" applyNumberFormat="1" applyFont="1" applyBorder="1" applyAlignment="1">
      <alignment horizontal="center" wrapText="1"/>
    </xf>
    <xf numFmtId="0" fontId="1" fillId="0" borderId="0" xfId="0" applyFont="1" applyAlignment="1"/>
    <xf numFmtId="0" fontId="6" fillId="0" borderId="0" xfId="0" applyFont="1"/>
    <xf numFmtId="4" fontId="6" fillId="0" borderId="0" xfId="0" applyNumberFormat="1" applyFont="1"/>
    <xf numFmtId="0" fontId="0" fillId="0" borderId="0" xfId="0" applyFont="1"/>
    <xf numFmtId="0" fontId="0" fillId="0" borderId="0" xfId="0" applyFont="1" applyAlignment="1"/>
    <xf numFmtId="0" fontId="6" fillId="2" borderId="0" xfId="0" applyFont="1" applyFill="1"/>
    <xf numFmtId="0" fontId="0" fillId="2" borderId="0" xfId="0" applyFont="1" applyFill="1"/>
    <xf numFmtId="0" fontId="0" fillId="0" borderId="0" xfId="0" applyFont="1" applyBorder="1"/>
    <xf numFmtId="164" fontId="5" fillId="0" borderId="0" xfId="1" applyNumberFormat="1" applyFont="1" applyFill="1" applyBorder="1" applyAlignment="1">
      <alignment horizontal="right" vertical="center"/>
    </xf>
    <xf numFmtId="164" fontId="5" fillId="0" borderId="0" xfId="2" applyNumberFormat="1" applyFont="1" applyFill="1" applyBorder="1" applyAlignment="1">
      <alignment horizontal="right" vertical="center"/>
    </xf>
    <xf numFmtId="0" fontId="0" fillId="0" borderId="0" xfId="0" applyFont="1" applyAlignment="1">
      <alignment horizontal="center"/>
    </xf>
    <xf numFmtId="0" fontId="6" fillId="0" borderId="0" xfId="0" applyFont="1" applyAlignment="1">
      <alignment horizontal="left" indent="1"/>
    </xf>
    <xf numFmtId="0" fontId="7" fillId="2" borderId="0" xfId="0" applyFont="1" applyFill="1"/>
    <xf numFmtId="1" fontId="2" fillId="2" borderId="0" xfId="0" applyNumberFormat="1" applyFont="1" applyFill="1"/>
    <xf numFmtId="0" fontId="7" fillId="0" borderId="0" xfId="0" applyFont="1" applyFill="1"/>
    <xf numFmtId="0" fontId="6" fillId="0" borderId="0" xfId="0" applyFont="1" applyFill="1"/>
    <xf numFmtId="0" fontId="6" fillId="0" borderId="0" xfId="0" applyFont="1" applyFill="1" applyBorder="1"/>
    <xf numFmtId="0" fontId="6" fillId="0" borderId="0" xfId="0" applyFont="1" applyFill="1" applyBorder="1" applyAlignment="1">
      <alignment horizontal="left" vertical="center" indent="1"/>
    </xf>
    <xf numFmtId="0" fontId="6" fillId="0" borderId="0" xfId="0" applyFont="1" applyFill="1" applyBorder="1" applyAlignment="1">
      <alignment horizontal="center"/>
    </xf>
    <xf numFmtId="0" fontId="8" fillId="0" borderId="0" xfId="0" applyFont="1" applyFill="1" applyBorder="1"/>
    <xf numFmtId="0" fontId="9" fillId="0" borderId="0" xfId="0" applyFont="1" applyFill="1" applyBorder="1" applyAlignment="1">
      <alignment horizontal="left" vertical="center" indent="1"/>
    </xf>
    <xf numFmtId="2" fontId="6" fillId="5" borderId="0" xfId="0" applyNumberFormat="1" applyFont="1" applyFill="1" applyAlignment="1">
      <alignment horizontal="center"/>
    </xf>
    <xf numFmtId="2" fontId="8" fillId="6" borderId="0" xfId="0" applyNumberFormat="1" applyFont="1" applyFill="1" applyBorder="1" applyAlignment="1">
      <alignment horizontal="center"/>
    </xf>
    <xf numFmtId="2" fontId="8" fillId="5" borderId="0" xfId="0" applyNumberFormat="1" applyFont="1" applyFill="1" applyBorder="1" applyAlignment="1">
      <alignment horizontal="center"/>
    </xf>
    <xf numFmtId="2" fontId="8" fillId="4" borderId="0" xfId="0" applyNumberFormat="1" applyFont="1" applyFill="1" applyBorder="1" applyAlignment="1">
      <alignment horizontal="center"/>
    </xf>
    <xf numFmtId="2" fontId="9" fillId="4" borderId="0" xfId="0" applyNumberFormat="1" applyFont="1" applyFill="1" applyBorder="1" applyAlignment="1">
      <alignment horizontal="center"/>
    </xf>
    <xf numFmtId="2" fontId="8" fillId="3" borderId="0" xfId="0" applyNumberFormat="1" applyFont="1" applyFill="1" applyBorder="1" applyAlignment="1">
      <alignment horizontal="center"/>
    </xf>
    <xf numFmtId="0" fontId="10" fillId="0" borderId="0" xfId="0" applyFont="1"/>
    <xf numFmtId="0" fontId="11" fillId="0" borderId="0" xfId="0" applyFont="1" applyBorder="1"/>
    <xf numFmtId="164" fontId="12" fillId="0" borderId="0" xfId="1" applyNumberFormat="1" applyFont="1" applyFill="1" applyBorder="1" applyAlignment="1">
      <alignment horizontal="right" vertical="center"/>
    </xf>
    <xf numFmtId="164" fontId="12" fillId="0" borderId="0" xfId="2" applyNumberFormat="1" applyFont="1" applyFill="1" applyBorder="1" applyAlignment="1">
      <alignment horizontal="right" vertical="center"/>
    </xf>
    <xf numFmtId="0" fontId="6" fillId="0" borderId="0" xfId="0" applyFont="1" applyAlignment="1">
      <alignment horizontal="center"/>
    </xf>
    <xf numFmtId="0" fontId="7" fillId="0" borderId="0" xfId="0" applyFont="1"/>
    <xf numFmtId="0" fontId="6" fillId="0" borderId="1" xfId="0" applyFont="1" applyBorder="1"/>
    <xf numFmtId="0" fontId="6" fillId="0" borderId="0" xfId="0" applyFont="1" applyBorder="1" applyAlignment="1">
      <alignment horizontal="center"/>
    </xf>
    <xf numFmtId="165" fontId="6" fillId="0" borderId="0" xfId="0" applyNumberFormat="1" applyFont="1" applyBorder="1"/>
    <xf numFmtId="0" fontId="6" fillId="0" borderId="0" xfId="0" applyFont="1" applyBorder="1"/>
    <xf numFmtId="0" fontId="13" fillId="0" borderId="0" xfId="0" applyNumberFormat="1" applyFont="1" applyFill="1" applyBorder="1" applyAlignment="1">
      <alignment horizontal="right"/>
    </xf>
    <xf numFmtId="1" fontId="6" fillId="0" borderId="0" xfId="0" applyNumberFormat="1" applyFont="1"/>
    <xf numFmtId="0" fontId="2" fillId="0" borderId="0" xfId="0" applyNumberFormat="1" applyFont="1" applyFill="1" applyBorder="1" applyAlignment="1">
      <alignment horizontal="right"/>
    </xf>
    <xf numFmtId="0" fontId="1" fillId="0" borderId="0" xfId="0" applyNumberFormat="1" applyFont="1" applyFill="1" applyBorder="1" applyAlignment="1">
      <alignment horizontal="right"/>
    </xf>
    <xf numFmtId="0" fontId="6" fillId="0" borderId="0" xfId="0" applyFont="1" applyAlignment="1"/>
    <xf numFmtId="0" fontId="6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165" fontId="6" fillId="0" borderId="0" xfId="0" applyNumberFormat="1" applyFont="1"/>
    <xf numFmtId="1" fontId="0" fillId="0" borderId="0" xfId="0" applyNumberFormat="1" applyFont="1" applyFill="1" applyBorder="1" applyAlignment="1">
      <alignment horizontal="right" vertical="center"/>
    </xf>
    <xf numFmtId="0" fontId="0" fillId="0" borderId="0" xfId="0" applyNumberFormat="1" applyFont="1" applyFill="1" applyBorder="1" applyAlignment="1">
      <alignment horizontal="right" vertical="center"/>
    </xf>
    <xf numFmtId="0" fontId="14" fillId="0" borderId="0" xfId="0" applyNumberFormat="1" applyFont="1" applyFill="1" applyBorder="1" applyAlignment="1">
      <alignment horizontal="right" vertical="top"/>
    </xf>
    <xf numFmtId="0" fontId="6" fillId="7" borderId="0" xfId="0" applyFont="1" applyFill="1" applyAlignment="1"/>
    <xf numFmtId="165" fontId="6" fillId="7" borderId="0" xfId="0" applyNumberFormat="1" applyFont="1" applyFill="1"/>
    <xf numFmtId="0" fontId="6" fillId="8" borderId="0" xfId="0" applyFont="1" applyFill="1" applyBorder="1" applyAlignment="1">
      <alignment vertical="center"/>
    </xf>
    <xf numFmtId="165" fontId="6" fillId="8" borderId="0" xfId="0" applyNumberFormat="1" applyFont="1" applyFill="1"/>
    <xf numFmtId="0" fontId="9" fillId="8" borderId="0" xfId="0" applyFont="1" applyFill="1" applyBorder="1" applyAlignment="1">
      <alignment vertical="center"/>
    </xf>
    <xf numFmtId="0" fontId="6" fillId="9" borderId="0" xfId="0" applyFont="1" applyFill="1" applyBorder="1" applyAlignment="1">
      <alignment vertical="center"/>
    </xf>
    <xf numFmtId="165" fontId="6" fillId="9" borderId="0" xfId="0" applyNumberFormat="1" applyFont="1" applyFill="1"/>
    <xf numFmtId="0" fontId="6" fillId="9" borderId="0" xfId="0" applyFont="1" applyFill="1" applyAlignment="1"/>
    <xf numFmtId="0" fontId="6" fillId="10" borderId="0" xfId="0" applyFont="1" applyFill="1" applyBorder="1" applyAlignment="1">
      <alignment vertical="center"/>
    </xf>
    <xf numFmtId="165" fontId="6" fillId="10" borderId="0" xfId="0" applyNumberFormat="1" applyFont="1" applyFill="1"/>
    <xf numFmtId="0" fontId="6" fillId="10" borderId="0" xfId="0" applyFont="1" applyFill="1" applyAlignment="1"/>
    <xf numFmtId="0" fontId="6" fillId="11" borderId="0" xfId="0" applyFont="1" applyFill="1" applyAlignment="1"/>
    <xf numFmtId="165" fontId="6" fillId="11" borderId="0" xfId="0" applyNumberFormat="1" applyFont="1" applyFill="1"/>
    <xf numFmtId="2" fontId="1" fillId="0" borderId="0" xfId="0" applyNumberFormat="1" applyFont="1" applyBorder="1" applyAlignment="1">
      <alignment horizontal="right"/>
    </xf>
    <xf numFmtId="1" fontId="1" fillId="0" borderId="1" xfId="0" applyNumberFormat="1" applyFont="1" applyBorder="1" applyAlignment="1">
      <alignment horizontal="right"/>
    </xf>
    <xf numFmtId="1" fontId="2" fillId="0" borderId="1" xfId="0" applyNumberFormat="1" applyFont="1" applyBorder="1" applyAlignment="1">
      <alignment horizontal="right"/>
    </xf>
    <xf numFmtId="0" fontId="6" fillId="0" borderId="1" xfId="0" applyFont="1" applyFill="1" applyBorder="1"/>
    <xf numFmtId="0" fontId="7" fillId="0" borderId="0" xfId="0" applyFont="1" applyBorder="1"/>
    <xf numFmtId="0" fontId="15" fillId="0" borderId="0" xfId="0" applyFont="1" applyFill="1" applyBorder="1" applyAlignment="1">
      <alignment vertical="center" wrapText="1"/>
    </xf>
    <xf numFmtId="0" fontId="16" fillId="0" borderId="0" xfId="0" applyFont="1" applyFill="1"/>
    <xf numFmtId="0" fontId="15" fillId="0" borderId="0" xfId="0" applyFont="1" applyFill="1" applyBorder="1" applyAlignment="1">
      <alignment horizontal="left" vertical="center" wrapText="1" indent="1"/>
    </xf>
    <xf numFmtId="165" fontId="16" fillId="0" borderId="0" xfId="0" applyNumberFormat="1" applyFont="1" applyFill="1" applyAlignment="1">
      <alignment vertical="center"/>
    </xf>
    <xf numFmtId="0" fontId="0" fillId="0" borderId="0" xfId="0" applyFont="1" applyFill="1"/>
    <xf numFmtId="0" fontId="15" fillId="0" borderId="0" xfId="0" applyFont="1" applyFill="1" applyBorder="1" applyAlignment="1">
      <alignment vertical="center"/>
    </xf>
    <xf numFmtId="0" fontId="17" fillId="2" borderId="0" xfId="0" applyFont="1" applyFill="1" applyAlignment="1">
      <alignment horizontal="left" vertical="center" indent="1"/>
    </xf>
  </cellXfs>
  <cellStyles count="3">
    <cellStyle name="Normalny" xfId="0" builtinId="0"/>
    <cellStyle name="style1402052381546" xfId="1"/>
    <cellStyle name="style140206305183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sz="1000" b="0" i="0" baseline="0">
                <a:effectLst/>
              </a:rPr>
              <a:t>Urodzenia żywe na 1000 ludności</a:t>
            </a:r>
            <a:endParaRPr lang="pl-PL" sz="800">
              <a:effectLst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'Urodzenia  na 1000'!$A$4</c:f>
              <c:strCache>
                <c:ptCount val="1"/>
                <c:pt idx="0">
                  <c:v>Zachodniopomorskie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'Urodzenia  na 1000'!$B$3:$P$3</c:f>
              <c:numCache>
                <c:formatCode>General</c:formatCode>
                <c:ptCount val="15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</c:numCache>
            </c:numRef>
          </c:cat>
          <c:val>
            <c:numRef>
              <c:f>'Urodzenia  na 1000'!$B$4:$P$4</c:f>
              <c:numCache>
                <c:formatCode>#,##0.00</c:formatCode>
                <c:ptCount val="15"/>
                <c:pt idx="0">
                  <c:v>9.52</c:v>
                </c:pt>
                <c:pt idx="1">
                  <c:v>9.6999999999999993</c:v>
                </c:pt>
                <c:pt idx="2">
                  <c:v>10.119999999999999</c:v>
                </c:pt>
                <c:pt idx="3">
                  <c:v>10.76</c:v>
                </c:pt>
                <c:pt idx="4">
                  <c:v>10.55</c:v>
                </c:pt>
                <c:pt idx="5">
                  <c:v>10.06</c:v>
                </c:pt>
                <c:pt idx="6">
                  <c:v>9.2899999999999991</c:v>
                </c:pt>
                <c:pt idx="7">
                  <c:v>9.27</c:v>
                </c:pt>
                <c:pt idx="8">
                  <c:v>8.9700000000000006</c:v>
                </c:pt>
                <c:pt idx="9">
                  <c:v>9.0399999999999991</c:v>
                </c:pt>
                <c:pt idx="10">
                  <c:v>8.8000000000000007</c:v>
                </c:pt>
                <c:pt idx="11">
                  <c:v>9.18</c:v>
                </c:pt>
                <c:pt idx="12">
                  <c:v>9.5399999999999991</c:v>
                </c:pt>
                <c:pt idx="13" formatCode="General">
                  <c:v>9.0500000000000007</c:v>
                </c:pt>
                <c:pt idx="14" formatCode="General">
                  <c:v>8.6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'Urodzenia  na 1000'!$A$5</c:f>
              <c:strCache>
                <c:ptCount val="1"/>
                <c:pt idx="0">
                  <c:v>miasto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'Urodzenia  na 1000'!$B$3:$P$3</c:f>
              <c:numCache>
                <c:formatCode>General</c:formatCode>
                <c:ptCount val="15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</c:numCache>
            </c:numRef>
          </c:cat>
          <c:val>
            <c:numRef>
              <c:f>'Urodzenia  na 1000'!$B$5:$P$5</c:f>
              <c:numCache>
                <c:formatCode>General</c:formatCode>
                <c:ptCount val="15"/>
                <c:pt idx="0">
                  <c:v>8.8000000000000007</c:v>
                </c:pt>
                <c:pt idx="1">
                  <c:v>9</c:v>
                </c:pt>
                <c:pt idx="2">
                  <c:v>9.6</c:v>
                </c:pt>
                <c:pt idx="3">
                  <c:v>10.3</c:v>
                </c:pt>
                <c:pt idx="4">
                  <c:v>9.9</c:v>
                </c:pt>
                <c:pt idx="5">
                  <c:v>9.6</c:v>
                </c:pt>
                <c:pt idx="6">
                  <c:v>8.6999999999999993</c:v>
                </c:pt>
                <c:pt idx="7">
                  <c:v>8.6999999999999993</c:v>
                </c:pt>
                <c:pt idx="8">
                  <c:v>8.3000000000000007</c:v>
                </c:pt>
                <c:pt idx="9">
                  <c:v>8.6</c:v>
                </c:pt>
                <c:pt idx="10">
                  <c:v>8.4</c:v>
                </c:pt>
                <c:pt idx="11">
                  <c:v>8.8000000000000007</c:v>
                </c:pt>
                <c:pt idx="12">
                  <c:v>9.3000000000000007</c:v>
                </c:pt>
                <c:pt idx="13">
                  <c:v>8.9</c:v>
                </c:pt>
                <c:pt idx="14">
                  <c:v>8.6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'Urodzenia  na 1000'!$A$6</c:f>
              <c:strCache>
                <c:ptCount val="1"/>
                <c:pt idx="0">
                  <c:v>wieś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'Urodzenia  na 1000'!$B$3:$P$3</c:f>
              <c:numCache>
                <c:formatCode>General</c:formatCode>
                <c:ptCount val="15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</c:numCache>
            </c:numRef>
          </c:cat>
          <c:val>
            <c:numRef>
              <c:f>'Urodzenia  na 1000'!$B$6:$P$6</c:f>
              <c:numCache>
                <c:formatCode>General</c:formatCode>
                <c:ptCount val="15"/>
                <c:pt idx="0">
                  <c:v>11</c:v>
                </c:pt>
                <c:pt idx="1">
                  <c:v>11.4</c:v>
                </c:pt>
                <c:pt idx="2">
                  <c:v>11.3</c:v>
                </c:pt>
                <c:pt idx="3">
                  <c:v>11.8</c:v>
                </c:pt>
                <c:pt idx="4">
                  <c:v>11.9</c:v>
                </c:pt>
                <c:pt idx="5">
                  <c:v>11.7</c:v>
                </c:pt>
                <c:pt idx="6">
                  <c:v>10.5</c:v>
                </c:pt>
                <c:pt idx="7">
                  <c:v>10.6</c:v>
                </c:pt>
                <c:pt idx="8">
                  <c:v>10.4</c:v>
                </c:pt>
                <c:pt idx="9">
                  <c:v>10.1</c:v>
                </c:pt>
                <c:pt idx="10">
                  <c:v>9.6</c:v>
                </c:pt>
                <c:pt idx="11">
                  <c:v>9.9</c:v>
                </c:pt>
                <c:pt idx="12">
                  <c:v>10</c:v>
                </c:pt>
                <c:pt idx="13">
                  <c:v>9.4</c:v>
                </c:pt>
                <c:pt idx="14">
                  <c:v>8.6999999999999993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48098192"/>
        <c:axId val="648093488"/>
      </c:lineChart>
      <c:catAx>
        <c:axId val="6480981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648093488"/>
        <c:crosses val="autoZero"/>
        <c:auto val="1"/>
        <c:lblAlgn val="ctr"/>
        <c:lblOffset val="100"/>
        <c:noMultiLvlLbl val="0"/>
      </c:catAx>
      <c:valAx>
        <c:axId val="648093488"/>
        <c:scaling>
          <c:orientation val="minMax"/>
          <c:max val="12"/>
          <c:min val="8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648098192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sz="1050" b="0" i="0" baseline="0">
                <a:effectLst/>
              </a:rPr>
              <a:t>Prognozowany udział dzieci w wieku 0-17 lat w ogólnej liczbie ludności</a:t>
            </a:r>
            <a:endParaRPr lang="pl-PL" sz="900">
              <a:effectLst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'Prognozowany udział dziec'!$B$3:$B$4</c:f>
              <c:strCache>
                <c:ptCount val="2"/>
                <c:pt idx="0">
                  <c:v>Zachodniopomorskie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'Prognozowany udział dziec'!$A$5:$A$11</c:f>
              <c:numCache>
                <c:formatCode>General</c:formatCode>
                <c:ptCount val="7"/>
                <c:pt idx="0">
                  <c:v>2020</c:v>
                </c:pt>
                <c:pt idx="1">
                  <c:v>2025</c:v>
                </c:pt>
                <c:pt idx="2">
                  <c:v>2030</c:v>
                </c:pt>
                <c:pt idx="3">
                  <c:v>2035</c:v>
                </c:pt>
                <c:pt idx="4">
                  <c:v>2040</c:v>
                </c:pt>
                <c:pt idx="5">
                  <c:v>2045</c:v>
                </c:pt>
                <c:pt idx="6">
                  <c:v>2050</c:v>
                </c:pt>
              </c:numCache>
            </c:numRef>
          </c:cat>
          <c:val>
            <c:numRef>
              <c:f>'Prognozowany udział dziec'!$B$5:$B$11</c:f>
              <c:numCache>
                <c:formatCode>#\ ##0.0</c:formatCode>
                <c:ptCount val="7"/>
                <c:pt idx="0">
                  <c:v>16.89</c:v>
                </c:pt>
                <c:pt idx="1">
                  <c:v>16.3</c:v>
                </c:pt>
                <c:pt idx="2">
                  <c:v>15.1</c:v>
                </c:pt>
                <c:pt idx="3">
                  <c:v>14.54</c:v>
                </c:pt>
                <c:pt idx="4">
                  <c:v>14.14</c:v>
                </c:pt>
                <c:pt idx="5">
                  <c:v>14.02</c:v>
                </c:pt>
                <c:pt idx="6">
                  <c:v>14.04</c:v>
                </c:pt>
              </c:numCache>
            </c:numRef>
          </c:val>
        </c:ser>
        <c:ser>
          <c:idx val="1"/>
          <c:order val="1"/>
          <c:tx>
            <c:strRef>
              <c:f>'Prognozowany udział dziec'!$C$3:$C$4</c:f>
              <c:strCache>
                <c:ptCount val="2"/>
                <c:pt idx="0">
                  <c:v>Polska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'Prognozowany udział dziec'!$A$5:$A$11</c:f>
              <c:numCache>
                <c:formatCode>General</c:formatCode>
                <c:ptCount val="7"/>
                <c:pt idx="0">
                  <c:v>2020</c:v>
                </c:pt>
                <c:pt idx="1">
                  <c:v>2025</c:v>
                </c:pt>
                <c:pt idx="2">
                  <c:v>2030</c:v>
                </c:pt>
                <c:pt idx="3">
                  <c:v>2035</c:v>
                </c:pt>
                <c:pt idx="4">
                  <c:v>2040</c:v>
                </c:pt>
                <c:pt idx="5">
                  <c:v>2045</c:v>
                </c:pt>
                <c:pt idx="6">
                  <c:v>2050</c:v>
                </c:pt>
              </c:numCache>
            </c:numRef>
          </c:cat>
          <c:val>
            <c:numRef>
              <c:f>'Prognozowany udział dziec'!$C$5:$C$11</c:f>
              <c:numCache>
                <c:formatCode>#\ ##0.0</c:formatCode>
                <c:ptCount val="7"/>
                <c:pt idx="0">
                  <c:v>17.649999999999999</c:v>
                </c:pt>
                <c:pt idx="1">
                  <c:v>17.22</c:v>
                </c:pt>
                <c:pt idx="2">
                  <c:v>15.95</c:v>
                </c:pt>
                <c:pt idx="3">
                  <c:v>15.26</c:v>
                </c:pt>
                <c:pt idx="4">
                  <c:v>14.75</c:v>
                </c:pt>
                <c:pt idx="5">
                  <c:v>14.59</c:v>
                </c:pt>
                <c:pt idx="6">
                  <c:v>14.62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648089960"/>
        <c:axId val="648093880"/>
      </c:barChart>
      <c:catAx>
        <c:axId val="6480899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648093880"/>
        <c:crosses val="autoZero"/>
        <c:auto val="1"/>
        <c:lblAlgn val="ctr"/>
        <c:lblOffset val="100"/>
        <c:noMultiLvlLbl val="0"/>
      </c:catAx>
      <c:valAx>
        <c:axId val="6480938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0"/>
        <c:majorTickMark val="none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648089960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sz="1000" b="0" i="0" baseline="0">
                <a:effectLst/>
              </a:rPr>
              <a:t>Urodzenia według dni tygodnia w %</a:t>
            </a:r>
            <a:endParaRPr lang="pl-PL" sz="800">
              <a:effectLst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'Urodzenia wg dni tygodnia'!$A$2:$A$8</c:f>
              <c:strCache>
                <c:ptCount val="7"/>
                <c:pt idx="0">
                  <c:v>poniedziałek</c:v>
                </c:pt>
                <c:pt idx="1">
                  <c:v>wtorek</c:v>
                </c:pt>
                <c:pt idx="2">
                  <c:v>środa</c:v>
                </c:pt>
                <c:pt idx="3">
                  <c:v>czwartek</c:v>
                </c:pt>
                <c:pt idx="4">
                  <c:v>piątek</c:v>
                </c:pt>
                <c:pt idx="5">
                  <c:v>sobota</c:v>
                </c:pt>
                <c:pt idx="6">
                  <c:v>niedziela</c:v>
                </c:pt>
              </c:strCache>
            </c:strRef>
          </c:cat>
          <c:val>
            <c:numRef>
              <c:f>'Urodzenia wg dni tygodnia'!$C$2:$C$8</c:f>
              <c:numCache>
                <c:formatCode>0.0</c:formatCode>
                <c:ptCount val="7"/>
                <c:pt idx="0">
                  <c:v>9.3007351684048558</c:v>
                </c:pt>
                <c:pt idx="1">
                  <c:v>15.720636006154898</c:v>
                </c:pt>
                <c:pt idx="2">
                  <c:v>16.695161566079673</c:v>
                </c:pt>
                <c:pt idx="3">
                  <c:v>16.686613096255769</c:v>
                </c:pt>
                <c:pt idx="4">
                  <c:v>16.481449820482133</c:v>
                </c:pt>
                <c:pt idx="5">
                  <c:v>15.378697213198839</c:v>
                </c:pt>
                <c:pt idx="6">
                  <c:v>9.7367071294238325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648096232"/>
        <c:axId val="648097800"/>
      </c:barChart>
      <c:catAx>
        <c:axId val="648096232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648097800"/>
        <c:crosses val="autoZero"/>
        <c:auto val="1"/>
        <c:lblAlgn val="ctr"/>
        <c:lblOffset val="100"/>
        <c:noMultiLvlLbl val="0"/>
      </c:catAx>
      <c:valAx>
        <c:axId val="648097800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6480962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171449</xdr:colOff>
      <xdr:row>7</xdr:row>
      <xdr:rowOff>123825</xdr:rowOff>
    </xdr:from>
    <xdr:to>
      <xdr:col>10</xdr:col>
      <xdr:colOff>390524</xdr:colOff>
      <xdr:row>28</xdr:row>
      <xdr:rowOff>47625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590550</xdr:colOff>
      <xdr:row>1</xdr:row>
      <xdr:rowOff>0</xdr:rowOff>
    </xdr:from>
    <xdr:to>
      <xdr:col>15</xdr:col>
      <xdr:colOff>285750</xdr:colOff>
      <xdr:row>15</xdr:row>
      <xdr:rowOff>76200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585787</xdr:colOff>
      <xdr:row>1</xdr:row>
      <xdr:rowOff>9525</xdr:rowOff>
    </xdr:from>
    <xdr:to>
      <xdr:col>11</xdr:col>
      <xdr:colOff>280987</xdr:colOff>
      <xdr:row>18</xdr:row>
      <xdr:rowOff>28574</xdr:rowOff>
    </xdr:to>
    <xdr:graphicFrame macro="">
      <xdr:nvGraphicFramePr>
        <xdr:cNvPr id="3" name="Wykres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tabSelected="1" workbookViewId="0">
      <selection activeCell="E14" sqref="E14"/>
    </sheetView>
  </sheetViews>
  <sheetFormatPr defaultColWidth="9.140625" defaultRowHeight="12.75" x14ac:dyDescent="0.2"/>
  <cols>
    <col min="1" max="1" width="40.7109375" style="4" bestFit="1" customWidth="1"/>
    <col min="2" max="2" width="9.140625" style="4"/>
    <col min="3" max="3" width="16.42578125" style="4" customWidth="1"/>
    <col min="4" max="16384" width="9.140625" style="4"/>
  </cols>
  <sheetData>
    <row r="1" spans="1:3" x14ac:dyDescent="0.2">
      <c r="A1" s="8" t="s">
        <v>58</v>
      </c>
      <c r="B1" s="40">
        <v>283695</v>
      </c>
    </row>
    <row r="3" spans="1:3" x14ac:dyDescent="0.2">
      <c r="A3" s="4" t="s">
        <v>12</v>
      </c>
    </row>
    <row r="4" spans="1:3" x14ac:dyDescent="0.2">
      <c r="A4" s="4" t="s">
        <v>13</v>
      </c>
      <c r="B4" s="4">
        <v>100</v>
      </c>
      <c r="C4" s="40">
        <v>145257</v>
      </c>
    </row>
    <row r="5" spans="1:3" x14ac:dyDescent="0.2">
      <c r="A5" s="4" t="s">
        <v>9</v>
      </c>
      <c r="B5" s="41">
        <f>C5/C4*100</f>
        <v>95.305561866209544</v>
      </c>
      <c r="C5" s="40">
        <v>138438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1"/>
  <sheetViews>
    <sheetView topLeftCell="F1" workbookViewId="0">
      <selection activeCell="M31" sqref="M31"/>
    </sheetView>
  </sheetViews>
  <sheetFormatPr defaultColWidth="9.140625" defaultRowHeight="12.75" x14ac:dyDescent="0.2"/>
  <cols>
    <col min="1" max="1" width="30.28515625" style="4" customWidth="1"/>
    <col min="2" max="2" width="18.42578125" style="4" customWidth="1"/>
    <col min="3" max="3" width="13.7109375" style="4" customWidth="1"/>
    <col min="4" max="5" width="9.140625" style="4"/>
    <col min="6" max="6" width="62.5703125" style="4" customWidth="1"/>
    <col min="7" max="7" width="12.42578125" style="4" customWidth="1"/>
    <col min="8" max="8" width="12.28515625" style="4" customWidth="1"/>
    <col min="9" max="12" width="9.140625" style="4"/>
    <col min="13" max="13" width="22.5703125" style="4" customWidth="1"/>
    <col min="14" max="16384" width="9.140625" style="4"/>
  </cols>
  <sheetData>
    <row r="1" spans="1:16" x14ac:dyDescent="0.2">
      <c r="A1" s="17" t="s">
        <v>41</v>
      </c>
      <c r="B1" s="18"/>
      <c r="C1" s="18"/>
      <c r="F1" s="15" t="s">
        <v>46</v>
      </c>
      <c r="G1" s="18"/>
      <c r="H1" s="18"/>
    </row>
    <row r="2" spans="1:16" x14ac:dyDescent="0.2">
      <c r="A2" s="18"/>
      <c r="B2" s="18"/>
      <c r="C2" s="18"/>
      <c r="G2" s="34" t="s">
        <v>42</v>
      </c>
      <c r="H2" s="34" t="s">
        <v>43</v>
      </c>
      <c r="I2" s="34" t="s">
        <v>0</v>
      </c>
    </row>
    <row r="3" spans="1:16" x14ac:dyDescent="0.2">
      <c r="A3" s="18" t="s">
        <v>17</v>
      </c>
      <c r="B3" s="24">
        <v>18.100000000000001</v>
      </c>
      <c r="C3" s="18"/>
      <c r="F3" s="44" t="s">
        <v>37</v>
      </c>
      <c r="G3" s="42">
        <v>6950826</v>
      </c>
      <c r="H3" s="50">
        <v>37766327</v>
      </c>
      <c r="I3" s="47">
        <f>G3/H3*100</f>
        <v>18.404823958655019</v>
      </c>
      <c r="J3" s="18"/>
      <c r="K3" s="18"/>
      <c r="M3" s="62" t="s">
        <v>37</v>
      </c>
      <c r="N3" s="63">
        <v>18.404823958655019</v>
      </c>
    </row>
    <row r="4" spans="1:16" ht="15" x14ac:dyDescent="0.2">
      <c r="A4" s="20" t="s">
        <v>36</v>
      </c>
      <c r="B4" s="25">
        <v>19.7</v>
      </c>
      <c r="C4" s="19"/>
      <c r="D4" s="4" t="s">
        <v>33</v>
      </c>
      <c r="F4" s="45" t="s">
        <v>23</v>
      </c>
      <c r="G4" s="43">
        <v>501270</v>
      </c>
      <c r="H4" s="48">
        <v>2888033</v>
      </c>
      <c r="I4" s="47">
        <f t="shared" ref="I4:I19" si="0">G4/H4*100</f>
        <v>17.356796130792134</v>
      </c>
      <c r="J4" s="18"/>
      <c r="K4" s="18"/>
      <c r="M4" s="59" t="s">
        <v>36</v>
      </c>
      <c r="N4" s="60">
        <v>19.774058254502062</v>
      </c>
      <c r="P4" s="4" t="s">
        <v>45</v>
      </c>
    </row>
    <row r="5" spans="1:16" ht="15" x14ac:dyDescent="0.2">
      <c r="A5" s="20" t="s">
        <v>35</v>
      </c>
      <c r="B5" s="25">
        <v>19.399999999999999</v>
      </c>
      <c r="C5" s="21"/>
      <c r="F5" s="44" t="s">
        <v>27</v>
      </c>
      <c r="G5" s="43">
        <v>366988</v>
      </c>
      <c r="H5" s="49">
        <v>2006876</v>
      </c>
      <c r="I5" s="47">
        <f t="shared" si="0"/>
        <v>18.28653090674262</v>
      </c>
      <c r="J5" s="18"/>
      <c r="K5" s="18"/>
      <c r="M5" s="61" t="s">
        <v>35</v>
      </c>
      <c r="N5" s="60">
        <v>19.572890478727103</v>
      </c>
    </row>
    <row r="6" spans="1:16" ht="15" x14ac:dyDescent="0.2">
      <c r="A6" s="20" t="s">
        <v>34</v>
      </c>
      <c r="B6" s="25">
        <v>19.2</v>
      </c>
      <c r="C6" s="21"/>
      <c r="F6" s="45" t="s">
        <v>26</v>
      </c>
      <c r="G6" s="43">
        <v>364927</v>
      </c>
      <c r="H6" s="49">
        <v>2024637</v>
      </c>
      <c r="I6" s="47">
        <f t="shared" si="0"/>
        <v>18.024317445547027</v>
      </c>
      <c r="J6" s="18"/>
      <c r="K6" s="18"/>
      <c r="M6" s="59" t="s">
        <v>34</v>
      </c>
      <c r="N6" s="60">
        <v>19.41270769925373</v>
      </c>
    </row>
    <row r="7" spans="1:16" ht="15" x14ac:dyDescent="0.2">
      <c r="A7" s="20" t="s">
        <v>32</v>
      </c>
      <c r="B7" s="25">
        <v>19</v>
      </c>
      <c r="C7" s="21"/>
      <c r="F7" s="45" t="s">
        <v>29</v>
      </c>
      <c r="G7" s="43">
        <v>178418</v>
      </c>
      <c r="H7" s="49">
        <v>979976</v>
      </c>
      <c r="I7" s="47">
        <f t="shared" si="0"/>
        <v>18.206364237491528</v>
      </c>
      <c r="J7" s="18"/>
      <c r="K7" s="18"/>
      <c r="M7" s="61" t="s">
        <v>32</v>
      </c>
      <c r="N7" s="60">
        <v>19.316602381909203</v>
      </c>
    </row>
    <row r="8" spans="1:16" ht="15" x14ac:dyDescent="0.2">
      <c r="A8" s="20" t="s">
        <v>30</v>
      </c>
      <c r="B8" s="26">
        <v>18.2</v>
      </c>
      <c r="C8" s="21"/>
      <c r="D8" s="4" t="s">
        <v>28</v>
      </c>
      <c r="F8" s="45" t="s">
        <v>21</v>
      </c>
      <c r="G8" s="43">
        <v>410784</v>
      </c>
      <c r="H8" s="49">
        <v>2378483</v>
      </c>
      <c r="I8" s="47">
        <f t="shared" si="0"/>
        <v>17.27084027928726</v>
      </c>
      <c r="J8" s="18"/>
      <c r="K8" s="18"/>
      <c r="M8" s="56" t="s">
        <v>30</v>
      </c>
      <c r="N8" s="57">
        <v>18.748707372139265</v>
      </c>
      <c r="P8" s="4" t="s">
        <v>39</v>
      </c>
    </row>
    <row r="9" spans="1:16" ht="15" x14ac:dyDescent="0.2">
      <c r="A9" s="20" t="s">
        <v>31</v>
      </c>
      <c r="B9" s="26">
        <v>18.2</v>
      </c>
      <c r="C9" s="21"/>
      <c r="F9" s="44" t="s">
        <v>32</v>
      </c>
      <c r="G9" s="43">
        <v>662369</v>
      </c>
      <c r="H9" s="49">
        <v>3429014</v>
      </c>
      <c r="I9" s="47">
        <f t="shared" si="0"/>
        <v>19.316602381909203</v>
      </c>
      <c r="J9" s="18"/>
      <c r="K9" s="18"/>
      <c r="M9" s="58" t="s">
        <v>31</v>
      </c>
      <c r="N9" s="57">
        <v>18.349201934969226</v>
      </c>
    </row>
    <row r="10" spans="1:16" ht="15" x14ac:dyDescent="0.2">
      <c r="A10" s="20" t="s">
        <v>29</v>
      </c>
      <c r="B10" s="26">
        <v>18.100000000000001</v>
      </c>
      <c r="C10" s="21"/>
      <c r="F10" s="45" t="s">
        <v>34</v>
      </c>
      <c r="G10" s="43">
        <v>1069759</v>
      </c>
      <c r="H10" s="49">
        <v>5510612</v>
      </c>
      <c r="I10" s="47">
        <f t="shared" si="0"/>
        <v>19.41270769925373</v>
      </c>
      <c r="J10" s="18"/>
      <c r="K10" s="18"/>
      <c r="M10" s="58" t="s">
        <v>27</v>
      </c>
      <c r="N10" s="57">
        <v>18.28653090674262</v>
      </c>
    </row>
    <row r="11" spans="1:16" ht="15" x14ac:dyDescent="0.2">
      <c r="A11" s="20" t="s">
        <v>27</v>
      </c>
      <c r="B11" s="26">
        <v>18</v>
      </c>
      <c r="C11" s="21"/>
      <c r="F11" s="44" t="s">
        <v>18</v>
      </c>
      <c r="G11" s="43">
        <v>156725</v>
      </c>
      <c r="H11" s="49">
        <v>942441</v>
      </c>
      <c r="I11" s="47">
        <f t="shared" si="0"/>
        <v>16.629688224514851</v>
      </c>
      <c r="J11" s="18"/>
      <c r="K11" s="18"/>
      <c r="M11" s="56" t="s">
        <v>29</v>
      </c>
      <c r="N11" s="57">
        <v>18.206364237491528</v>
      </c>
    </row>
    <row r="12" spans="1:16" ht="15" x14ac:dyDescent="0.2">
      <c r="A12" s="20" t="s">
        <v>26</v>
      </c>
      <c r="B12" s="27">
        <v>17.600000000000001</v>
      </c>
      <c r="C12" s="21"/>
      <c r="D12" s="4" t="s">
        <v>22</v>
      </c>
      <c r="F12" s="45" t="s">
        <v>30</v>
      </c>
      <c r="G12" s="43">
        <v>389804</v>
      </c>
      <c r="H12" s="49">
        <v>2079098</v>
      </c>
      <c r="I12" s="47">
        <f t="shared" si="0"/>
        <v>18.748707372139265</v>
      </c>
      <c r="J12" s="18"/>
      <c r="K12" s="18"/>
      <c r="M12" s="56" t="s">
        <v>25</v>
      </c>
      <c r="N12" s="57">
        <v>18.193124620087374</v>
      </c>
    </row>
    <row r="13" spans="1:16" ht="15" x14ac:dyDescent="0.2">
      <c r="A13" s="20" t="s">
        <v>25</v>
      </c>
      <c r="B13" s="27">
        <v>17.5</v>
      </c>
      <c r="C13" s="21"/>
      <c r="F13" s="45" t="s">
        <v>25</v>
      </c>
      <c r="G13" s="43">
        <v>208012</v>
      </c>
      <c r="H13" s="49">
        <v>1143355</v>
      </c>
      <c r="I13" s="47">
        <f t="shared" si="0"/>
        <v>18.193124620087374</v>
      </c>
      <c r="J13" s="18"/>
      <c r="K13" s="18"/>
      <c r="M13" s="56" t="s">
        <v>26</v>
      </c>
      <c r="N13" s="57">
        <v>18.024317445547027</v>
      </c>
    </row>
    <row r="14" spans="1:16" ht="15" x14ac:dyDescent="0.2">
      <c r="A14" s="23" t="s">
        <v>15</v>
      </c>
      <c r="B14" s="28">
        <v>17.2</v>
      </c>
      <c r="C14" s="21"/>
      <c r="F14" s="45" t="s">
        <v>36</v>
      </c>
      <c r="G14" s="43">
        <v>466333</v>
      </c>
      <c r="H14" s="49">
        <v>2358307</v>
      </c>
      <c r="I14" s="47">
        <f t="shared" si="0"/>
        <v>19.774058254502062</v>
      </c>
      <c r="J14" s="18"/>
      <c r="K14" s="18"/>
      <c r="M14" s="53" t="s">
        <v>24</v>
      </c>
      <c r="N14" s="54">
        <v>17.441775396611039</v>
      </c>
      <c r="P14" s="4" t="s">
        <v>38</v>
      </c>
    </row>
    <row r="15" spans="1:16" ht="15" x14ac:dyDescent="0.2">
      <c r="A15" s="20" t="s">
        <v>23</v>
      </c>
      <c r="B15" s="27">
        <v>17.100000000000001</v>
      </c>
      <c r="C15" s="21"/>
      <c r="F15" s="45" t="s">
        <v>24</v>
      </c>
      <c r="G15" s="43">
        <v>758142</v>
      </c>
      <c r="H15" s="49">
        <v>4346702</v>
      </c>
      <c r="I15" s="47">
        <f t="shared" si="0"/>
        <v>17.441775396611039</v>
      </c>
      <c r="J15" s="18"/>
      <c r="K15" s="18"/>
      <c r="M15" s="53" t="s">
        <v>23</v>
      </c>
      <c r="N15" s="54">
        <v>17.356796130792134</v>
      </c>
    </row>
    <row r="16" spans="1:16" ht="15" x14ac:dyDescent="0.2">
      <c r="A16" s="20" t="s">
        <v>24</v>
      </c>
      <c r="B16" s="27">
        <v>17.100000000000001</v>
      </c>
      <c r="C16" s="21"/>
      <c r="F16" s="44" t="s">
        <v>20</v>
      </c>
      <c r="G16" s="43">
        <v>199077</v>
      </c>
      <c r="H16" s="49">
        <v>1178164</v>
      </c>
      <c r="I16" s="47">
        <f t="shared" si="0"/>
        <v>16.897223137016578</v>
      </c>
      <c r="J16" s="18"/>
      <c r="K16" s="18"/>
      <c r="M16" s="55" t="s">
        <v>15</v>
      </c>
      <c r="N16" s="54">
        <v>17.291917333791694</v>
      </c>
    </row>
    <row r="17" spans="1:16" ht="15" x14ac:dyDescent="0.2">
      <c r="A17" s="20" t="s">
        <v>21</v>
      </c>
      <c r="B17" s="27">
        <v>17</v>
      </c>
      <c r="C17" s="21"/>
      <c r="F17" s="44" t="s">
        <v>31</v>
      </c>
      <c r="G17" s="4">
        <v>250729</v>
      </c>
      <c r="H17" s="49">
        <v>1366430</v>
      </c>
      <c r="I17" s="47">
        <f t="shared" si="0"/>
        <v>18.349201934969226</v>
      </c>
      <c r="J17" s="18"/>
      <c r="K17" s="18"/>
      <c r="M17" s="53" t="s">
        <v>21</v>
      </c>
      <c r="N17" s="54">
        <v>17.27084027928726</v>
      </c>
    </row>
    <row r="18" spans="1:16" ht="15" x14ac:dyDescent="0.2">
      <c r="A18" s="20" t="s">
        <v>20</v>
      </c>
      <c r="B18" s="29">
        <v>16.5</v>
      </c>
      <c r="C18" s="19"/>
      <c r="D18" s="4" t="s">
        <v>19</v>
      </c>
      <c r="F18" s="44" t="s">
        <v>35</v>
      </c>
      <c r="G18" s="43">
        <v>683794</v>
      </c>
      <c r="H18" s="49">
        <v>3493577</v>
      </c>
      <c r="I18" s="47">
        <f t="shared" si="0"/>
        <v>19.572890478727103</v>
      </c>
      <c r="J18" s="18"/>
      <c r="K18" s="18"/>
      <c r="M18" s="51" t="s">
        <v>20</v>
      </c>
      <c r="N18" s="52">
        <v>16.897223137016578</v>
      </c>
      <c r="P18" s="4" t="s">
        <v>44</v>
      </c>
    </row>
    <row r="19" spans="1:16" ht="15" x14ac:dyDescent="0.2">
      <c r="A19" s="19" t="s">
        <v>18</v>
      </c>
      <c r="B19" s="29">
        <v>16</v>
      </c>
      <c r="C19" s="19"/>
      <c r="F19" s="46" t="s">
        <v>15</v>
      </c>
      <c r="G19" s="43">
        <v>283695</v>
      </c>
      <c r="H19" s="49">
        <v>1640622</v>
      </c>
      <c r="I19" s="47">
        <f t="shared" si="0"/>
        <v>17.291917333791694</v>
      </c>
      <c r="J19" s="18"/>
      <c r="K19" s="18"/>
      <c r="M19" s="51" t="s">
        <v>18</v>
      </c>
      <c r="N19" s="52">
        <v>16.629688224514851</v>
      </c>
    </row>
    <row r="20" spans="1:16" x14ac:dyDescent="0.2">
      <c r="A20" s="20"/>
      <c r="B20" s="22"/>
      <c r="C20" s="19"/>
    </row>
    <row r="21" spans="1:16" x14ac:dyDescent="0.2">
      <c r="A21" s="18"/>
      <c r="B21" s="18"/>
      <c r="C21" s="18"/>
    </row>
  </sheetData>
  <autoFilter ref="A3:B19">
    <sortState ref="A4:B19">
      <sortCondition descending="1" ref="B3:B19"/>
    </sortState>
  </autoFilter>
  <sortState ref="M4:N19">
    <sortCondition descending="1" ref="N4:N19"/>
  </sortState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"/>
  <sheetViews>
    <sheetView workbookViewId="0">
      <selection activeCell="M13" sqref="M13"/>
    </sheetView>
  </sheetViews>
  <sheetFormatPr defaultColWidth="9.140625" defaultRowHeight="12.75" x14ac:dyDescent="0.2"/>
  <cols>
    <col min="1" max="1" width="23.42578125" style="4" customWidth="1"/>
    <col min="2" max="16384" width="9.140625" style="4"/>
  </cols>
  <sheetData>
    <row r="1" spans="1:19" x14ac:dyDescent="0.2">
      <c r="A1" s="15" t="s">
        <v>16</v>
      </c>
      <c r="B1" s="8"/>
      <c r="C1" s="8"/>
    </row>
    <row r="3" spans="1:19" s="35" customFormat="1" x14ac:dyDescent="0.2">
      <c r="B3" s="35">
        <v>2005</v>
      </c>
      <c r="C3" s="35">
        <v>2006</v>
      </c>
      <c r="D3" s="35">
        <v>2007</v>
      </c>
      <c r="E3" s="35">
        <v>2008</v>
      </c>
      <c r="F3" s="35">
        <v>2009</v>
      </c>
      <c r="G3" s="35">
        <v>2010</v>
      </c>
      <c r="H3" s="35">
        <v>2011</v>
      </c>
      <c r="I3" s="35">
        <v>2012</v>
      </c>
      <c r="J3" s="35">
        <v>2013</v>
      </c>
      <c r="K3" s="35">
        <v>2014</v>
      </c>
      <c r="L3" s="35">
        <v>2015</v>
      </c>
      <c r="M3" s="35">
        <v>2016</v>
      </c>
      <c r="N3" s="35">
        <v>2017</v>
      </c>
      <c r="O3" s="35">
        <v>2018</v>
      </c>
      <c r="P3" s="35">
        <v>2019</v>
      </c>
      <c r="Q3" s="35">
        <v>2020</v>
      </c>
      <c r="R3" s="35">
        <v>2021</v>
      </c>
      <c r="S3" s="35">
        <v>2022</v>
      </c>
    </row>
    <row r="4" spans="1:19" x14ac:dyDescent="0.2">
      <c r="A4" s="4" t="s">
        <v>15</v>
      </c>
      <c r="B4" s="5">
        <v>9.52</v>
      </c>
      <c r="C4" s="5">
        <v>9.6999999999999993</v>
      </c>
      <c r="D4" s="5">
        <v>10.119999999999999</v>
      </c>
      <c r="E4" s="5">
        <v>10.76</v>
      </c>
      <c r="F4" s="5">
        <v>10.55</v>
      </c>
      <c r="G4" s="5">
        <v>10.06</v>
      </c>
      <c r="H4" s="5">
        <v>9.2899999999999991</v>
      </c>
      <c r="I4" s="5">
        <v>9.27</v>
      </c>
      <c r="J4" s="5">
        <v>8.9700000000000006</v>
      </c>
      <c r="K4" s="5">
        <v>9.0399999999999991</v>
      </c>
      <c r="L4" s="5">
        <v>8.8000000000000007</v>
      </c>
      <c r="M4" s="5">
        <v>9.18</v>
      </c>
      <c r="N4" s="5">
        <v>9.5399999999999991</v>
      </c>
      <c r="O4" s="4">
        <v>9.0500000000000007</v>
      </c>
      <c r="P4" s="4">
        <v>8.6</v>
      </c>
      <c r="Q4" s="4">
        <v>8.11</v>
      </c>
      <c r="R4" s="4">
        <v>7.64</v>
      </c>
      <c r="S4" s="64">
        <v>7.0839999999999996</v>
      </c>
    </row>
    <row r="5" spans="1:19" x14ac:dyDescent="0.2">
      <c r="A5" s="14" t="s">
        <v>10</v>
      </c>
      <c r="B5" s="4">
        <v>8.8000000000000007</v>
      </c>
      <c r="C5" s="4">
        <v>9</v>
      </c>
      <c r="D5" s="4">
        <v>9.6</v>
      </c>
      <c r="E5" s="4">
        <v>10.3</v>
      </c>
      <c r="F5" s="4">
        <v>9.9</v>
      </c>
      <c r="G5" s="4">
        <v>9.6</v>
      </c>
      <c r="H5" s="4">
        <v>8.6999999999999993</v>
      </c>
      <c r="I5" s="4">
        <v>8.6999999999999993</v>
      </c>
      <c r="J5" s="4">
        <v>8.3000000000000007</v>
      </c>
      <c r="K5" s="4">
        <v>8.6</v>
      </c>
      <c r="L5" s="4">
        <v>8.4</v>
      </c>
      <c r="M5" s="4">
        <v>8.8000000000000007</v>
      </c>
      <c r="N5" s="4">
        <v>9.3000000000000007</v>
      </c>
      <c r="O5" s="4">
        <v>8.9</v>
      </c>
      <c r="P5" s="4">
        <v>8.6</v>
      </c>
      <c r="Q5" s="4">
        <v>7.98</v>
      </c>
      <c r="R5" s="4">
        <v>7.58</v>
      </c>
      <c r="S5" s="64">
        <v>7.1769999999999996</v>
      </c>
    </row>
    <row r="6" spans="1:19" x14ac:dyDescent="0.2">
      <c r="A6" s="14" t="s">
        <v>11</v>
      </c>
      <c r="B6" s="4">
        <v>11</v>
      </c>
      <c r="C6" s="4">
        <v>11.4</v>
      </c>
      <c r="D6" s="4">
        <v>11.3</v>
      </c>
      <c r="E6" s="4">
        <v>11.8</v>
      </c>
      <c r="F6" s="4">
        <v>11.9</v>
      </c>
      <c r="G6" s="4">
        <v>11.7</v>
      </c>
      <c r="H6" s="4">
        <v>10.5</v>
      </c>
      <c r="I6" s="4">
        <v>10.6</v>
      </c>
      <c r="J6" s="4">
        <v>10.4</v>
      </c>
      <c r="K6" s="4">
        <v>10.1</v>
      </c>
      <c r="L6" s="4">
        <v>9.6</v>
      </c>
      <c r="M6" s="4">
        <v>9.9</v>
      </c>
      <c r="N6" s="4">
        <v>10</v>
      </c>
      <c r="O6" s="4">
        <v>9.4</v>
      </c>
      <c r="P6" s="4">
        <v>8.6999999999999993</v>
      </c>
      <c r="Q6" s="4">
        <v>8.3800000000000008</v>
      </c>
      <c r="R6" s="4">
        <v>7.76</v>
      </c>
      <c r="S6" s="64">
        <v>6.8849999999999998</v>
      </c>
    </row>
  </sheetData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workbookViewId="0">
      <selection activeCell="R11" sqref="R11"/>
    </sheetView>
  </sheetViews>
  <sheetFormatPr defaultColWidth="9.140625" defaultRowHeight="15" x14ac:dyDescent="0.25"/>
  <cols>
    <col min="1" max="1" width="9.140625" style="6"/>
    <col min="2" max="2" width="18" style="6" customWidth="1"/>
    <col min="3" max="3" width="10.7109375" style="6" customWidth="1"/>
    <col min="4" max="16384" width="9.140625" style="6"/>
  </cols>
  <sheetData>
    <row r="1" spans="1:7" x14ac:dyDescent="0.25">
      <c r="A1" s="16" t="s">
        <v>8</v>
      </c>
      <c r="B1" s="9"/>
      <c r="C1" s="9"/>
      <c r="D1" s="9"/>
      <c r="E1" s="9"/>
      <c r="F1" s="9"/>
      <c r="G1" s="9"/>
    </row>
    <row r="3" spans="1:7" x14ac:dyDescent="0.25">
      <c r="A3" s="1"/>
      <c r="B3" s="2" t="s">
        <v>15</v>
      </c>
      <c r="C3" s="13" t="s">
        <v>14</v>
      </c>
      <c r="D3" s="3"/>
      <c r="E3" s="7"/>
      <c r="F3" s="7"/>
      <c r="G3" s="7"/>
    </row>
    <row r="4" spans="1:7" x14ac:dyDescent="0.25">
      <c r="A4" s="10"/>
      <c r="B4" s="11"/>
      <c r="C4" s="12"/>
    </row>
    <row r="5" spans="1:7" x14ac:dyDescent="0.25">
      <c r="A5" s="31">
        <v>2020</v>
      </c>
      <c r="B5" s="32">
        <v>16.89</v>
      </c>
      <c r="C5" s="33">
        <v>17.649999999999999</v>
      </c>
      <c r="D5" s="30"/>
    </row>
    <row r="6" spans="1:7" x14ac:dyDescent="0.25">
      <c r="A6" s="10">
        <v>2025</v>
      </c>
      <c r="B6" s="11">
        <v>16.3</v>
      </c>
      <c r="C6" s="12">
        <v>17.22</v>
      </c>
    </row>
    <row r="7" spans="1:7" x14ac:dyDescent="0.25">
      <c r="A7" s="10">
        <v>2030</v>
      </c>
      <c r="B7" s="11">
        <v>15.1</v>
      </c>
      <c r="C7" s="12">
        <v>15.95</v>
      </c>
    </row>
    <row r="8" spans="1:7" x14ac:dyDescent="0.25">
      <c r="A8" s="10">
        <v>2035</v>
      </c>
      <c r="B8" s="11">
        <v>14.54</v>
      </c>
      <c r="C8" s="12">
        <v>15.26</v>
      </c>
    </row>
    <row r="9" spans="1:7" x14ac:dyDescent="0.25">
      <c r="A9" s="10">
        <v>2040</v>
      </c>
      <c r="B9" s="11">
        <v>14.14</v>
      </c>
      <c r="C9" s="12">
        <v>14.75</v>
      </c>
    </row>
    <row r="10" spans="1:7" x14ac:dyDescent="0.25">
      <c r="A10" s="10">
        <v>2045</v>
      </c>
      <c r="B10" s="11">
        <v>14.02</v>
      </c>
      <c r="C10" s="12">
        <v>14.59</v>
      </c>
    </row>
    <row r="11" spans="1:7" x14ac:dyDescent="0.25">
      <c r="A11" s="10">
        <v>2050</v>
      </c>
      <c r="B11" s="11">
        <v>14.04</v>
      </c>
      <c r="C11" s="12">
        <v>14.62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activeCell="A26" sqref="A26"/>
    </sheetView>
  </sheetViews>
  <sheetFormatPr defaultColWidth="9.140625" defaultRowHeight="12.75" x14ac:dyDescent="0.2"/>
  <cols>
    <col min="1" max="1" width="67.28515625" style="4" bestFit="1" customWidth="1"/>
    <col min="2" max="2" width="9.140625" style="4"/>
    <col min="3" max="3" width="10.5703125" style="4" bestFit="1" customWidth="1"/>
    <col min="4" max="16384" width="9.140625" style="4"/>
  </cols>
  <sheetData>
    <row r="1" spans="1:3" x14ac:dyDescent="0.2">
      <c r="A1" s="15" t="s">
        <v>57</v>
      </c>
      <c r="B1" s="36"/>
      <c r="C1" s="37" t="s">
        <v>0</v>
      </c>
    </row>
    <row r="2" spans="1:3" x14ac:dyDescent="0.2">
      <c r="A2" s="4" t="s">
        <v>1</v>
      </c>
      <c r="B2" s="65">
        <v>1088</v>
      </c>
      <c r="C2" s="38">
        <f>B2/$B$10*100</f>
        <v>9.3007351684048558</v>
      </c>
    </row>
    <row r="3" spans="1:3" x14ac:dyDescent="0.2">
      <c r="A3" s="4" t="s">
        <v>2</v>
      </c>
      <c r="B3" s="65">
        <v>1839</v>
      </c>
      <c r="C3" s="38">
        <f t="shared" ref="C3:C10" si="0">B3/$B$10*100</f>
        <v>15.720636006154898</v>
      </c>
    </row>
    <row r="4" spans="1:3" x14ac:dyDescent="0.2">
      <c r="A4" s="4" t="s">
        <v>3</v>
      </c>
      <c r="B4" s="65">
        <v>1953</v>
      </c>
      <c r="C4" s="38">
        <f t="shared" si="0"/>
        <v>16.695161566079673</v>
      </c>
    </row>
    <row r="5" spans="1:3" x14ac:dyDescent="0.2">
      <c r="A5" s="4" t="s">
        <v>4</v>
      </c>
      <c r="B5" s="65">
        <v>1952</v>
      </c>
      <c r="C5" s="38">
        <f t="shared" si="0"/>
        <v>16.686613096255769</v>
      </c>
    </row>
    <row r="6" spans="1:3" x14ac:dyDescent="0.2">
      <c r="A6" s="4" t="s">
        <v>5</v>
      </c>
      <c r="B6" s="65">
        <v>1928</v>
      </c>
      <c r="C6" s="38">
        <f t="shared" si="0"/>
        <v>16.481449820482133</v>
      </c>
    </row>
    <row r="7" spans="1:3" x14ac:dyDescent="0.2">
      <c r="A7" s="4" t="s">
        <v>6</v>
      </c>
      <c r="B7" s="65">
        <v>1799</v>
      </c>
      <c r="C7" s="38">
        <f t="shared" si="0"/>
        <v>15.378697213198839</v>
      </c>
    </row>
    <row r="8" spans="1:3" x14ac:dyDescent="0.2">
      <c r="A8" s="4" t="s">
        <v>7</v>
      </c>
      <c r="B8" s="65">
        <v>1139</v>
      </c>
      <c r="C8" s="38">
        <f t="shared" si="0"/>
        <v>9.7367071294238325</v>
      </c>
    </row>
    <row r="9" spans="1:3" x14ac:dyDescent="0.2">
      <c r="B9" s="36"/>
      <c r="C9" s="39"/>
    </row>
    <row r="10" spans="1:3" x14ac:dyDescent="0.2">
      <c r="A10" s="4" t="s">
        <v>40</v>
      </c>
      <c r="B10" s="66">
        <v>11698</v>
      </c>
      <c r="C10" s="68">
        <f t="shared" si="0"/>
        <v>100</v>
      </c>
    </row>
    <row r="11" spans="1:3" x14ac:dyDescent="0.2">
      <c r="B11" s="36"/>
      <c r="C11" s="39"/>
    </row>
    <row r="12" spans="1:3" x14ac:dyDescent="0.2">
      <c r="B12" s="36"/>
      <c r="C12" s="39"/>
    </row>
    <row r="14" spans="1:3" x14ac:dyDescent="0.2">
      <c r="A14" s="67" t="s">
        <v>47</v>
      </c>
    </row>
    <row r="15" spans="1:3" x14ac:dyDescent="0.2">
      <c r="A15" s="67" t="s">
        <v>48</v>
      </c>
    </row>
    <row r="16" spans="1:3" x14ac:dyDescent="0.2">
      <c r="A16" s="67" t="s">
        <v>59</v>
      </c>
    </row>
    <row r="17" spans="1:1" x14ac:dyDescent="0.2">
      <c r="A17" s="67"/>
    </row>
    <row r="19" spans="1:1" x14ac:dyDescent="0.2">
      <c r="A19" s="36"/>
    </row>
    <row r="20" spans="1:1" x14ac:dyDescent="0.2">
      <c r="A20" s="36"/>
    </row>
    <row r="21" spans="1:1" x14ac:dyDescent="0.2">
      <c r="A21" s="36"/>
    </row>
    <row r="22" spans="1:1" x14ac:dyDescent="0.2">
      <c r="A22" s="36"/>
    </row>
  </sheetData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workbookViewId="0">
      <selection activeCell="D4" sqref="D4"/>
    </sheetView>
  </sheetViews>
  <sheetFormatPr defaultRowHeight="15" x14ac:dyDescent="0.25"/>
  <cols>
    <col min="1" max="1" width="70.5703125" customWidth="1"/>
  </cols>
  <sheetData>
    <row r="1" spans="1:2" x14ac:dyDescent="0.25">
      <c r="A1" s="75" t="s">
        <v>56</v>
      </c>
    </row>
    <row r="2" spans="1:2" x14ac:dyDescent="0.25">
      <c r="A2" s="69" t="s">
        <v>49</v>
      </c>
      <c r="B2" s="70"/>
    </row>
    <row r="3" spans="1:2" x14ac:dyDescent="0.25">
      <c r="A3" s="71" t="s">
        <v>50</v>
      </c>
      <c r="B3" s="72">
        <v>254</v>
      </c>
    </row>
    <row r="4" spans="1:2" x14ac:dyDescent="0.25">
      <c r="A4" s="71" t="s">
        <v>51</v>
      </c>
      <c r="B4" s="70">
        <v>1590.7</v>
      </c>
    </row>
    <row r="5" spans="1:2" x14ac:dyDescent="0.25">
      <c r="A5" s="69" t="s">
        <v>52</v>
      </c>
      <c r="B5" s="70"/>
    </row>
    <row r="6" spans="1:2" x14ac:dyDescent="0.25">
      <c r="A6" s="73" t="s">
        <v>53</v>
      </c>
      <c r="B6" s="70">
        <v>179.3</v>
      </c>
    </row>
    <row r="7" spans="1:2" x14ac:dyDescent="0.25">
      <c r="A7" s="71" t="s">
        <v>54</v>
      </c>
      <c r="B7" s="70">
        <v>53.8</v>
      </c>
    </row>
    <row r="8" spans="1:2" x14ac:dyDescent="0.25">
      <c r="A8" s="74" t="s">
        <v>55</v>
      </c>
      <c r="B8" s="70">
        <v>40.5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Liczba dzieci</vt:lpstr>
      <vt:lpstr>Udział dzieci w wieku 0-17 lat</vt:lpstr>
      <vt:lpstr>Urodzenia  na 1000</vt:lpstr>
      <vt:lpstr>Prognozowany udział dziec</vt:lpstr>
      <vt:lpstr>Urodzenia wg dni tygodnia</vt:lpstr>
      <vt:lpstr>Inne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Kacperczyk Ewa Aleksandra</dc:creator>
  <cp:lastModifiedBy>Romanko Ireneusz</cp:lastModifiedBy>
  <dcterms:created xsi:type="dcterms:W3CDTF">2019-05-22T06:42:59Z</dcterms:created>
  <dcterms:modified xsi:type="dcterms:W3CDTF">2023-05-31T12:49:10Z</dcterms:modified>
</cp:coreProperties>
</file>