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tary dysk\sygnalne\Aktywność ekonomiczna BAEL\2022\1 kwartał\"/>
    </mc:Choice>
  </mc:AlternateContent>
  <bookViews>
    <workbookView xWindow="0" yWindow="0" windowWidth="23040" windowHeight="8595"/>
  </bookViews>
  <sheets>
    <sheet name="Tablica 1" sheetId="1" r:id="rId1"/>
    <sheet name="Tablica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1" i="1"/>
  <c r="F32" i="1"/>
  <c r="F33" i="1"/>
  <c r="F29" i="1"/>
  <c r="F14" i="1"/>
  <c r="F15" i="1"/>
  <c r="F16" i="1"/>
  <c r="F17" i="1"/>
  <c r="F18" i="1"/>
  <c r="F19" i="1"/>
  <c r="F20" i="1"/>
  <c r="F21" i="1"/>
  <c r="F22" i="1"/>
  <c r="F23" i="1"/>
  <c r="F13" i="1"/>
  <c r="F8" i="1"/>
  <c r="F9" i="1"/>
  <c r="F10" i="1"/>
  <c r="F11" i="1"/>
  <c r="F7" i="1"/>
  <c r="E30" i="1"/>
  <c r="E31" i="1"/>
  <c r="E32" i="1"/>
  <c r="E33" i="1"/>
  <c r="E29" i="1"/>
  <c r="E14" i="1"/>
  <c r="E15" i="1"/>
  <c r="E16" i="1"/>
  <c r="E17" i="1"/>
  <c r="E18" i="1"/>
  <c r="E19" i="1"/>
  <c r="E20" i="1"/>
  <c r="E21" i="1"/>
  <c r="E22" i="1"/>
  <c r="E23" i="1"/>
  <c r="E13" i="1"/>
  <c r="E8" i="1"/>
  <c r="E9" i="1"/>
  <c r="E10" i="1"/>
  <c r="E11" i="1"/>
  <c r="E7" i="1"/>
  <c r="F21" i="2" l="1"/>
  <c r="F22" i="2"/>
  <c r="F23" i="2"/>
  <c r="F24" i="2"/>
  <c r="F20" i="2"/>
  <c r="F15" i="2"/>
  <c r="F16" i="2"/>
  <c r="F17" i="2"/>
  <c r="F18" i="2"/>
  <c r="F14" i="2"/>
  <c r="F9" i="2"/>
  <c r="F10" i="2"/>
  <c r="F11" i="2"/>
  <c r="F12" i="2"/>
  <c r="F8" i="2"/>
  <c r="E21" i="2"/>
  <c r="E22" i="2"/>
  <c r="E23" i="2"/>
  <c r="E24" i="2"/>
  <c r="E20" i="2"/>
  <c r="E15" i="2"/>
  <c r="E16" i="2"/>
  <c r="E17" i="2"/>
  <c r="E18" i="2"/>
  <c r="E14" i="2"/>
  <c r="E9" i="2"/>
  <c r="E10" i="2"/>
  <c r="E11" i="2"/>
  <c r="E12" i="2"/>
  <c r="E8" i="2"/>
</calcChain>
</file>

<file path=xl/sharedStrings.xml><?xml version="1.0" encoding="utf-8"?>
<sst xmlns="http://schemas.openxmlformats.org/spreadsheetml/2006/main" count="73" uniqueCount="37">
  <si>
    <t>WYSZCZEGÓLNIENIE</t>
  </si>
  <si>
    <t>w tys.</t>
  </si>
  <si>
    <t>OGÓŁEM</t>
  </si>
  <si>
    <t xml:space="preserve">   mężczyźni</t>
  </si>
  <si>
    <t xml:space="preserve">   kobiety</t>
  </si>
  <si>
    <t>Miasta</t>
  </si>
  <si>
    <t>Wieś</t>
  </si>
  <si>
    <t>AKTYWNI ZAWODOWO</t>
  </si>
  <si>
    <t xml:space="preserve">   Pracujący</t>
  </si>
  <si>
    <t xml:space="preserve">      mężczyźni</t>
  </si>
  <si>
    <t xml:space="preserve">      kobiety</t>
  </si>
  <si>
    <t xml:space="preserve">   Miasta</t>
  </si>
  <si>
    <t xml:space="preserve">   Wieś</t>
  </si>
  <si>
    <t xml:space="preserve">   Bezrobotni</t>
  </si>
  <si>
    <t xml:space="preserve">    Miasta</t>
  </si>
  <si>
    <t xml:space="preserve">    Wieś</t>
  </si>
  <si>
    <t>BIERNI ZAWODOWO</t>
  </si>
  <si>
    <t>U w a g a:</t>
  </si>
  <si>
    <t>Ze względu na zaokrąglenia dokonywane przy uogólnianiu wyników reprezentacyjnego  Badania Aktywności Ekonomicznej Ludności (BAEL) w tablicach sumy składników mogą się różnić od podanych wielkości „ogółem”.</t>
  </si>
  <si>
    <t>Z uwagi na reprezentacyjną metodę badania BAEL zalecana jest ostrożność w posługiwaniu się danymi w tych przypadkach, gdy zastosowano bardziej szczegółowe podziały i występują liczby niskiego rzędu – od 2020 r. mniejsze niż 20 tys. Dane poniżej 10 tys. zostały zastąpione znakiem kropki („·”), co oznacza, że konkretna wartość nie może być pokazana ze względu na losowy błąd próby.</t>
  </si>
  <si>
    <t xml:space="preserve">Tablica 1. Aktywność ekonomiczna ludności w wieku 15-89 lat według statusu na rynku pracy </t>
  </si>
  <si>
    <t>1 kwartał</t>
  </si>
  <si>
    <t>4 kwartał</t>
  </si>
  <si>
    <t xml:space="preserve">1 kwartał </t>
  </si>
  <si>
    <t>1 kwartał 2021 = 100</t>
  </si>
  <si>
    <t>4 kwartał 2021 = 100</t>
  </si>
  <si>
    <t>LUDNOŚĆ W WIEKU 15-89 LAT</t>
  </si>
  <si>
    <t>a Badaniu podlegały osoby w wieku 15-74 lata.</t>
  </si>
  <si>
    <t>w %</t>
  </si>
  <si>
    <t>wzrost/spadek w porównaniu z</t>
  </si>
  <si>
    <t>WSPÓŁCZYNNIK AKTYWNOŚCI ZAWODOWEJ</t>
  </si>
  <si>
    <t>WSKAŹNIK ZATRUDNIENIA</t>
  </si>
  <si>
    <t>STOPA BEZROBOCIA</t>
  </si>
  <si>
    <t>Tablica 2 Aktywnośc ekonomiczna ludności w wieku 15 -89 lat według podstawowych wskaźników</t>
  </si>
  <si>
    <t>1 kwartałem 2021</t>
  </si>
  <si>
    <t>4 kwartałem 2021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</si>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</sst>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###_-;\-* ####_-;_-* &quot;-&quot;_-;_-@_-"/>
    <numFmt numFmtId="166" formatCode="_-* ####0.0_-;\-* ####0.0_-;_-* &quot;-&quot;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5" xfId="0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3" fillId="0" borderId="0" xfId="0" applyFont="1" applyAlignment="1">
      <alignment vertical="center" wrapText="1"/>
    </xf>
    <xf numFmtId="0" fontId="1" fillId="0" borderId="0" xfId="0" applyFont="1" applyFill="1"/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6" xfId="0" applyFont="1" applyBorder="1"/>
    <xf numFmtId="0" fontId="1" fillId="0" borderId="6" xfId="0" applyFont="1" applyBorder="1"/>
    <xf numFmtId="166" fontId="4" fillId="0" borderId="5" xfId="0" applyNumberFormat="1" applyFont="1" applyFill="1" applyBorder="1" applyAlignment="1">
      <alignment horizontal="left" vertical="top"/>
    </xf>
    <xf numFmtId="166" fontId="4" fillId="0" borderId="5" xfId="0" applyNumberFormat="1" applyFont="1" applyBorder="1" applyAlignment="1">
      <alignment horizontal="left" vertical="top"/>
    </xf>
    <xf numFmtId="166" fontId="5" fillId="0" borderId="5" xfId="0" applyNumberFormat="1" applyFont="1" applyFill="1" applyBorder="1" applyAlignment="1">
      <alignment horizontal="left" vertical="top"/>
    </xf>
    <xf numFmtId="166" fontId="5" fillId="0" borderId="5" xfId="0" applyNumberFormat="1" applyFont="1" applyBorder="1" applyAlignment="1">
      <alignment horizontal="left" vertical="top"/>
    </xf>
    <xf numFmtId="165" fontId="5" fillId="0" borderId="5" xfId="0" applyNumberFormat="1" applyFont="1" applyBorder="1" applyAlignment="1">
      <alignment horizontal="left" vertical="top"/>
    </xf>
    <xf numFmtId="165" fontId="4" fillId="0" borderId="5" xfId="0" applyNumberFormat="1" applyFont="1" applyBorder="1" applyAlignment="1">
      <alignment horizontal="left" vertical="top"/>
    </xf>
    <xf numFmtId="165" fontId="5" fillId="0" borderId="5" xfId="0" applyNumberFormat="1" applyFont="1" applyFill="1" applyBorder="1" applyAlignment="1">
      <alignment horizontal="left" vertical="top"/>
    </xf>
    <xf numFmtId="165" fontId="4" fillId="0" borderId="5" xfId="0" applyNumberFormat="1" applyFont="1" applyFill="1" applyBorder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0" fillId="0" borderId="0" xfId="0" applyNumberFormat="1"/>
    <xf numFmtId="165" fontId="5" fillId="0" borderId="5" xfId="0" applyNumberFormat="1" applyFont="1" applyFill="1" applyBorder="1" applyAlignment="1">
      <alignment horizontal="right" vertical="top"/>
    </xf>
    <xf numFmtId="165" fontId="5" fillId="0" borderId="5" xfId="0" applyNumberFormat="1" applyFont="1" applyBorder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H23" sqref="H23:I27"/>
    </sheetView>
  </sheetViews>
  <sheetFormatPr defaultRowHeight="15" x14ac:dyDescent="0.25"/>
  <cols>
    <col min="1" max="1" width="22" customWidth="1"/>
    <col min="2" max="2" width="24" customWidth="1"/>
    <col min="3" max="3" width="15" customWidth="1"/>
    <col min="4" max="4" width="16.5703125" customWidth="1"/>
    <col min="5" max="5" width="19.42578125" customWidth="1"/>
    <col min="6" max="6" width="20.42578125" customWidth="1"/>
  </cols>
  <sheetData>
    <row r="1" spans="1:6" x14ac:dyDescent="0.25">
      <c r="A1" s="13" t="s">
        <v>20</v>
      </c>
      <c r="B1" s="13"/>
      <c r="C1" s="13"/>
      <c r="D1" s="13"/>
      <c r="E1" s="13"/>
      <c r="F1" s="1"/>
    </row>
    <row r="2" spans="1:6" ht="15.75" thickBot="1" x14ac:dyDescent="0.3">
      <c r="A2" s="1"/>
      <c r="B2" s="1"/>
      <c r="C2" s="1"/>
      <c r="D2" s="1"/>
      <c r="E2" s="1"/>
      <c r="F2" s="1"/>
    </row>
    <row r="3" spans="1:6" x14ac:dyDescent="0.25">
      <c r="A3" s="33" t="s">
        <v>0</v>
      </c>
      <c r="B3" s="36">
        <v>2021</v>
      </c>
      <c r="C3" s="36"/>
      <c r="D3" s="36">
        <v>2022</v>
      </c>
      <c r="E3" s="36"/>
      <c r="F3" s="37"/>
    </row>
    <row r="4" spans="1:6" x14ac:dyDescent="0.25">
      <c r="A4" s="34"/>
      <c r="B4" s="2" t="s">
        <v>21</v>
      </c>
      <c r="C4" s="2" t="s">
        <v>22</v>
      </c>
      <c r="D4" s="38" t="s">
        <v>23</v>
      </c>
      <c r="E4" s="38"/>
      <c r="F4" s="39"/>
    </row>
    <row r="5" spans="1:6" ht="15.75" thickBot="1" x14ac:dyDescent="0.3">
      <c r="A5" s="35"/>
      <c r="B5" s="40" t="s">
        <v>1</v>
      </c>
      <c r="C5" s="41"/>
      <c r="D5" s="42"/>
      <c r="E5" s="3" t="s">
        <v>24</v>
      </c>
      <c r="F5" s="4" t="s">
        <v>25</v>
      </c>
    </row>
    <row r="6" spans="1:6" x14ac:dyDescent="0.25">
      <c r="A6" s="5"/>
      <c r="B6" s="30" t="s">
        <v>26</v>
      </c>
      <c r="C6" s="30"/>
      <c r="D6" s="30"/>
      <c r="E6" s="30"/>
      <c r="F6" s="30"/>
    </row>
    <row r="7" spans="1:6" x14ac:dyDescent="0.25">
      <c r="A7" s="18" t="s">
        <v>2</v>
      </c>
      <c r="B7" s="6">
        <v>1314</v>
      </c>
      <c r="C7" s="25">
        <v>1309</v>
      </c>
      <c r="D7" s="25">
        <v>1307</v>
      </c>
      <c r="E7" s="7">
        <f>D7/B7*100</f>
        <v>99.467275494672762</v>
      </c>
      <c r="F7" s="8">
        <f>D7/C7*100</f>
        <v>99.847211611917501</v>
      </c>
    </row>
    <row r="8" spans="1:6" x14ac:dyDescent="0.25">
      <c r="A8" s="19" t="s">
        <v>3</v>
      </c>
      <c r="B8" s="26">
        <v>631</v>
      </c>
      <c r="C8" s="24">
        <v>628</v>
      </c>
      <c r="D8" s="24">
        <v>627</v>
      </c>
      <c r="E8" s="10">
        <f t="shared" ref="E8:E11" si="0">D8/B8*100</f>
        <v>99.366085578446899</v>
      </c>
      <c r="F8" s="11">
        <f t="shared" ref="F8:F11" si="1">D8/C8*100</f>
        <v>99.840764331210181</v>
      </c>
    </row>
    <row r="9" spans="1:6" x14ac:dyDescent="0.25">
      <c r="A9" s="19" t="s">
        <v>4</v>
      </c>
      <c r="B9" s="26">
        <v>684</v>
      </c>
      <c r="C9" s="24">
        <v>681</v>
      </c>
      <c r="D9" s="24">
        <v>680</v>
      </c>
      <c r="E9" s="10">
        <f t="shared" si="0"/>
        <v>99.415204678362571</v>
      </c>
      <c r="F9" s="11">
        <f t="shared" si="1"/>
        <v>99.85315712187959</v>
      </c>
    </row>
    <row r="10" spans="1:6" x14ac:dyDescent="0.25">
      <c r="A10" s="19" t="s">
        <v>5</v>
      </c>
      <c r="B10" s="26">
        <v>894</v>
      </c>
      <c r="C10" s="24">
        <v>889</v>
      </c>
      <c r="D10" s="24">
        <v>886</v>
      </c>
      <c r="E10" s="10">
        <f t="shared" si="0"/>
        <v>99.105145413870247</v>
      </c>
      <c r="F10" s="11">
        <f t="shared" si="1"/>
        <v>99.662542182227227</v>
      </c>
    </row>
    <row r="11" spans="1:6" x14ac:dyDescent="0.25">
      <c r="A11" s="19" t="s">
        <v>6</v>
      </c>
      <c r="B11" s="26">
        <v>420</v>
      </c>
      <c r="C11" s="24">
        <v>421</v>
      </c>
      <c r="D11" s="24">
        <v>421</v>
      </c>
      <c r="E11" s="10">
        <f t="shared" si="0"/>
        <v>100.23809523809524</v>
      </c>
      <c r="F11" s="11">
        <f t="shared" si="1"/>
        <v>100</v>
      </c>
    </row>
    <row r="12" spans="1:6" x14ac:dyDescent="0.25">
      <c r="A12" s="1"/>
      <c r="B12" s="31" t="s">
        <v>7</v>
      </c>
      <c r="C12" s="31"/>
      <c r="D12" s="31"/>
      <c r="E12" s="31"/>
      <c r="F12" s="32"/>
    </row>
    <row r="13" spans="1:6" x14ac:dyDescent="0.25">
      <c r="A13" s="18" t="s">
        <v>2</v>
      </c>
      <c r="B13" s="27">
        <v>708</v>
      </c>
      <c r="C13" s="25">
        <v>747</v>
      </c>
      <c r="D13" s="25">
        <v>726</v>
      </c>
      <c r="E13" s="7">
        <f>D13/B13*100</f>
        <v>102.54237288135593</v>
      </c>
      <c r="F13" s="8">
        <f>D13/C13*100</f>
        <v>97.188755020080322</v>
      </c>
    </row>
    <row r="14" spans="1:6" x14ac:dyDescent="0.25">
      <c r="A14" s="19" t="s">
        <v>3</v>
      </c>
      <c r="B14" s="26">
        <v>392</v>
      </c>
      <c r="C14" s="24">
        <v>396</v>
      </c>
      <c r="D14" s="24">
        <v>390</v>
      </c>
      <c r="E14" s="10">
        <f t="shared" ref="E14:E27" si="2">D14/B14*100</f>
        <v>99.489795918367349</v>
      </c>
      <c r="F14" s="11">
        <f t="shared" ref="F14:F27" si="3">D14/C14*100</f>
        <v>98.484848484848484</v>
      </c>
    </row>
    <row r="15" spans="1:6" x14ac:dyDescent="0.25">
      <c r="A15" s="19" t="s">
        <v>4</v>
      </c>
      <c r="B15" s="26">
        <v>315</v>
      </c>
      <c r="C15" s="24">
        <v>351</v>
      </c>
      <c r="D15" s="24">
        <v>336</v>
      </c>
      <c r="E15" s="10">
        <f t="shared" si="2"/>
        <v>106.66666666666667</v>
      </c>
      <c r="F15" s="11">
        <f t="shared" si="3"/>
        <v>95.726495726495727</v>
      </c>
    </row>
    <row r="16" spans="1:6" x14ac:dyDescent="0.25">
      <c r="A16" s="19" t="s">
        <v>5</v>
      </c>
      <c r="B16" s="26">
        <v>496</v>
      </c>
      <c r="C16" s="24">
        <v>528</v>
      </c>
      <c r="D16" s="24">
        <v>519</v>
      </c>
      <c r="E16" s="10">
        <f t="shared" si="2"/>
        <v>104.63709677419355</v>
      </c>
      <c r="F16" s="11">
        <f t="shared" si="3"/>
        <v>98.295454545454547</v>
      </c>
    </row>
    <row r="17" spans="1:9" x14ac:dyDescent="0.25">
      <c r="A17" s="19" t="s">
        <v>6</v>
      </c>
      <c r="B17" s="26">
        <v>212</v>
      </c>
      <c r="C17" s="24">
        <v>220</v>
      </c>
      <c r="D17" s="24">
        <v>207</v>
      </c>
      <c r="E17" s="10">
        <f t="shared" si="2"/>
        <v>97.641509433962256</v>
      </c>
      <c r="F17" s="11">
        <f t="shared" si="3"/>
        <v>94.090909090909093</v>
      </c>
    </row>
    <row r="18" spans="1:9" x14ac:dyDescent="0.25">
      <c r="A18" s="18" t="s">
        <v>8</v>
      </c>
      <c r="B18" s="27">
        <v>686</v>
      </c>
      <c r="C18" s="25">
        <v>718</v>
      </c>
      <c r="D18" s="25">
        <v>700</v>
      </c>
      <c r="E18" s="7">
        <f t="shared" si="2"/>
        <v>102.04081632653062</v>
      </c>
      <c r="F18" s="8">
        <f t="shared" si="3"/>
        <v>97.493036211699163</v>
      </c>
    </row>
    <row r="19" spans="1:9" x14ac:dyDescent="0.25">
      <c r="A19" s="19" t="s">
        <v>9</v>
      </c>
      <c r="B19" s="26">
        <v>378</v>
      </c>
      <c r="C19" s="24">
        <v>379</v>
      </c>
      <c r="D19" s="24">
        <v>372</v>
      </c>
      <c r="E19" s="10">
        <f t="shared" si="2"/>
        <v>98.412698412698404</v>
      </c>
      <c r="F19" s="11">
        <f t="shared" si="3"/>
        <v>98.153034300791546</v>
      </c>
    </row>
    <row r="20" spans="1:9" x14ac:dyDescent="0.25">
      <c r="A20" s="19" t="s">
        <v>10</v>
      </c>
      <c r="B20" s="26">
        <v>308</v>
      </c>
      <c r="C20" s="24">
        <v>338</v>
      </c>
      <c r="D20" s="24">
        <v>328</v>
      </c>
      <c r="E20" s="10">
        <f t="shared" si="2"/>
        <v>106.49350649350649</v>
      </c>
      <c r="F20" s="11">
        <f t="shared" si="3"/>
        <v>97.041420118343197</v>
      </c>
    </row>
    <row r="21" spans="1:9" x14ac:dyDescent="0.25">
      <c r="A21" s="19" t="s">
        <v>11</v>
      </c>
      <c r="B21" s="26">
        <v>479</v>
      </c>
      <c r="C21" s="24">
        <v>513</v>
      </c>
      <c r="D21" s="24">
        <v>503</v>
      </c>
      <c r="E21" s="10">
        <f t="shared" si="2"/>
        <v>105.01043841336117</v>
      </c>
      <c r="F21" s="11">
        <f t="shared" si="3"/>
        <v>98.050682261208578</v>
      </c>
    </row>
    <row r="22" spans="1:9" x14ac:dyDescent="0.25">
      <c r="A22" s="19" t="s">
        <v>12</v>
      </c>
      <c r="B22" s="26">
        <v>206</v>
      </c>
      <c r="C22" s="24">
        <v>205</v>
      </c>
      <c r="D22" s="24">
        <v>197</v>
      </c>
      <c r="E22" s="10">
        <f t="shared" si="2"/>
        <v>95.631067961165044</v>
      </c>
      <c r="F22" s="11">
        <f t="shared" si="3"/>
        <v>96.097560975609753</v>
      </c>
    </row>
    <row r="23" spans="1:9" x14ac:dyDescent="0.25">
      <c r="A23" s="18" t="s">
        <v>13</v>
      </c>
      <c r="B23" s="27">
        <v>22</v>
      </c>
      <c r="C23" s="25">
        <v>30</v>
      </c>
      <c r="D23" s="25">
        <v>26</v>
      </c>
      <c r="E23" s="7">
        <f t="shared" si="2"/>
        <v>118.18181818181819</v>
      </c>
      <c r="F23" s="8">
        <f t="shared" si="3"/>
        <v>86.666666666666671</v>
      </c>
      <c r="H23" s="55"/>
      <c r="I23" s="55"/>
    </row>
    <row r="24" spans="1:9" x14ac:dyDescent="0.25">
      <c r="A24" s="19" t="s">
        <v>9</v>
      </c>
      <c r="B24" s="56" t="s">
        <v>36</v>
      </c>
      <c r="C24" s="24">
        <v>17</v>
      </c>
      <c r="D24" s="57" t="s">
        <v>36</v>
      </c>
      <c r="E24" s="10">
        <v>120</v>
      </c>
      <c r="F24" s="11">
        <v>105.9</v>
      </c>
      <c r="H24" s="55"/>
      <c r="I24" s="55"/>
    </row>
    <row r="25" spans="1:9" x14ac:dyDescent="0.25">
      <c r="A25" s="19" t="s">
        <v>10</v>
      </c>
      <c r="B25" s="56" t="s">
        <v>36</v>
      </c>
      <c r="C25" s="24">
        <v>13</v>
      </c>
      <c r="D25" s="57" t="s">
        <v>36</v>
      </c>
      <c r="E25" s="10">
        <v>100</v>
      </c>
      <c r="F25" s="11">
        <v>61.5</v>
      </c>
      <c r="H25" s="55"/>
      <c r="I25" s="55"/>
    </row>
    <row r="26" spans="1:9" x14ac:dyDescent="0.25">
      <c r="A26" s="19" t="s">
        <v>14</v>
      </c>
      <c r="B26" s="56" t="s">
        <v>36</v>
      </c>
      <c r="C26" s="24">
        <v>15</v>
      </c>
      <c r="D26" s="24">
        <v>16</v>
      </c>
      <c r="E26" s="10">
        <v>94.1</v>
      </c>
      <c r="F26" s="11">
        <v>106.7</v>
      </c>
      <c r="H26" s="55"/>
      <c r="I26" s="55"/>
    </row>
    <row r="27" spans="1:9" x14ac:dyDescent="0.25">
      <c r="A27" s="19" t="s">
        <v>15</v>
      </c>
      <c r="B27" s="56" t="s">
        <v>36</v>
      </c>
      <c r="C27" s="24">
        <v>15</v>
      </c>
      <c r="D27" s="24">
        <v>10</v>
      </c>
      <c r="E27" s="10">
        <v>200</v>
      </c>
      <c r="F27" s="11">
        <v>66.7</v>
      </c>
      <c r="H27" s="55"/>
      <c r="I27" s="55"/>
    </row>
    <row r="28" spans="1:9" x14ac:dyDescent="0.25">
      <c r="A28" s="12"/>
      <c r="B28" s="31" t="s">
        <v>16</v>
      </c>
      <c r="C28" s="31"/>
      <c r="D28" s="31"/>
      <c r="E28" s="31"/>
      <c r="F28" s="32"/>
    </row>
    <row r="29" spans="1:9" x14ac:dyDescent="0.25">
      <c r="A29" s="18" t="s">
        <v>2</v>
      </c>
      <c r="B29" s="27">
        <v>606</v>
      </c>
      <c r="C29" s="25">
        <v>562</v>
      </c>
      <c r="D29" s="25">
        <v>581</v>
      </c>
      <c r="E29" s="7">
        <f>D29/B29*100</f>
        <v>95.874587458745879</v>
      </c>
      <c r="F29" s="8">
        <f>D29/C29*100</f>
        <v>103.38078291814948</v>
      </c>
    </row>
    <row r="30" spans="1:9" x14ac:dyDescent="0.25">
      <c r="A30" s="19" t="s">
        <v>3</v>
      </c>
      <c r="B30" s="26">
        <v>238</v>
      </c>
      <c r="C30" s="24">
        <v>231</v>
      </c>
      <c r="D30" s="24">
        <v>236</v>
      </c>
      <c r="E30" s="10">
        <f t="shared" ref="E30:E33" si="4">D30/B30*100</f>
        <v>99.159663865546221</v>
      </c>
      <c r="F30" s="11">
        <f t="shared" ref="F30:F33" si="5">D30/C30*100</f>
        <v>102.16450216450217</v>
      </c>
    </row>
    <row r="31" spans="1:9" x14ac:dyDescent="0.25">
      <c r="A31" s="19" t="s">
        <v>4</v>
      </c>
      <c r="B31" s="26">
        <v>368</v>
      </c>
      <c r="C31" s="24">
        <v>330</v>
      </c>
      <c r="D31" s="24">
        <v>345</v>
      </c>
      <c r="E31" s="10">
        <f t="shared" si="4"/>
        <v>93.75</v>
      </c>
      <c r="F31" s="11">
        <f t="shared" si="5"/>
        <v>104.54545454545455</v>
      </c>
    </row>
    <row r="32" spans="1:9" x14ac:dyDescent="0.25">
      <c r="A32" s="19" t="s">
        <v>5</v>
      </c>
      <c r="B32" s="26">
        <v>398</v>
      </c>
      <c r="C32" s="24">
        <v>361</v>
      </c>
      <c r="D32" s="24">
        <v>367</v>
      </c>
      <c r="E32" s="10">
        <f t="shared" si="4"/>
        <v>92.211055276381913</v>
      </c>
      <c r="F32" s="11">
        <f t="shared" si="5"/>
        <v>101.66204986149584</v>
      </c>
    </row>
    <row r="33" spans="1:6" x14ac:dyDescent="0.25">
      <c r="A33" s="9" t="s">
        <v>6</v>
      </c>
      <c r="B33" s="26">
        <v>209</v>
      </c>
      <c r="C33" s="24">
        <v>201</v>
      </c>
      <c r="D33" s="24">
        <v>214</v>
      </c>
      <c r="E33" s="10">
        <f t="shared" si="4"/>
        <v>102.39234449760765</v>
      </c>
      <c r="F33" s="11">
        <f t="shared" si="5"/>
        <v>106.46766169154229</v>
      </c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2"/>
      <c r="B35" s="1"/>
      <c r="C35" s="1"/>
      <c r="D35" s="1"/>
      <c r="E35" s="1"/>
      <c r="F35" s="1"/>
    </row>
    <row r="36" spans="1:6" x14ac:dyDescent="0.25">
      <c r="A36" s="29" t="s">
        <v>27</v>
      </c>
      <c r="B36" s="29"/>
      <c r="C36" s="29"/>
      <c r="D36" s="14"/>
      <c r="E36" s="14"/>
      <c r="F36" s="14"/>
    </row>
    <row r="37" spans="1:6" x14ac:dyDescent="0.25">
      <c r="A37" s="14"/>
      <c r="B37" s="14"/>
      <c r="C37" s="14"/>
      <c r="D37" s="14"/>
      <c r="E37" s="14"/>
      <c r="F37" s="14"/>
    </row>
    <row r="38" spans="1:6" x14ac:dyDescent="0.25">
      <c r="A38" s="12" t="s">
        <v>17</v>
      </c>
      <c r="B38" s="15"/>
      <c r="C38" s="15"/>
      <c r="D38" s="15"/>
      <c r="E38" s="15"/>
      <c r="F38" s="15"/>
    </row>
    <row r="39" spans="1:6" ht="28.5" customHeight="1" x14ac:dyDescent="0.25">
      <c r="A39" s="28" t="s">
        <v>18</v>
      </c>
      <c r="B39" s="28"/>
      <c r="C39" s="28"/>
      <c r="D39" s="28"/>
      <c r="E39" s="28"/>
      <c r="F39" s="28"/>
    </row>
    <row r="40" spans="1:6" ht="42" customHeight="1" x14ac:dyDescent="0.25">
      <c r="A40" s="28" t="s">
        <v>19</v>
      </c>
      <c r="B40" s="28"/>
      <c r="C40" s="28"/>
      <c r="D40" s="28"/>
      <c r="E40" s="28"/>
      <c r="F40" s="28"/>
    </row>
  </sheetData>
  <mergeCells count="11">
    <mergeCell ref="A3:A5"/>
    <mergeCell ref="B3:C3"/>
    <mergeCell ref="D3:F3"/>
    <mergeCell ref="D4:F4"/>
    <mergeCell ref="B5:D5"/>
    <mergeCell ref="A40:F40"/>
    <mergeCell ref="A36:C36"/>
    <mergeCell ref="B6:F6"/>
    <mergeCell ref="B12:F12"/>
    <mergeCell ref="B28:F28"/>
    <mergeCell ref="A39:F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E10" sqref="E10"/>
    </sheetView>
  </sheetViews>
  <sheetFormatPr defaultRowHeight="15" x14ac:dyDescent="0.25"/>
  <cols>
    <col min="1" max="1" width="21.85546875" customWidth="1"/>
    <col min="2" max="2" width="16.42578125" customWidth="1"/>
    <col min="3" max="3" width="12.28515625" customWidth="1"/>
    <col min="4" max="4" width="15.85546875" customWidth="1"/>
    <col min="5" max="5" width="16.85546875" customWidth="1"/>
    <col min="6" max="6" width="17.28515625" customWidth="1"/>
  </cols>
  <sheetData>
    <row r="1" spans="1:6" x14ac:dyDescent="0.25">
      <c r="A1" s="43" t="s">
        <v>33</v>
      </c>
      <c r="B1" s="43"/>
      <c r="C1" s="43"/>
      <c r="D1" s="43"/>
      <c r="E1" s="43"/>
      <c r="F1" s="43"/>
    </row>
    <row r="2" spans="1:6" ht="15.75" thickBot="1" x14ac:dyDescent="0.3">
      <c r="A2" s="1"/>
      <c r="B2" s="1"/>
      <c r="C2" s="1"/>
      <c r="D2" s="1"/>
      <c r="E2" s="1"/>
      <c r="F2" s="1"/>
    </row>
    <row r="3" spans="1:6" x14ac:dyDescent="0.25">
      <c r="A3" s="44" t="s">
        <v>0</v>
      </c>
      <c r="B3" s="47">
        <v>2021</v>
      </c>
      <c r="C3" s="47"/>
      <c r="D3" s="47">
        <v>2022</v>
      </c>
      <c r="E3" s="47"/>
      <c r="F3" s="48"/>
    </row>
    <row r="4" spans="1:6" x14ac:dyDescent="0.25">
      <c r="A4" s="45"/>
      <c r="B4" s="2" t="s">
        <v>21</v>
      </c>
      <c r="C4" s="2" t="s">
        <v>22</v>
      </c>
      <c r="D4" s="31" t="s">
        <v>21</v>
      </c>
      <c r="E4" s="31"/>
      <c r="F4" s="32"/>
    </row>
    <row r="5" spans="1:6" x14ac:dyDescent="0.25">
      <c r="A5" s="45"/>
      <c r="B5" s="49" t="s">
        <v>28</v>
      </c>
      <c r="C5" s="50"/>
      <c r="D5" s="51"/>
      <c r="E5" s="31" t="s">
        <v>29</v>
      </c>
      <c r="F5" s="32"/>
    </row>
    <row r="6" spans="1:6" ht="15.75" thickBot="1" x14ac:dyDescent="0.3">
      <c r="A6" s="46"/>
      <c r="B6" s="52"/>
      <c r="C6" s="53"/>
      <c r="D6" s="54"/>
      <c r="E6" s="16" t="s">
        <v>34</v>
      </c>
      <c r="F6" s="17" t="s">
        <v>35</v>
      </c>
    </row>
    <row r="7" spans="1:6" x14ac:dyDescent="0.25">
      <c r="A7" s="12"/>
      <c r="B7" s="30" t="s">
        <v>30</v>
      </c>
      <c r="C7" s="30"/>
      <c r="D7" s="30"/>
      <c r="E7" s="30"/>
      <c r="F7" s="30"/>
    </row>
    <row r="8" spans="1:6" x14ac:dyDescent="0.25">
      <c r="A8" s="6" t="s">
        <v>2</v>
      </c>
      <c r="B8" s="20">
        <v>53.9</v>
      </c>
      <c r="C8" s="21">
        <v>57.1</v>
      </c>
      <c r="D8" s="21">
        <v>55.5</v>
      </c>
      <c r="E8" s="7">
        <f>D8-B8</f>
        <v>1.6000000000000014</v>
      </c>
      <c r="F8" s="8">
        <f>D8-C8</f>
        <v>-1.6000000000000014</v>
      </c>
    </row>
    <row r="9" spans="1:6" x14ac:dyDescent="0.25">
      <c r="A9" s="9" t="s">
        <v>3</v>
      </c>
      <c r="B9" s="22">
        <v>62.1</v>
      </c>
      <c r="C9" s="23">
        <v>63.1</v>
      </c>
      <c r="D9" s="23">
        <v>62.2</v>
      </c>
      <c r="E9" s="10">
        <f t="shared" ref="E9:E12" si="0">D9-B9</f>
        <v>0.10000000000000142</v>
      </c>
      <c r="F9" s="11">
        <f t="shared" ref="F9:F12" si="1">D9-C9</f>
        <v>-0.89999999999999858</v>
      </c>
    </row>
    <row r="10" spans="1:6" x14ac:dyDescent="0.25">
      <c r="A10" s="9" t="s">
        <v>4</v>
      </c>
      <c r="B10" s="22">
        <v>46.1</v>
      </c>
      <c r="C10" s="23">
        <v>51.5</v>
      </c>
      <c r="D10" s="23">
        <v>49.4</v>
      </c>
      <c r="E10" s="10">
        <f t="shared" si="0"/>
        <v>3.2999999999999972</v>
      </c>
      <c r="F10" s="11">
        <f t="shared" si="1"/>
        <v>-2.1000000000000014</v>
      </c>
    </row>
    <row r="11" spans="1:6" x14ac:dyDescent="0.25">
      <c r="A11" s="9" t="s">
        <v>5</v>
      </c>
      <c r="B11" s="22">
        <v>55.5</v>
      </c>
      <c r="C11" s="23">
        <v>59.4</v>
      </c>
      <c r="D11" s="23">
        <v>58.6</v>
      </c>
      <c r="E11" s="10">
        <f t="shared" si="0"/>
        <v>3.1000000000000014</v>
      </c>
      <c r="F11" s="11">
        <f t="shared" si="1"/>
        <v>-0.79999999999999716</v>
      </c>
    </row>
    <row r="12" spans="1:6" x14ac:dyDescent="0.25">
      <c r="A12" s="9" t="s">
        <v>6</v>
      </c>
      <c r="B12" s="22">
        <v>50.5</v>
      </c>
      <c r="C12" s="23">
        <v>52.3</v>
      </c>
      <c r="D12" s="23">
        <v>49.2</v>
      </c>
      <c r="E12" s="10">
        <f t="shared" si="0"/>
        <v>-1.2999999999999972</v>
      </c>
      <c r="F12" s="11">
        <f t="shared" si="1"/>
        <v>-3.0999999999999943</v>
      </c>
    </row>
    <row r="13" spans="1:6" x14ac:dyDescent="0.25">
      <c r="A13" s="12"/>
      <c r="B13" s="30" t="s">
        <v>31</v>
      </c>
      <c r="C13" s="30"/>
      <c r="D13" s="30"/>
      <c r="E13" s="30"/>
      <c r="F13" s="30"/>
    </row>
    <row r="14" spans="1:6" x14ac:dyDescent="0.25">
      <c r="A14" s="6" t="s">
        <v>2</v>
      </c>
      <c r="B14" s="20">
        <v>52.2</v>
      </c>
      <c r="C14" s="21">
        <v>54.9</v>
      </c>
      <c r="D14" s="21">
        <v>53.6</v>
      </c>
      <c r="E14" s="7">
        <f>D14-B14</f>
        <v>1.3999999999999986</v>
      </c>
      <c r="F14" s="8">
        <f>D14-C14</f>
        <v>-1.2999999999999972</v>
      </c>
    </row>
    <row r="15" spans="1:6" x14ac:dyDescent="0.25">
      <c r="A15" s="9" t="s">
        <v>3</v>
      </c>
      <c r="B15" s="22">
        <v>59.9</v>
      </c>
      <c r="C15" s="23">
        <v>60.4</v>
      </c>
      <c r="D15" s="23">
        <v>59.3</v>
      </c>
      <c r="E15" s="10">
        <f t="shared" ref="E15:E18" si="2">D15-B15</f>
        <v>-0.60000000000000142</v>
      </c>
      <c r="F15" s="11">
        <f t="shared" ref="F15:F18" si="3">D15-C15</f>
        <v>-1.1000000000000014</v>
      </c>
    </row>
    <row r="16" spans="1:6" x14ac:dyDescent="0.25">
      <c r="A16" s="9" t="s">
        <v>4</v>
      </c>
      <c r="B16" s="22">
        <v>45</v>
      </c>
      <c r="C16" s="23">
        <v>49.6</v>
      </c>
      <c r="D16" s="23">
        <v>48.2</v>
      </c>
      <c r="E16" s="10">
        <f t="shared" si="2"/>
        <v>3.2000000000000028</v>
      </c>
      <c r="F16" s="11">
        <f t="shared" si="3"/>
        <v>-1.3999999999999986</v>
      </c>
    </row>
    <row r="17" spans="1:6" x14ac:dyDescent="0.25">
      <c r="A17" s="9" t="s">
        <v>5</v>
      </c>
      <c r="B17" s="22">
        <v>53.6</v>
      </c>
      <c r="C17" s="23">
        <v>57.7</v>
      </c>
      <c r="D17" s="23">
        <v>56.8</v>
      </c>
      <c r="E17" s="10">
        <f t="shared" si="2"/>
        <v>3.1999999999999957</v>
      </c>
      <c r="F17" s="11">
        <f t="shared" si="3"/>
        <v>-0.90000000000000568</v>
      </c>
    </row>
    <row r="18" spans="1:6" x14ac:dyDescent="0.25">
      <c r="A18" s="9" t="s">
        <v>6</v>
      </c>
      <c r="B18" s="22">
        <v>49</v>
      </c>
      <c r="C18" s="23">
        <v>48.7</v>
      </c>
      <c r="D18" s="23">
        <v>46.8</v>
      </c>
      <c r="E18" s="10">
        <f t="shared" si="2"/>
        <v>-2.2000000000000028</v>
      </c>
      <c r="F18" s="11">
        <f t="shared" si="3"/>
        <v>-1.9000000000000057</v>
      </c>
    </row>
    <row r="19" spans="1:6" x14ac:dyDescent="0.25">
      <c r="A19" s="12"/>
      <c r="B19" s="30" t="s">
        <v>32</v>
      </c>
      <c r="C19" s="30"/>
      <c r="D19" s="30"/>
      <c r="E19" s="30"/>
      <c r="F19" s="30"/>
    </row>
    <row r="20" spans="1:6" x14ac:dyDescent="0.25">
      <c r="A20" s="6" t="s">
        <v>2</v>
      </c>
      <c r="B20" s="20">
        <v>3.1</v>
      </c>
      <c r="C20" s="21">
        <v>4</v>
      </c>
      <c r="D20" s="21">
        <v>3.6</v>
      </c>
      <c r="E20" s="7">
        <f>D20-B20</f>
        <v>0.5</v>
      </c>
      <c r="F20" s="8">
        <f>D20-C20</f>
        <v>-0.39999999999999991</v>
      </c>
    </row>
    <row r="21" spans="1:6" x14ac:dyDescent="0.25">
      <c r="A21" s="9" t="s">
        <v>3</v>
      </c>
      <c r="B21" s="22">
        <v>3.8</v>
      </c>
      <c r="C21" s="23">
        <v>4.3</v>
      </c>
      <c r="D21" s="23">
        <v>4.5999999999999996</v>
      </c>
      <c r="E21" s="10">
        <f t="shared" ref="E21:E24" si="4">D21-B21</f>
        <v>0.79999999999999982</v>
      </c>
      <c r="F21" s="11">
        <f t="shared" ref="F21:F24" si="5">D21-C21</f>
        <v>0.29999999999999982</v>
      </c>
    </row>
    <row r="22" spans="1:6" x14ac:dyDescent="0.25">
      <c r="A22" s="9" t="s">
        <v>4</v>
      </c>
      <c r="B22" s="22">
        <v>2.5</v>
      </c>
      <c r="C22" s="23">
        <v>3.7</v>
      </c>
      <c r="D22" s="23">
        <v>2.4</v>
      </c>
      <c r="E22" s="10">
        <f t="shared" si="4"/>
        <v>-0.10000000000000009</v>
      </c>
      <c r="F22" s="11">
        <f t="shared" si="5"/>
        <v>-1.3000000000000003</v>
      </c>
    </row>
    <row r="23" spans="1:6" x14ac:dyDescent="0.25">
      <c r="A23" s="9" t="s">
        <v>5</v>
      </c>
      <c r="B23" s="22">
        <v>3.4</v>
      </c>
      <c r="C23" s="23">
        <v>2.8</v>
      </c>
      <c r="D23" s="23">
        <v>3.1</v>
      </c>
      <c r="E23" s="10">
        <f t="shared" si="4"/>
        <v>-0.29999999999999982</v>
      </c>
      <c r="F23" s="11">
        <f t="shared" si="5"/>
        <v>0.30000000000000027</v>
      </c>
    </row>
    <row r="24" spans="1:6" x14ac:dyDescent="0.25">
      <c r="A24" s="9" t="s">
        <v>6</v>
      </c>
      <c r="B24" s="22">
        <v>2.4</v>
      </c>
      <c r="C24" s="23">
        <v>6.8</v>
      </c>
      <c r="D24" s="23">
        <v>4.8</v>
      </c>
      <c r="E24" s="10">
        <f t="shared" si="4"/>
        <v>2.4</v>
      </c>
      <c r="F24" s="11">
        <f t="shared" si="5"/>
        <v>-2</v>
      </c>
    </row>
  </sheetData>
  <mergeCells count="10">
    <mergeCell ref="B7:F7"/>
    <mergeCell ref="B13:F13"/>
    <mergeCell ref="B19:F19"/>
    <mergeCell ref="A1:F1"/>
    <mergeCell ref="A3:A6"/>
    <mergeCell ref="B3:C3"/>
    <mergeCell ref="D3:F3"/>
    <mergeCell ref="D4:F4"/>
    <mergeCell ref="B5:D6"/>
    <mergeCell ref="E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Klimaszewska Elżbieta</dc:creator>
  <cp:lastModifiedBy>Klimaszewska Elżbieta</cp:lastModifiedBy>
  <dcterms:created xsi:type="dcterms:W3CDTF">2022-06-15T06:19:27Z</dcterms:created>
  <dcterms:modified xsi:type="dcterms:W3CDTF">2022-06-24T12:58:23Z</dcterms:modified>
</cp:coreProperties>
</file>