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__________O____________________K________2022\SYGNALNE__NASZE\TURYSTYKA\INTERNET\"/>
    </mc:Choice>
  </mc:AlternateContent>
  <bookViews>
    <workbookView xWindow="0" yWindow="0" windowWidth="5085" windowHeight="7155"/>
  </bookViews>
  <sheets>
    <sheet name="SPIS_TABLIC" sheetId="11" r:id="rId1"/>
    <sheet name="Tabl.1" sheetId="4" r:id="rId2"/>
    <sheet name="Tabl.2" sheetId="5" r:id="rId3"/>
    <sheet name="Tabl.3" sheetId="13" r:id="rId4"/>
    <sheet name="Tabl.4" sheetId="14" r:id="rId5"/>
    <sheet name="Tabl.5" sheetId="15" r:id="rId6"/>
    <sheet name="Tabl.6" sheetId="6" r:id="rId7"/>
    <sheet name="Tabl.7" sheetId="7" r:id="rId8"/>
    <sheet name="Tabl.8" sheetId="8" r:id="rId9"/>
    <sheet name="Tabl.9" sheetId="12" r:id="rId10"/>
    <sheet name="Tabl.10" sheetId="9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7" l="1"/>
  <c r="G15" i="7" l="1"/>
  <c r="H15" i="7"/>
  <c r="D15" i="7"/>
  <c r="I15" i="6"/>
  <c r="H15" i="6"/>
  <c r="G15" i="6"/>
  <c r="D15" i="6"/>
  <c r="H7" i="7" l="1"/>
  <c r="H8" i="7"/>
  <c r="H9" i="7"/>
  <c r="H10" i="7"/>
  <c r="H11" i="7"/>
  <c r="H12" i="7"/>
  <c r="H13" i="7"/>
  <c r="H14" i="7"/>
  <c r="H16" i="7"/>
  <c r="H17" i="7"/>
  <c r="H18" i="7"/>
  <c r="H19" i="7"/>
  <c r="H20" i="7"/>
  <c r="H21" i="7"/>
  <c r="H22" i="7"/>
  <c r="H23" i="7"/>
  <c r="H24" i="7"/>
  <c r="H6" i="7"/>
  <c r="G7" i="12" l="1"/>
  <c r="G8" i="12"/>
  <c r="G9" i="12"/>
  <c r="G10" i="12"/>
  <c r="G6" i="12"/>
  <c r="D7" i="12"/>
  <c r="D8" i="12"/>
  <c r="D9" i="12"/>
  <c r="D10" i="12"/>
  <c r="D6" i="12"/>
  <c r="I7" i="7"/>
  <c r="I8" i="7"/>
  <c r="I9" i="7"/>
  <c r="I10" i="7"/>
  <c r="I11" i="7"/>
  <c r="I12" i="7"/>
  <c r="I13" i="7"/>
  <c r="I14" i="7"/>
  <c r="I16" i="7"/>
  <c r="I17" i="7"/>
  <c r="I18" i="7"/>
  <c r="I19" i="7"/>
  <c r="I20" i="7"/>
  <c r="I21" i="7"/>
  <c r="I22" i="7"/>
  <c r="I23" i="7"/>
  <c r="I24" i="7"/>
  <c r="I6" i="7"/>
  <c r="G7" i="7"/>
  <c r="G8" i="7"/>
  <c r="G9" i="7"/>
  <c r="G10" i="7"/>
  <c r="G11" i="7"/>
  <c r="G12" i="7"/>
  <c r="G13" i="7"/>
  <c r="G14" i="7"/>
  <c r="G16" i="7"/>
  <c r="G17" i="7"/>
  <c r="G18" i="7"/>
  <c r="G19" i="7"/>
  <c r="G20" i="7"/>
  <c r="G21" i="7"/>
  <c r="G22" i="7"/>
  <c r="G23" i="7"/>
  <c r="G24" i="7"/>
  <c r="G6" i="7"/>
  <c r="D7" i="7"/>
  <c r="D8" i="7"/>
  <c r="D9" i="7"/>
  <c r="D10" i="7"/>
  <c r="D11" i="7"/>
  <c r="D12" i="7"/>
  <c r="D13" i="7"/>
  <c r="D14" i="7"/>
  <c r="D16" i="7"/>
  <c r="D17" i="7"/>
  <c r="D18" i="7"/>
  <c r="D19" i="7"/>
  <c r="D20" i="7"/>
  <c r="D21" i="7"/>
  <c r="D22" i="7"/>
  <c r="D23" i="7"/>
  <c r="D24" i="7"/>
  <c r="D6" i="7"/>
  <c r="H7" i="6" l="1"/>
  <c r="H8" i="6"/>
  <c r="H9" i="6"/>
  <c r="H10" i="6"/>
  <c r="H11" i="6"/>
  <c r="H12" i="6"/>
  <c r="H13" i="6"/>
  <c r="H14" i="6"/>
  <c r="H16" i="6"/>
  <c r="H17" i="6"/>
  <c r="H18" i="6"/>
  <c r="H19" i="6"/>
  <c r="H20" i="6"/>
  <c r="H21" i="6"/>
  <c r="H22" i="6"/>
  <c r="H23" i="6"/>
  <c r="H24" i="6"/>
  <c r="H6" i="6"/>
  <c r="I7" i="6"/>
  <c r="I8" i="6"/>
  <c r="I9" i="6"/>
  <c r="I10" i="6"/>
  <c r="I11" i="6"/>
  <c r="I12" i="6"/>
  <c r="I13" i="6"/>
  <c r="I14" i="6"/>
  <c r="I16" i="6"/>
  <c r="I17" i="6"/>
  <c r="I18" i="6"/>
  <c r="I19" i="6"/>
  <c r="I20" i="6"/>
  <c r="I21" i="6"/>
  <c r="I22" i="6"/>
  <c r="I23" i="6"/>
  <c r="I24" i="6"/>
  <c r="I6" i="6"/>
  <c r="G7" i="6"/>
  <c r="G8" i="6"/>
  <c r="G9" i="6"/>
  <c r="G10" i="6"/>
  <c r="G11" i="6"/>
  <c r="G12" i="6"/>
  <c r="G13" i="6"/>
  <c r="G14" i="6"/>
  <c r="G16" i="6"/>
  <c r="G17" i="6"/>
  <c r="G18" i="6"/>
  <c r="G19" i="6"/>
  <c r="G20" i="6"/>
  <c r="G21" i="6"/>
  <c r="G22" i="6"/>
  <c r="G23" i="6"/>
  <c r="G24" i="6"/>
  <c r="G6" i="6"/>
  <c r="D24" i="6"/>
  <c r="D20" i="6"/>
  <c r="D12" i="6"/>
  <c r="D13" i="6"/>
  <c r="D14" i="6"/>
  <c r="D16" i="6"/>
  <c r="D17" i="6"/>
  <c r="D18" i="6"/>
  <c r="D19" i="6"/>
  <c r="D21" i="6"/>
  <c r="D22" i="6"/>
  <c r="D23" i="6"/>
  <c r="D7" i="6"/>
  <c r="D8" i="6"/>
  <c r="D9" i="6"/>
  <c r="D10" i="6"/>
  <c r="D11" i="6"/>
  <c r="D6" i="6"/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8" i="4"/>
  <c r="I28" i="4" l="1"/>
  <c r="G2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8" i="4"/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8" i="4"/>
</calcChain>
</file>

<file path=xl/sharedStrings.xml><?xml version="1.0" encoding="utf-8"?>
<sst xmlns="http://schemas.openxmlformats.org/spreadsheetml/2006/main" count="1076" uniqueCount="193">
  <si>
    <t>Obiekty hotelowe</t>
  </si>
  <si>
    <t>Hotele</t>
  </si>
  <si>
    <t>Motele</t>
  </si>
  <si>
    <t>Pensjonaty</t>
  </si>
  <si>
    <t>Inne obiekty hotelowe</t>
  </si>
  <si>
    <t>Schroniska młodzieżowe</t>
  </si>
  <si>
    <t>Ośrodki szkoleniowo-wypoczynkowe</t>
  </si>
  <si>
    <t>Zespoły domków turystycznych</t>
  </si>
  <si>
    <t>Kwatery agroturystyczne</t>
  </si>
  <si>
    <t>RODZAJE OBIEKTÓW</t>
  </si>
  <si>
    <t>Obiekty</t>
  </si>
  <si>
    <t>Miejsca noclegowe</t>
  </si>
  <si>
    <t xml:space="preserve">OGÓŁEM </t>
  </si>
  <si>
    <t xml:space="preserve">Hotele </t>
  </si>
  <si>
    <t xml:space="preserve">Motele </t>
  </si>
  <si>
    <t xml:space="preserve">Pensjonaty </t>
  </si>
  <si>
    <t xml:space="preserve">Ośrodki wczasowe </t>
  </si>
  <si>
    <t xml:space="preserve">Ośrodki kolonijne </t>
  </si>
  <si>
    <t>-wypoczynkowe</t>
  </si>
  <si>
    <t xml:space="preserve">Domy pracy twórczej </t>
  </si>
  <si>
    <t>turystycznych</t>
  </si>
  <si>
    <t xml:space="preserve">Kempingi  </t>
  </si>
  <si>
    <t xml:space="preserve">Pola biwakowe  </t>
  </si>
  <si>
    <t xml:space="preserve">Hostele  </t>
  </si>
  <si>
    <t xml:space="preserve">Zakłady uzdrowiskowe  </t>
  </si>
  <si>
    <t>Ogółem</t>
  </si>
  <si>
    <t>Restauracje</t>
  </si>
  <si>
    <t>Stołówki</t>
  </si>
  <si>
    <t>OGÓŁEM</t>
  </si>
  <si>
    <t>a</t>
  </si>
  <si>
    <t>b</t>
  </si>
  <si>
    <t>w tym:</t>
  </si>
  <si>
    <t xml:space="preserve">ośrodki wczasowe </t>
  </si>
  <si>
    <t>ośrodki kolonijne</t>
  </si>
  <si>
    <t>ośrodki szkoleniowo-</t>
  </si>
  <si>
    <t>zakłady uzdrowiskowe</t>
  </si>
  <si>
    <t>kempingi</t>
  </si>
  <si>
    <t>Korzystający z noclegów</t>
  </si>
  <si>
    <t>Udzielone noclegi</t>
  </si>
  <si>
    <t>Średni czas pobytu turysty w obiekcie</t>
  </si>
  <si>
    <t xml:space="preserve">Inne obiekty hotelowe </t>
  </si>
  <si>
    <t xml:space="preserve">Motele  </t>
  </si>
  <si>
    <t xml:space="preserve">Kempingi </t>
  </si>
  <si>
    <t>razem</t>
  </si>
  <si>
    <t>w tym</t>
  </si>
  <si>
    <t>hotele</t>
  </si>
  <si>
    <t>Austria</t>
  </si>
  <si>
    <t>Belgia</t>
  </si>
  <si>
    <t>Czechy</t>
  </si>
  <si>
    <t>Dania</t>
  </si>
  <si>
    <t>Francja</t>
  </si>
  <si>
    <t>Holandia</t>
  </si>
  <si>
    <t>Litwa</t>
  </si>
  <si>
    <t>Niemcy</t>
  </si>
  <si>
    <t>Norwegia</t>
  </si>
  <si>
    <t>Rosja</t>
  </si>
  <si>
    <t>Stany Zjednoczone Ameryki</t>
  </si>
  <si>
    <t>Szwecja</t>
  </si>
  <si>
    <t>Ukraina</t>
  </si>
  <si>
    <t>Wielka Brytania</t>
  </si>
  <si>
    <t>Włochy</t>
  </si>
  <si>
    <t>WYSZCZEGÓLNIENIE</t>
  </si>
  <si>
    <t>Korzystąjacy</t>
  </si>
  <si>
    <t>ogółem</t>
  </si>
  <si>
    <t>WOJEWÓDZTWO</t>
  </si>
  <si>
    <t>Powiaty:</t>
  </si>
  <si>
    <t>białogardzki</t>
  </si>
  <si>
    <t>kołobrzeski</t>
  </si>
  <si>
    <t>koszaliński</t>
  </si>
  <si>
    <t>sławieński</t>
  </si>
  <si>
    <t>m. Koszalin</t>
  </si>
  <si>
    <t>łobeski</t>
  </si>
  <si>
    <t>myśliborski</t>
  </si>
  <si>
    <t>pyrzycki</t>
  </si>
  <si>
    <t>szczecinecki</t>
  </si>
  <si>
    <t>świdwiński</t>
  </si>
  <si>
    <t>wałecki</t>
  </si>
  <si>
    <t>m. Szczecin</t>
  </si>
  <si>
    <t>goleniowski</t>
  </si>
  <si>
    <t>gryficki</t>
  </si>
  <si>
    <t>gryfiński</t>
  </si>
  <si>
    <t>kamieński</t>
  </si>
  <si>
    <t>policki</t>
  </si>
  <si>
    <t>stargardzki</t>
  </si>
  <si>
    <t>m. Świnoujście</t>
  </si>
  <si>
    <t>SPIS TABLIC</t>
  </si>
  <si>
    <t>choszczeński</t>
  </si>
  <si>
    <t>Szkolne schroniska  młodzieżowe</t>
  </si>
  <si>
    <t>Pozostałe niesklasyfikowane</t>
  </si>
  <si>
    <t>Punkty gastronomiczne</t>
  </si>
  <si>
    <t>w liczbach bezwzględnych</t>
  </si>
  <si>
    <t>–</t>
  </si>
  <si>
    <t>inne obiekty</t>
  </si>
  <si>
    <t>drawski</t>
  </si>
  <si>
    <t>Liczba miejsc noclegowych 
na 1 obiekt</t>
  </si>
  <si>
    <t xml:space="preserve"> szkolne schroniska młodzieżowe</t>
  </si>
  <si>
    <t>Szwajcaria 
i Lichtenstein</t>
  </si>
  <si>
    <r>
      <t xml:space="preserve">KRAJE </t>
    </r>
    <r>
      <rPr>
        <vertAlign val="superscript"/>
        <sz val="10"/>
        <color rgb="FF000000"/>
        <rFont val="Arial"/>
        <family val="2"/>
        <charset val="238"/>
      </rPr>
      <t>1</t>
    </r>
  </si>
  <si>
    <r>
      <t xml:space="preserve">Obiekty </t>
    </r>
    <r>
      <rPr>
        <vertAlign val="superscript"/>
        <sz val="10"/>
        <color rgb="FF000000"/>
        <rFont val="Arial"/>
        <family val="2"/>
        <charset val="238"/>
      </rPr>
      <t>1</t>
    </r>
  </si>
  <si>
    <t>1 Stan w dniu 31 lipca.</t>
  </si>
  <si>
    <t>W tym turystom zagranicznym</t>
  </si>
  <si>
    <t>w %</t>
  </si>
  <si>
    <t>Tablica 2.  Placówki gastronomiczne w wybranych turystycznych obiektach noclegowych</t>
  </si>
  <si>
    <t xml:space="preserve">                 Stan w dniu 31 lipca</t>
  </si>
  <si>
    <t>Schroniska (młodzieżowe 
i szkolne młodzieżowe)</t>
  </si>
  <si>
    <t>ośrodki 
wczasowe</t>
  </si>
  <si>
    <t>ośrodki 
szkoleniowo-
-wypoczynkowe</t>
  </si>
  <si>
    <r>
      <t xml:space="preserve">zespoły </t>
    </r>
    <r>
      <rPr>
        <sz val="10"/>
        <color rgb="FF000000"/>
        <rFont val="Arial"/>
        <family val="2"/>
        <charset val="238"/>
      </rPr>
      <t>domków</t>
    </r>
  </si>
  <si>
    <t>w noclegach</t>
  </si>
  <si>
    <t>Hostele</t>
  </si>
  <si>
    <t>Pokoje gościnne</t>
  </si>
  <si>
    <t>Pozostałe</t>
  </si>
  <si>
    <t>Pozostałe obiekty noclegowe</t>
  </si>
  <si>
    <t>.</t>
  </si>
  <si>
    <t>Węgry</t>
  </si>
  <si>
    <t>Schroniska (młodzieżowe i szkolne młodzieżowe)</t>
  </si>
  <si>
    <t>Stopień wykorzystania pokoi</t>
  </si>
  <si>
    <t>a – 2020 r.</t>
  </si>
  <si>
    <t>b – 2021 r.</t>
  </si>
  <si>
    <t>2020=100</t>
  </si>
  <si>
    <t xml:space="preserve"> </t>
  </si>
  <si>
    <t>a – 2020 r. 
b – 2021 r.</t>
  </si>
  <si>
    <t>Obiekty posiadające</t>
  </si>
  <si>
    <t>siłownię</t>
  </si>
  <si>
    <t>saunę</t>
  </si>
  <si>
    <t>solarium</t>
  </si>
  <si>
    <t>stół do bilardu 
z wyposażeniem</t>
  </si>
  <si>
    <t>kręgle</t>
  </si>
  <si>
    <t>mini golfa</t>
  </si>
  <si>
    <t>Obiekty ogółem</t>
  </si>
  <si>
    <t>Pozostałe obiekty</t>
  </si>
  <si>
    <t>Schroniska</t>
  </si>
  <si>
    <t>Szkolne schroniska młodzieżowe</t>
  </si>
  <si>
    <t>Ośrodki wczasowe</t>
  </si>
  <si>
    <t>Ośrodki kolonijne</t>
  </si>
  <si>
    <t>Domy pracy twórczej</t>
  </si>
  <si>
    <t>Kempingi</t>
  </si>
  <si>
    <t>Pola biwakowe</t>
  </si>
  <si>
    <t>Zakłady uzdrowiskowe</t>
  </si>
  <si>
    <t>salę konferencyjną</t>
  </si>
  <si>
    <t>nagłośnienie</t>
  </si>
  <si>
    <t>ekran</t>
  </si>
  <si>
    <t>flipchart</t>
  </si>
  <si>
    <t>liczba sal</t>
  </si>
  <si>
    <t>Hiszpania</t>
  </si>
  <si>
    <t>Białoruś</t>
  </si>
  <si>
    <t>1 Dotyczy krajów, z których w 2021 r. liczba przyjeżdżających przekroczyła 700 osób.</t>
  </si>
  <si>
    <t>a – 2017 r.</t>
  </si>
  <si>
    <t>pokoje gościnne</t>
  </si>
  <si>
    <t>Tablica 3. Wyposażenie turystycznych obiektów noclegowych  w urządzenia sportowo-rekreacyjne i rehabilitacyjne</t>
  </si>
  <si>
    <t>Tablica 4. Zaplecze konferencyjne w turystycznych obiektach noclegowych</t>
  </si>
  <si>
    <t>Tablica 5. Udogodnienia dla osób niepełnosprawnych ruchowo w turystycznych obiektach noclegowych</t>
  </si>
  <si>
    <t xml:space="preserve">                Stan w dniu 31 lipca</t>
  </si>
  <si>
    <t>Tablica 1. Turystyczne obiekty noclegowe</t>
  </si>
  <si>
    <t xml:space="preserve">Tablica 6. Turyści w turystycznych obiektach noclegowych według rodzajów obiektów </t>
  </si>
  <si>
    <t xml:space="preserve">Tablica 7. Turyści zagraniczni w turystycznych obiektach noclegowych według rodzajów obiektów </t>
  </si>
  <si>
    <t>Tablica 8. Turyści zagraniczni korzystający z turystycznych obiektów noclegowych według wybranych rodzajów obiektów i krajów stałego zamieszkania</t>
  </si>
  <si>
    <t xml:space="preserve">Tablica 9. Wynajęte pokoje według rodzajów obiektów hotelowych </t>
  </si>
  <si>
    <t>Tablica 10. Turystyczne obiekty noclegowe i ich wykorzystanie według podregionów i powiatów</t>
  </si>
  <si>
    <t>Bary 
i kawiarnie</t>
  </si>
  <si>
    <t>boisko 
do siatkówki 
lub koszykówki</t>
  </si>
  <si>
    <t>kort 
tenisowy</t>
  </si>
  <si>
    <t>basen 
kryty</t>
  </si>
  <si>
    <t>basen 
otwarty</t>
  </si>
  <si>
    <t>zabiegi 
spa</t>
  </si>
  <si>
    <t>zabiegi 
rehabilitacyjne 
(masaże, 
fizykoterapia 
itp.)</t>
  </si>
  <si>
    <t>zajęcia 
prowadzone 
przez 
instruktura (np. fitness, 
joga, aerobik, 
gimnastyka)</t>
  </si>
  <si>
    <t>stół do tenisa 
stołowego
z wyposażeniem</t>
  </si>
  <si>
    <t>wypożyczalnię 
sprzętu 
pływającego</t>
  </si>
  <si>
    <t>wypożyczalnię 
sprzętu 
turystycznego 
(np.rowery,nordic 
walking,narty,
łyżwy,rolki)</t>
  </si>
  <si>
    <t>pokój 
zabaw 
dla dzieci</t>
  </si>
  <si>
    <t>hipodrom/
stadninę 
koni 
w obiekcie</t>
  </si>
  <si>
    <t>liczba 
obiektów</t>
  </si>
  <si>
    <t>liczba 
miejsc</t>
  </si>
  <si>
    <t>mikrofon 
bezprzewodowy</t>
  </si>
  <si>
    <t>projektor 
multimedialny</t>
  </si>
  <si>
    <t>zestaw 
do wideo-
okonferencji</t>
  </si>
  <si>
    <t>obsługę 
techniczną</t>
  </si>
  <si>
    <t>komputer/
laptop 
na wyposażeniu</t>
  </si>
  <si>
    <t>sieć WiFi 
na terenie obiektu</t>
  </si>
  <si>
    <t>pochylnię 
wjazdową</t>
  </si>
  <si>
    <t>drzwi 
otwierane 
automatycznie</t>
  </si>
  <si>
    <t>windę 
przystosowaną 
dla osób 
niepełnosprawnych 
ruchowo</t>
  </si>
  <si>
    <t>parking 
z wyznaczonymi 
miejscami 
dla osób 
niepełnosprawnych</t>
  </si>
  <si>
    <t>a – 2017 r.
b – 2021 r.</t>
  </si>
  <si>
    <t>boisko 
do piłki 
nożnej</t>
  </si>
  <si>
    <t>Stopień 
wykorzystania 
miejsc noclegowych 
w %</t>
  </si>
  <si>
    <t>w tym turystom 
zagranicznym</t>
  </si>
  <si>
    <t>w tym turyści 
zagraniczni</t>
  </si>
  <si>
    <r>
      <t xml:space="preserve">Miejsca 
noclegowe </t>
    </r>
    <r>
      <rPr>
        <vertAlign val="superscript"/>
        <sz val="10"/>
        <color rgb="FF000000"/>
        <rFont val="Arial"/>
        <family val="2"/>
        <charset val="238"/>
      </rPr>
      <t>1</t>
    </r>
  </si>
  <si>
    <t>Tablica 2. Placówki gastronomiczne w wybranych turystycznych obiektach noclegowych</t>
  </si>
  <si>
    <t>Tablica 10.Turystyczne obiekty noclegowe i ich wykorzystanie według podregionów i powiatów</t>
  </si>
  <si>
    <t>Średni czas pobytu turysty
 w obiekcie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</si>
</sst>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9AA6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color theme="1"/>
      <name val="Arial"/>
      <family val="2"/>
      <charset val="238"/>
    </font>
    <font>
      <u/>
      <sz val="10"/>
      <color rgb="FF009AA6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001D7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</fills>
  <borders count="142">
    <border>
      <left/>
      <right/>
      <top/>
      <bottom/>
      <diagonal/>
    </border>
    <border>
      <left style="medium">
        <color rgb="FF3F0000"/>
      </left>
      <right/>
      <top style="medium">
        <color rgb="FF3F0000"/>
      </top>
      <bottom/>
      <diagonal/>
    </border>
    <border>
      <left/>
      <right/>
      <top style="medium">
        <color rgb="FF3F0000"/>
      </top>
      <bottom/>
      <diagonal/>
    </border>
    <border>
      <left style="medium">
        <color rgb="FF3F0000"/>
      </left>
      <right/>
      <top/>
      <bottom style="medium">
        <color rgb="FF3F0000"/>
      </bottom>
      <diagonal/>
    </border>
    <border>
      <left/>
      <right/>
      <top/>
      <bottom style="medium">
        <color rgb="FF3F000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3F0000"/>
      </bottom>
      <diagonal/>
    </border>
    <border>
      <left style="medium">
        <color rgb="FF3F0000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rgb="FF3F0000"/>
      </left>
      <right/>
      <top/>
      <bottom style="thin">
        <color theme="1"/>
      </bottom>
      <diagonal/>
    </border>
    <border>
      <left style="medium">
        <color rgb="FF3F0000"/>
      </left>
      <right/>
      <top style="thin">
        <color theme="1"/>
      </top>
      <bottom style="thin">
        <color theme="1"/>
      </bottom>
      <diagonal/>
    </border>
    <border>
      <left style="medium">
        <color rgb="FF3F0000"/>
      </left>
      <right/>
      <top style="thin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rgb="FF751E00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 style="thin">
        <color rgb="FF3F0000"/>
      </left>
      <right/>
      <top style="thin">
        <color rgb="FF3F0000"/>
      </top>
      <bottom style="thin">
        <color rgb="FF3F000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751E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3F0000"/>
      </top>
      <bottom style="thin">
        <color rgb="FF3F0000"/>
      </bottom>
      <diagonal/>
    </border>
    <border>
      <left style="thin">
        <color rgb="FF000000"/>
      </left>
      <right style="thin">
        <color rgb="FF3F0000"/>
      </right>
      <top style="thin">
        <color rgb="FF3F0000"/>
      </top>
      <bottom style="thin">
        <color rgb="FF3F0000"/>
      </bottom>
      <diagonal/>
    </border>
    <border>
      <left/>
      <right/>
      <top style="thin">
        <color rgb="FF3F0000"/>
      </top>
      <bottom style="thin">
        <color rgb="FF3F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3F0000"/>
      </top>
      <bottom style="thin">
        <color rgb="FF3F0000"/>
      </bottom>
      <diagonal/>
    </border>
    <border>
      <left style="thin">
        <color theme="1"/>
      </left>
      <right style="thin">
        <color rgb="FF000000"/>
      </right>
      <top style="thin">
        <color rgb="FF3F0000"/>
      </top>
      <bottom style="thin">
        <color rgb="FF3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rgb="FF3F0000"/>
      </left>
      <right style="thin">
        <color rgb="FF3F0000"/>
      </right>
      <top style="medium">
        <color theme="1"/>
      </top>
      <bottom style="thin">
        <color theme="1"/>
      </bottom>
      <diagonal/>
    </border>
    <border>
      <left style="medium">
        <color rgb="FF3F0000"/>
      </left>
      <right style="thin">
        <color rgb="FF3F0000"/>
      </right>
      <top style="thin">
        <color theme="1"/>
      </top>
      <bottom style="thin">
        <color theme="1"/>
      </bottom>
      <diagonal/>
    </border>
    <border>
      <left style="medium">
        <color rgb="FF3F0000"/>
      </left>
      <right style="thin">
        <color rgb="FF3F0000"/>
      </right>
      <top style="thin">
        <color theme="1"/>
      </top>
      <bottom style="medium">
        <color theme="1"/>
      </bottom>
      <diagonal/>
    </border>
    <border>
      <left style="thin">
        <color rgb="FF3F0000"/>
      </left>
      <right style="thin">
        <color rgb="FF3F0000"/>
      </right>
      <top style="thin">
        <color rgb="FF3F0000"/>
      </top>
      <bottom style="thin">
        <color rgb="FF3F0000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rgb="FF3F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rgb="FF3F000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rgb="FF3F0000"/>
      </bottom>
      <diagonal/>
    </border>
    <border>
      <left style="thin">
        <color theme="1"/>
      </left>
      <right style="thin">
        <color theme="1"/>
      </right>
      <top style="thin">
        <color rgb="FF3F0000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rgb="FF3F0000"/>
      </top>
      <bottom/>
      <diagonal/>
    </border>
    <border>
      <left style="thin">
        <color theme="1"/>
      </left>
      <right style="thin">
        <color theme="1"/>
      </right>
      <top style="medium">
        <color rgb="FF3F0000"/>
      </top>
      <bottom/>
      <diagonal/>
    </border>
    <border>
      <left style="thin">
        <color rgb="FF3F0000"/>
      </left>
      <right style="thin">
        <color rgb="FF3F0000"/>
      </right>
      <top style="medium">
        <color rgb="FF3F0000"/>
      </top>
      <bottom/>
      <diagonal/>
    </border>
    <border>
      <left style="thin">
        <color rgb="FF3F0000"/>
      </left>
      <right style="thin">
        <color rgb="FF3F0000"/>
      </right>
      <top/>
      <bottom style="thin">
        <color rgb="FF3F0000"/>
      </bottom>
      <diagonal/>
    </border>
    <border>
      <left style="thin">
        <color rgb="FF3F0000"/>
      </left>
      <right style="thin">
        <color rgb="FF3F0000"/>
      </right>
      <top style="thin">
        <color rgb="FF3F0000"/>
      </top>
      <bottom/>
      <diagonal/>
    </border>
    <border>
      <left style="thin">
        <color theme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3F0000"/>
      </left>
      <right/>
      <top/>
      <bottom/>
      <diagonal/>
    </border>
    <border>
      <left style="thin">
        <color rgb="FF3F0000"/>
      </left>
      <right style="thin">
        <color rgb="FF3F0000"/>
      </right>
      <top style="thin">
        <color rgb="FF3F0000"/>
      </top>
      <bottom style="thin">
        <color theme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rgb="FF3F0000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medium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theme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0" fillId="3" borderId="11">
      <alignment horizontal="left" vertical="center" wrapText="1"/>
    </xf>
  </cellStyleXfs>
  <cellXfs count="506">
    <xf numFmtId="0" fontId="0" fillId="0" borderId="0" xfId="0"/>
    <xf numFmtId="0" fontId="3" fillId="0" borderId="0" xfId="0" applyFont="1"/>
    <xf numFmtId="0" fontId="6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164" fontId="6" fillId="0" borderId="38" xfId="0" applyNumberFormat="1" applyFont="1" applyFill="1" applyBorder="1" applyAlignment="1">
      <alignment horizontal="right" vertical="center" wrapText="1"/>
    </xf>
    <xf numFmtId="164" fontId="6" fillId="0" borderId="26" xfId="0" applyNumberFormat="1" applyFont="1" applyFill="1" applyBorder="1" applyAlignment="1">
      <alignment horizontal="right" vertical="center" wrapText="1"/>
    </xf>
    <xf numFmtId="0" fontId="5" fillId="0" borderId="39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Protection="1"/>
    <xf numFmtId="1" fontId="3" fillId="0" borderId="46" xfId="0" applyNumberFormat="1" applyFont="1" applyBorder="1"/>
    <xf numFmtId="1" fontId="9" fillId="0" borderId="46" xfId="0" applyNumberFormat="1" applyFont="1" applyBorder="1"/>
    <xf numFmtId="0" fontId="11" fillId="0" borderId="0" xfId="0" applyFont="1" applyFill="1" applyProtection="1"/>
    <xf numFmtId="3" fontId="11" fillId="0" borderId="0" xfId="0" applyNumberFormat="1" applyFont="1" applyFill="1" applyProtection="1"/>
    <xf numFmtId="3" fontId="10" fillId="0" borderId="0" xfId="0" applyNumberFormat="1" applyFont="1" applyFill="1" applyAlignment="1" applyProtection="1">
      <alignment wrapText="1"/>
    </xf>
    <xf numFmtId="1" fontId="2" fillId="0" borderId="0" xfId="0" applyNumberFormat="1" applyFont="1" applyFill="1" applyAlignment="1" applyProtection="1">
      <alignment wrapText="1"/>
    </xf>
    <xf numFmtId="1" fontId="3" fillId="0" borderId="0" xfId="0" applyNumberFormat="1" applyFont="1" applyFill="1" applyProtection="1"/>
    <xf numFmtId="1" fontId="11" fillId="0" borderId="0" xfId="0" applyNumberFormat="1" applyFont="1" applyFill="1" applyProtection="1"/>
    <xf numFmtId="1" fontId="3" fillId="0" borderId="0" xfId="0" applyNumberFormat="1" applyFont="1"/>
    <xf numFmtId="3" fontId="10" fillId="0" borderId="0" xfId="0" applyNumberFormat="1" applyFont="1" applyFill="1" applyProtection="1"/>
    <xf numFmtId="165" fontId="10" fillId="0" borderId="0" xfId="0" applyNumberFormat="1" applyFont="1" applyFill="1" applyProtection="1"/>
    <xf numFmtId="0" fontId="10" fillId="0" borderId="0" xfId="0" applyFont="1" applyFill="1" applyAlignment="1" applyProtection="1">
      <alignment wrapText="1"/>
    </xf>
    <xf numFmtId="165" fontId="11" fillId="0" borderId="0" xfId="0" applyNumberFormat="1" applyFont="1" applyFill="1" applyProtection="1"/>
    <xf numFmtId="0" fontId="3" fillId="0" borderId="0" xfId="0" applyFont="1" applyFill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13" fillId="0" borderId="0" xfId="0" applyFont="1"/>
    <xf numFmtId="0" fontId="14" fillId="0" borderId="0" xfId="1" applyFont="1"/>
    <xf numFmtId="0" fontId="14" fillId="0" borderId="0" xfId="1" applyFont="1" applyFill="1" applyBorder="1" applyAlignment="1">
      <alignment vertical="center" wrapText="1"/>
    </xf>
    <xf numFmtId="0" fontId="13" fillId="0" borderId="0" xfId="0" applyFont="1" applyFill="1"/>
    <xf numFmtId="0" fontId="4" fillId="0" borderId="0" xfId="0" applyFont="1" applyFill="1"/>
    <xf numFmtId="0" fontId="13" fillId="0" borderId="0" xfId="0" applyFont="1" applyFill="1" applyAlignment="1"/>
    <xf numFmtId="0" fontId="14" fillId="0" borderId="47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1" fontId="6" fillId="0" borderId="0" xfId="0" applyNumberFormat="1" applyFont="1" applyFill="1" applyBorder="1" applyAlignment="1">
      <alignment horizontal="right"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/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>
      <alignment horizontal="right" vertical="center" wrapText="1"/>
    </xf>
    <xf numFmtId="164" fontId="6" fillId="0" borderId="15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5" fillId="0" borderId="15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wrapText="1"/>
    </xf>
    <xf numFmtId="164" fontId="5" fillId="0" borderId="15" xfId="0" applyNumberFormat="1" applyFont="1" applyFill="1" applyBorder="1" applyAlignment="1">
      <alignment horizontal="right" wrapText="1"/>
    </xf>
    <xf numFmtId="0" fontId="6" fillId="0" borderId="48" xfId="0" applyFont="1" applyFill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Border="1"/>
    <xf numFmtId="0" fontId="3" fillId="0" borderId="14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2" fillId="0" borderId="54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6" fillId="0" borderId="55" xfId="0" applyFont="1" applyFill="1" applyBorder="1" applyAlignment="1">
      <alignment vertical="center" wrapText="1"/>
    </xf>
    <xf numFmtId="0" fontId="2" fillId="0" borderId="56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horizontal="left" vertical="center" wrapText="1" indent="2"/>
    </xf>
    <xf numFmtId="0" fontId="5" fillId="0" borderId="53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vertical="center" wrapText="1"/>
    </xf>
    <xf numFmtId="0" fontId="5" fillId="0" borderId="57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vertical="center" wrapText="1"/>
    </xf>
    <xf numFmtId="0" fontId="6" fillId="0" borderId="59" xfId="0" applyFont="1" applyFill="1" applyBorder="1" applyAlignment="1">
      <alignment vertical="center" wrapText="1"/>
    </xf>
    <xf numFmtId="0" fontId="1" fillId="0" borderId="60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2" fillId="0" borderId="60" xfId="0" applyFont="1" applyFill="1" applyBorder="1" applyAlignment="1">
      <alignment vertical="center" wrapText="1"/>
    </xf>
    <xf numFmtId="0" fontId="5" fillId="0" borderId="60" xfId="0" applyFont="1" applyFill="1" applyBorder="1" applyAlignment="1">
      <alignment horizontal="left" vertical="center" wrapText="1" indent="1"/>
    </xf>
    <xf numFmtId="0" fontId="5" fillId="0" borderId="37" xfId="0" applyFont="1" applyFill="1" applyBorder="1" applyAlignment="1">
      <alignment horizontal="left" vertical="center" wrapText="1" indent="2"/>
    </xf>
    <xf numFmtId="0" fontId="5" fillId="0" borderId="60" xfId="0" applyFont="1" applyFill="1" applyBorder="1" applyAlignment="1">
      <alignment vertical="center" wrapText="1"/>
    </xf>
    <xf numFmtId="0" fontId="5" fillId="0" borderId="60" xfId="0" applyFont="1" applyFill="1" applyBorder="1" applyAlignment="1">
      <alignment horizontal="left" vertical="center" wrapText="1" indent="2"/>
    </xf>
    <xf numFmtId="0" fontId="1" fillId="0" borderId="57" xfId="0" applyFont="1" applyFill="1" applyBorder="1" applyAlignment="1">
      <alignment vertical="center" wrapText="1"/>
    </xf>
    <xf numFmtId="1" fontId="1" fillId="0" borderId="0" xfId="0" applyNumberFormat="1" applyFont="1" applyFill="1" applyProtection="1"/>
    <xf numFmtId="164" fontId="6" fillId="0" borderId="16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horizontal="left" vertical="center" wrapText="1" indent="1"/>
    </xf>
    <xf numFmtId="0" fontId="5" fillId="0" borderId="61" xfId="0" applyFont="1" applyFill="1" applyBorder="1" applyAlignment="1">
      <alignment horizontal="left" vertical="center" wrapText="1" indent="1"/>
    </xf>
    <xf numFmtId="0" fontId="2" fillId="0" borderId="57" xfId="0" applyFont="1" applyFill="1" applyBorder="1" applyAlignment="1">
      <alignment horizontal="left" vertical="center" wrapText="1" indent="1"/>
    </xf>
    <xf numFmtId="0" fontId="9" fillId="0" borderId="34" xfId="0" applyFont="1" applyBorder="1" applyAlignment="1">
      <alignment vertical="center" wrapText="1"/>
    </xf>
    <xf numFmtId="164" fontId="9" fillId="0" borderId="34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62" xfId="0" applyNumberFormat="1" applyFont="1" applyBorder="1" applyAlignment="1">
      <alignment horizontal="right" vertical="center" wrapText="1"/>
    </xf>
    <xf numFmtId="1" fontId="9" fillId="0" borderId="63" xfId="0" applyNumberFormat="1" applyFont="1" applyBorder="1" applyAlignment="1">
      <alignment horizontal="right" vertical="center" wrapText="1"/>
    </xf>
    <xf numFmtId="0" fontId="3" fillId="0" borderId="35" xfId="0" applyFont="1" applyBorder="1" applyAlignment="1">
      <alignment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62" xfId="0" applyNumberFormat="1" applyFont="1" applyBorder="1" applyAlignment="1">
      <alignment horizontal="right" vertical="center" wrapText="1"/>
    </xf>
    <xf numFmtId="1" fontId="3" fillId="0" borderId="63" xfId="0" applyNumberFormat="1" applyFont="1" applyBorder="1" applyAlignment="1">
      <alignment horizontal="right" vertical="center" wrapText="1"/>
    </xf>
    <xf numFmtId="0" fontId="3" fillId="0" borderId="36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164" fontId="3" fillId="0" borderId="50" xfId="0" applyNumberFormat="1" applyFont="1" applyBorder="1" applyAlignment="1">
      <alignment horizontal="right" vertical="center" wrapText="1"/>
    </xf>
    <xf numFmtId="0" fontId="6" fillId="0" borderId="25" xfId="0" applyFont="1" applyFill="1" applyBorder="1" applyAlignment="1">
      <alignment horizontal="right" vertical="center" wrapText="1"/>
    </xf>
    <xf numFmtId="0" fontId="6" fillId="0" borderId="70" xfId="0" applyFont="1" applyFill="1" applyBorder="1" applyAlignment="1">
      <alignment horizontal="right" vertical="center" wrapText="1"/>
    </xf>
    <xf numFmtId="0" fontId="6" fillId="0" borderId="71" xfId="0" applyFont="1" applyFill="1" applyBorder="1" applyAlignment="1">
      <alignment horizontal="right" vertical="center" wrapText="1"/>
    </xf>
    <xf numFmtId="0" fontId="5" fillId="0" borderId="71" xfId="0" applyFont="1" applyFill="1" applyBorder="1" applyAlignment="1">
      <alignment horizontal="right" vertical="center" wrapText="1"/>
    </xf>
    <xf numFmtId="0" fontId="5" fillId="0" borderId="70" xfId="0" applyFont="1" applyFill="1" applyBorder="1" applyAlignment="1">
      <alignment horizontal="right" vertical="center" wrapText="1"/>
    </xf>
    <xf numFmtId="0" fontId="6" fillId="0" borderId="61" xfId="0" applyFont="1" applyFill="1" applyBorder="1" applyAlignment="1">
      <alignment vertical="center" wrapText="1"/>
    </xf>
    <xf numFmtId="0" fontId="6" fillId="0" borderId="74" xfId="0" applyFont="1" applyFill="1" applyBorder="1" applyAlignment="1">
      <alignment horizontal="right" vertical="center" wrapText="1"/>
    </xf>
    <xf numFmtId="0" fontId="2" fillId="0" borderId="74" xfId="0" applyFont="1" applyFill="1" applyBorder="1" applyAlignment="1">
      <alignment horizontal="right" vertical="center" wrapText="1"/>
    </xf>
    <xf numFmtId="0" fontId="6" fillId="0" borderId="79" xfId="0" applyFont="1" applyFill="1" applyBorder="1" applyAlignment="1">
      <alignment horizontal="right" vertical="center" wrapText="1"/>
    </xf>
    <xf numFmtId="0" fontId="5" fillId="0" borderId="74" xfId="0" applyFont="1" applyFill="1" applyBorder="1" applyAlignment="1">
      <alignment horizontal="right" vertical="center" wrapText="1"/>
    </xf>
    <xf numFmtId="0" fontId="5" fillId="0" borderId="79" xfId="0" applyFont="1" applyFill="1" applyBorder="1" applyAlignment="1">
      <alignment horizontal="right" vertical="center" wrapText="1"/>
    </xf>
    <xf numFmtId="0" fontId="5" fillId="0" borderId="39" xfId="0" applyFont="1" applyFill="1" applyBorder="1" applyAlignment="1">
      <alignment horizontal="right" wrapText="1"/>
    </xf>
    <xf numFmtId="0" fontId="5" fillId="0" borderId="80" xfId="0" applyFont="1" applyFill="1" applyBorder="1" applyAlignment="1">
      <alignment horizontal="right" vertical="center" wrapText="1"/>
    </xf>
    <xf numFmtId="0" fontId="5" fillId="0" borderId="81" xfId="0" applyFont="1" applyFill="1" applyBorder="1" applyAlignment="1">
      <alignment horizontal="right" vertical="center" wrapText="1"/>
    </xf>
    <xf numFmtId="0" fontId="5" fillId="0" borderId="82" xfId="0" applyFont="1" applyFill="1" applyBorder="1" applyAlignment="1">
      <alignment horizontal="right" vertical="center" wrapText="1"/>
    </xf>
    <xf numFmtId="0" fontId="6" fillId="0" borderId="83" xfId="0" applyFont="1" applyFill="1" applyBorder="1" applyAlignment="1">
      <alignment horizontal="right" vertical="center" wrapText="1"/>
    </xf>
    <xf numFmtId="0" fontId="2" fillId="0" borderId="39" xfId="0" applyFont="1" applyFill="1" applyBorder="1" applyAlignment="1">
      <alignment horizontal="right" vertical="center" wrapText="1"/>
    </xf>
    <xf numFmtId="164" fontId="2" fillId="0" borderId="41" xfId="0" applyNumberFormat="1" applyFont="1" applyFill="1" applyBorder="1" applyAlignment="1">
      <alignment vertical="center" wrapText="1"/>
    </xf>
    <xf numFmtId="164" fontId="3" fillId="0" borderId="53" xfId="0" applyNumberFormat="1" applyFont="1" applyFill="1" applyBorder="1" applyProtection="1"/>
    <xf numFmtId="164" fontId="3" fillId="0" borderId="53" xfId="0" applyNumberFormat="1" applyFont="1" applyBorder="1"/>
    <xf numFmtId="164" fontId="1" fillId="0" borderId="53" xfId="0" applyNumberFormat="1" applyFont="1" applyFill="1" applyBorder="1" applyAlignment="1" applyProtection="1">
      <alignment horizontal="right" vertical="center" wrapText="1"/>
    </xf>
    <xf numFmtId="0" fontId="14" fillId="0" borderId="0" xfId="1" applyFont="1"/>
    <xf numFmtId="0" fontId="2" fillId="0" borderId="0" xfId="0" applyFont="1" applyFill="1" applyProtection="1"/>
    <xf numFmtId="0" fontId="5" fillId="0" borderId="86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Protection="1"/>
    <xf numFmtId="165" fontId="3" fillId="0" borderId="15" xfId="0" applyNumberFormat="1" applyFont="1" applyFill="1" applyBorder="1" applyProtection="1"/>
    <xf numFmtId="0" fontId="5" fillId="0" borderId="93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118" xfId="0" applyFont="1" applyBorder="1" applyAlignment="1">
      <alignment horizontal="center" vertical="center" wrapText="1"/>
    </xf>
    <xf numFmtId="164" fontId="9" fillId="0" borderId="120" xfId="0" applyNumberFormat="1" applyFont="1" applyBorder="1" applyAlignment="1">
      <alignment horizontal="right" vertical="center" wrapText="1"/>
    </xf>
    <xf numFmtId="1" fontId="9" fillId="0" borderId="76" xfId="0" applyNumberFormat="1" applyFont="1" applyBorder="1" applyAlignment="1">
      <alignment horizontal="right" vertical="center" wrapText="1"/>
    </xf>
    <xf numFmtId="1" fontId="9" fillId="0" borderId="121" xfId="0" applyNumberFormat="1" applyFont="1" applyBorder="1"/>
    <xf numFmtId="0" fontId="5" fillId="0" borderId="122" xfId="0" applyFont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Font="1" applyBorder="1"/>
    <xf numFmtId="0" fontId="0" fillId="0" borderId="0" xfId="0" applyFill="1" applyBorder="1"/>
    <xf numFmtId="0" fontId="21" fillId="0" borderId="0" xfId="2" applyNumberFormat="1" applyFont="1" applyFill="1" applyBorder="1">
      <alignment horizontal="left" vertical="center" wrapText="1"/>
    </xf>
    <xf numFmtId="0" fontId="21" fillId="0" borderId="0" xfId="2" applyNumberFormat="1" applyFont="1" applyFill="1" applyBorder="1" applyAlignment="1">
      <alignment horizontal="left" vertical="center" wrapText="1"/>
    </xf>
    <xf numFmtId="0" fontId="0" fillId="0" borderId="0" xfId="0" applyFill="1" applyBorder="1" applyAlignment="1"/>
    <xf numFmtId="3" fontId="3" fillId="0" borderId="0" xfId="0" applyNumberFormat="1" applyFont="1" applyFill="1" applyProtection="1"/>
    <xf numFmtId="3" fontId="3" fillId="0" borderId="66" xfId="0" applyNumberFormat="1" applyFont="1" applyFill="1" applyBorder="1" applyProtection="1"/>
    <xf numFmtId="3" fontId="3" fillId="0" borderId="68" xfId="0" applyNumberFormat="1" applyFont="1" applyFill="1" applyBorder="1" applyProtection="1"/>
    <xf numFmtId="3" fontId="3" fillId="0" borderId="60" xfId="0" applyNumberFormat="1" applyFont="1" applyFill="1" applyBorder="1" applyProtection="1"/>
    <xf numFmtId="0" fontId="22" fillId="0" borderId="0" xfId="0" applyFont="1" applyFill="1" applyProtection="1"/>
    <xf numFmtId="0" fontId="22" fillId="0" borderId="0" xfId="0" applyFont="1"/>
    <xf numFmtId="0" fontId="22" fillId="0" borderId="0" xfId="0" applyFont="1" applyFill="1" applyBorder="1" applyProtection="1"/>
    <xf numFmtId="0" fontId="23" fillId="0" borderId="0" xfId="1" applyFont="1"/>
    <xf numFmtId="0" fontId="3" fillId="0" borderId="0" xfId="0" applyFont="1" applyFill="1" applyProtection="1"/>
    <xf numFmtId="0" fontId="3" fillId="0" borderId="40" xfId="0" applyFont="1" applyFill="1" applyBorder="1" applyAlignment="1" applyProtection="1">
      <alignment horizontal="right"/>
    </xf>
    <xf numFmtId="0" fontId="3" fillId="0" borderId="41" xfId="0" applyFont="1" applyFill="1" applyBorder="1" applyAlignment="1" applyProtection="1">
      <alignment horizontal="right"/>
    </xf>
    <xf numFmtId="3" fontId="1" fillId="0" borderId="0" xfId="0" applyNumberFormat="1" applyFont="1" applyFill="1" applyAlignment="1" applyProtection="1">
      <alignment wrapText="1"/>
    </xf>
    <xf numFmtId="1" fontId="3" fillId="0" borderId="66" xfId="0" applyNumberFormat="1" applyFont="1" applyFill="1" applyBorder="1" applyProtection="1"/>
    <xf numFmtId="0" fontId="3" fillId="0" borderId="0" xfId="0" applyFont="1" applyFill="1" applyBorder="1" applyProtection="1"/>
    <xf numFmtId="0" fontId="1" fillId="0" borderId="69" xfId="0" applyFont="1" applyFill="1" applyBorder="1" applyAlignment="1" applyProtection="1">
      <alignment horizontal="right" vertical="center" wrapText="1"/>
    </xf>
    <xf numFmtId="0" fontId="1" fillId="0" borderId="55" xfId="0" applyFont="1" applyFill="1" applyBorder="1" applyAlignment="1" applyProtection="1">
      <alignment horizontal="right" vertical="center" wrapText="1"/>
    </xf>
    <xf numFmtId="0" fontId="9" fillId="0" borderId="40" xfId="0" applyFont="1" applyFill="1" applyBorder="1" applyAlignment="1" applyProtection="1">
      <alignment horizontal="right"/>
    </xf>
    <xf numFmtId="0" fontId="9" fillId="0" borderId="41" xfId="0" applyFont="1" applyFill="1" applyBorder="1" applyAlignment="1" applyProtection="1">
      <alignment horizontal="right"/>
    </xf>
    <xf numFmtId="0" fontId="3" fillId="0" borderId="75" xfId="0" applyFont="1" applyFill="1" applyBorder="1" applyProtection="1"/>
    <xf numFmtId="0" fontId="3" fillId="0" borderId="75" xfId="0" applyFont="1" applyFill="1" applyBorder="1" applyAlignment="1" applyProtection="1">
      <alignment horizontal="right"/>
    </xf>
    <xf numFmtId="0" fontId="3" fillId="0" borderId="57" xfId="0" applyFont="1" applyFill="1" applyBorder="1" applyAlignment="1" applyProtection="1">
      <alignment horizontal="right"/>
    </xf>
    <xf numFmtId="0" fontId="0" fillId="0" borderId="54" xfId="0" applyBorder="1"/>
    <xf numFmtId="0" fontId="1" fillId="0" borderId="55" xfId="0" applyFont="1" applyFill="1" applyBorder="1" applyAlignment="1" applyProtection="1">
      <alignment horizontal="left" vertical="center"/>
    </xf>
    <xf numFmtId="0" fontId="1" fillId="0" borderId="57" xfId="0" applyFont="1" applyFill="1" applyBorder="1" applyAlignment="1" applyProtection="1">
      <alignment horizontal="left" vertical="center"/>
    </xf>
    <xf numFmtId="0" fontId="9" fillId="0" borderId="41" xfId="0" applyFont="1" applyFill="1" applyBorder="1" applyProtection="1"/>
    <xf numFmtId="0" fontId="9" fillId="0" borderId="57" xfId="0" applyFont="1" applyFill="1" applyBorder="1" applyProtection="1"/>
    <xf numFmtId="0" fontId="3" fillId="0" borderId="41" xfId="0" applyFont="1" applyFill="1" applyBorder="1" applyProtection="1"/>
    <xf numFmtId="0" fontId="3" fillId="0" borderId="57" xfId="0" applyFont="1" applyFill="1" applyBorder="1" applyProtection="1"/>
    <xf numFmtId="0" fontId="5" fillId="0" borderId="124" xfId="0" applyFont="1" applyBorder="1" applyAlignment="1">
      <alignment vertical="center" wrapText="1"/>
    </xf>
    <xf numFmtId="0" fontId="22" fillId="0" borderId="0" xfId="0" applyFont="1" applyBorder="1"/>
    <xf numFmtId="0" fontId="1" fillId="0" borderId="66" xfId="0" applyFont="1" applyFill="1" applyBorder="1" applyAlignment="1" applyProtection="1">
      <alignment wrapText="1"/>
    </xf>
    <xf numFmtId="0" fontId="1" fillId="0" borderId="61" xfId="0" applyFont="1" applyFill="1" applyBorder="1" applyAlignment="1" applyProtection="1">
      <alignment wrapText="1"/>
    </xf>
    <xf numFmtId="0" fontId="3" fillId="0" borderId="66" xfId="0" applyFont="1" applyFill="1" applyBorder="1" applyProtection="1"/>
    <xf numFmtId="0" fontId="3" fillId="0" borderId="61" xfId="0" applyFont="1" applyFill="1" applyBorder="1" applyProtection="1"/>
    <xf numFmtId="0" fontId="9" fillId="0" borderId="66" xfId="0" applyFont="1" applyFill="1" applyBorder="1" applyProtection="1"/>
    <xf numFmtId="0" fontId="9" fillId="0" borderId="61" xfId="0" applyFont="1" applyFill="1" applyBorder="1" applyProtection="1"/>
    <xf numFmtId="0" fontId="5" fillId="0" borderId="54" xfId="0" applyFont="1" applyBorder="1" applyAlignment="1">
      <alignment vertical="center" wrapText="1"/>
    </xf>
    <xf numFmtId="0" fontId="3" fillId="0" borderId="54" xfId="0" applyFont="1" applyFill="1" applyBorder="1" applyProtection="1"/>
    <xf numFmtId="0" fontId="9" fillId="0" borderId="55" xfId="0" applyFont="1" applyFill="1" applyBorder="1" applyProtection="1"/>
    <xf numFmtId="0" fontId="6" fillId="0" borderId="127" xfId="0" applyFont="1" applyFill="1" applyBorder="1" applyAlignment="1">
      <alignment horizontal="right" vertical="center" wrapText="1"/>
    </xf>
    <xf numFmtId="0" fontId="6" fillId="0" borderId="80" xfId="0" applyFont="1" applyFill="1" applyBorder="1" applyAlignment="1">
      <alignment horizontal="right" vertical="center" wrapText="1"/>
    </xf>
    <xf numFmtId="0" fontId="6" fillId="0" borderId="81" xfId="0" applyFont="1" applyFill="1" applyBorder="1" applyAlignment="1">
      <alignment horizontal="right" vertical="center" wrapText="1"/>
    </xf>
    <xf numFmtId="0" fontId="1" fillId="0" borderId="66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right" vertical="center" wrapText="1"/>
    </xf>
    <xf numFmtId="3" fontId="9" fillId="0" borderId="0" xfId="0" applyNumberFormat="1" applyFont="1" applyFill="1" applyAlignment="1" applyProtection="1">
      <alignment vertical="center" wrapText="1"/>
    </xf>
    <xf numFmtId="165" fontId="9" fillId="0" borderId="0" xfId="0" applyNumberFormat="1" applyFont="1" applyFill="1" applyAlignment="1" applyProtection="1">
      <alignment vertical="center" wrapText="1"/>
    </xf>
    <xf numFmtId="165" fontId="9" fillId="0" borderId="26" xfId="0" applyNumberFormat="1" applyFont="1" applyFill="1" applyBorder="1" applyAlignment="1" applyProtection="1">
      <alignment vertical="center" wrapText="1"/>
    </xf>
    <xf numFmtId="3" fontId="2" fillId="0" borderId="12" xfId="0" applyNumberFormat="1" applyFont="1" applyFill="1" applyBorder="1" applyProtection="1"/>
    <xf numFmtId="3" fontId="3" fillId="0" borderId="12" xfId="0" applyNumberFormat="1" applyFont="1" applyFill="1" applyBorder="1" applyProtection="1"/>
    <xf numFmtId="165" fontId="2" fillId="0" borderId="12" xfId="0" applyNumberFormat="1" applyFont="1" applyFill="1" applyBorder="1" applyProtection="1"/>
    <xf numFmtId="165" fontId="3" fillId="0" borderId="12" xfId="0" applyNumberFormat="1" applyFont="1" applyFill="1" applyBorder="1" applyProtection="1"/>
    <xf numFmtId="164" fontId="1" fillId="0" borderId="0" xfId="0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3" fillId="0" borderId="54" xfId="0" applyNumberFormat="1" applyFont="1" applyFill="1" applyBorder="1" applyProtection="1"/>
    <xf numFmtId="0" fontId="14" fillId="0" borderId="0" xfId="1" applyFont="1"/>
    <xf numFmtId="164" fontId="2" fillId="0" borderId="14" xfId="0" applyNumberFormat="1" applyFont="1" applyFill="1" applyBorder="1" applyAlignment="1">
      <alignment horizontal="right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24" fillId="0" borderId="0" xfId="0" applyFont="1" applyFill="1" applyProtection="1"/>
    <xf numFmtId="0" fontId="1" fillId="0" borderId="59" xfId="0" applyFont="1" applyFill="1" applyBorder="1" applyAlignment="1">
      <alignment horizontal="right" vertical="center" wrapText="1"/>
    </xf>
    <xf numFmtId="0" fontId="1" fillId="0" borderId="60" xfId="0" applyFont="1" applyFill="1" applyBorder="1" applyAlignment="1">
      <alignment horizontal="right" vertical="center" wrapText="1"/>
    </xf>
    <xf numFmtId="0" fontId="1" fillId="0" borderId="41" xfId="0" applyFont="1" applyFill="1" applyBorder="1" applyProtection="1"/>
    <xf numFmtId="0" fontId="1" fillId="0" borderId="37" xfId="0" applyFont="1" applyFill="1" applyBorder="1" applyAlignment="1">
      <alignment horizontal="right" vertical="center" wrapText="1"/>
    </xf>
    <xf numFmtId="0" fontId="1" fillId="0" borderId="40" xfId="0" applyFont="1" applyFill="1" applyBorder="1" applyAlignment="1" applyProtection="1">
      <alignment horizontal="right"/>
    </xf>
    <xf numFmtId="0" fontId="1" fillId="0" borderId="53" xfId="0" applyFont="1" applyFill="1" applyBorder="1" applyAlignment="1" applyProtection="1">
      <alignment horizontal="right"/>
    </xf>
    <xf numFmtId="0" fontId="1" fillId="0" borderId="57" xfId="0" applyFont="1" applyFill="1" applyBorder="1" applyProtection="1"/>
    <xf numFmtId="0" fontId="1" fillId="0" borderId="66" xfId="0" applyFont="1" applyFill="1" applyBorder="1" applyProtection="1"/>
    <xf numFmtId="0" fontId="1" fillId="0" borderId="0" xfId="0" applyFont="1" applyFill="1" applyBorder="1" applyProtection="1"/>
    <xf numFmtId="0" fontId="2" fillId="0" borderId="41" xfId="0" applyFont="1" applyFill="1" applyBorder="1" applyProtection="1"/>
    <xf numFmtId="0" fontId="2" fillId="0" borderId="37" xfId="0" applyFont="1" applyFill="1" applyBorder="1" applyAlignment="1">
      <alignment horizontal="right" vertical="center" wrapText="1"/>
    </xf>
    <xf numFmtId="0" fontId="2" fillId="0" borderId="40" xfId="0" applyFont="1" applyFill="1" applyBorder="1" applyAlignment="1" applyProtection="1">
      <alignment horizontal="right"/>
    </xf>
    <xf numFmtId="0" fontId="2" fillId="0" borderId="53" xfId="0" applyFont="1" applyFill="1" applyBorder="1" applyAlignment="1" applyProtection="1">
      <alignment horizontal="right"/>
    </xf>
    <xf numFmtId="0" fontId="2" fillId="0" borderId="57" xfId="0" applyFont="1" applyFill="1" applyBorder="1" applyProtection="1"/>
    <xf numFmtId="0" fontId="2" fillId="0" borderId="60" xfId="0" applyFont="1" applyFill="1" applyBorder="1" applyAlignment="1">
      <alignment horizontal="right" vertical="center" wrapText="1"/>
    </xf>
    <xf numFmtId="0" fontId="2" fillId="0" borderId="66" xfId="0" applyFont="1" applyFill="1" applyBorder="1" applyProtection="1"/>
    <xf numFmtId="0" fontId="2" fillId="0" borderId="75" xfId="0" applyFont="1" applyFill="1" applyBorder="1" applyAlignment="1" applyProtection="1">
      <alignment horizontal="right"/>
    </xf>
    <xf numFmtId="0" fontId="2" fillId="0" borderId="54" xfId="0" applyFont="1" applyFill="1" applyBorder="1" applyAlignment="1" applyProtection="1">
      <alignment horizontal="right"/>
    </xf>
    <xf numFmtId="0" fontId="2" fillId="0" borderId="61" xfId="0" applyFont="1" applyFill="1" applyBorder="1" applyProtection="1"/>
    <xf numFmtId="0" fontId="2" fillId="0" borderId="75" xfId="0" applyFont="1" applyFill="1" applyBorder="1" applyProtection="1"/>
    <xf numFmtId="0" fontId="2" fillId="0" borderId="0" xfId="0" applyFont="1" applyFill="1" applyBorder="1" applyProtection="1"/>
    <xf numFmtId="0" fontId="2" fillId="0" borderId="53" xfId="0" applyFont="1" applyFill="1" applyBorder="1" applyAlignment="1">
      <alignment horizontal="right" vertical="center" wrapText="1"/>
    </xf>
    <xf numFmtId="0" fontId="2" fillId="0" borderId="124" xfId="0" applyFont="1" applyBorder="1" applyAlignment="1">
      <alignment vertical="center" wrapText="1"/>
    </xf>
    <xf numFmtId="0" fontId="25" fillId="0" borderId="54" xfId="0" applyFont="1" applyBorder="1"/>
    <xf numFmtId="0" fontId="2" fillId="0" borderId="54" xfId="0" applyFont="1" applyFill="1" applyBorder="1" applyAlignment="1">
      <alignment horizontal="right" vertical="center" wrapText="1"/>
    </xf>
    <xf numFmtId="164" fontId="6" fillId="0" borderId="14" xfId="0" applyNumberFormat="1" applyFont="1" applyFill="1" applyBorder="1" applyAlignment="1">
      <alignment wrapText="1"/>
    </xf>
    <xf numFmtId="164" fontId="6" fillId="0" borderId="15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130" xfId="0" applyFont="1" applyFill="1" applyBorder="1" applyAlignment="1">
      <alignment horizontal="right" vertical="center" wrapText="1"/>
    </xf>
    <xf numFmtId="0" fontId="2" fillId="0" borderId="70" xfId="0" applyFont="1" applyFill="1" applyBorder="1" applyAlignment="1">
      <alignment vertical="center" wrapText="1"/>
    </xf>
    <xf numFmtId="0" fontId="3" fillId="0" borderId="86" xfId="0" applyFont="1" applyFill="1" applyBorder="1" applyAlignment="1" applyProtection="1">
      <alignment horizontal="center" vertical="center" wrapText="1"/>
    </xf>
    <xf numFmtId="0" fontId="14" fillId="0" borderId="0" xfId="1" applyFont="1"/>
    <xf numFmtId="0" fontId="5" fillId="0" borderId="14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wrapText="1"/>
    </xf>
    <xf numFmtId="0" fontId="1" fillId="0" borderId="0" xfId="0" applyFont="1" applyFill="1" applyAlignment="1" applyProtection="1">
      <alignment horizontal="left"/>
    </xf>
    <xf numFmtId="3" fontId="9" fillId="0" borderId="43" xfId="0" applyNumberFormat="1" applyFont="1" applyFill="1" applyBorder="1" applyProtection="1"/>
    <xf numFmtId="3" fontId="9" fillId="0" borderId="11" xfId="0" applyNumberFormat="1" applyFont="1" applyBorder="1"/>
    <xf numFmtId="3" fontId="3" fillId="0" borderId="45" xfId="0" applyNumberFormat="1" applyFont="1" applyFill="1" applyBorder="1" applyProtection="1"/>
    <xf numFmtId="3" fontId="3" fillId="0" borderId="42" xfId="0" applyNumberFormat="1" applyFont="1" applyFill="1" applyBorder="1" applyProtection="1"/>
    <xf numFmtId="3" fontId="9" fillId="0" borderId="44" xfId="0" applyNumberFormat="1" applyFont="1" applyBorder="1"/>
    <xf numFmtId="3" fontId="3" fillId="0" borderId="51" xfId="0" applyNumberFormat="1" applyFont="1" applyBorder="1"/>
    <xf numFmtId="3" fontId="9" fillId="0" borderId="76" xfId="0" applyNumberFormat="1" applyFont="1" applyBorder="1"/>
    <xf numFmtId="3" fontId="9" fillId="0" borderId="119" xfId="0" applyNumberFormat="1" applyFont="1" applyBorder="1"/>
    <xf numFmtId="3" fontId="9" fillId="0" borderId="77" xfId="0" applyNumberFormat="1" applyFont="1" applyFill="1" applyBorder="1" applyProtection="1"/>
    <xf numFmtId="3" fontId="9" fillId="0" borderId="78" xfId="0" applyNumberFormat="1" applyFont="1" applyFill="1" applyBorder="1" applyProtection="1"/>
    <xf numFmtId="3" fontId="3" fillId="0" borderId="64" xfId="0" applyNumberFormat="1" applyFont="1" applyBorder="1"/>
    <xf numFmtId="3" fontId="3" fillId="0" borderId="78" xfId="0" applyNumberFormat="1" applyFont="1" applyBorder="1"/>
    <xf numFmtId="3" fontId="2" fillId="0" borderId="78" xfId="0" applyNumberFormat="1" applyFont="1" applyBorder="1"/>
    <xf numFmtId="3" fontId="1" fillId="0" borderId="78" xfId="0" applyNumberFormat="1" applyFont="1" applyFill="1" applyBorder="1" applyProtection="1"/>
    <xf numFmtId="3" fontId="3" fillId="0" borderId="77" xfId="0" applyNumberFormat="1" applyFont="1" applyFill="1" applyBorder="1" applyProtection="1"/>
    <xf numFmtId="3" fontId="2" fillId="0" borderId="78" xfId="0" applyNumberFormat="1" applyFont="1" applyFill="1" applyBorder="1" applyProtection="1"/>
    <xf numFmtId="1" fontId="1" fillId="0" borderId="69" xfId="0" applyNumberFormat="1" applyFont="1" applyFill="1" applyBorder="1" applyProtection="1"/>
    <xf numFmtId="1" fontId="1" fillId="0" borderId="37" xfId="0" applyNumberFormat="1" applyFont="1" applyFill="1" applyBorder="1" applyProtection="1"/>
    <xf numFmtId="1" fontId="1" fillId="0" borderId="67" xfId="0" applyNumberFormat="1" applyFont="1" applyFill="1" applyBorder="1" applyProtection="1"/>
    <xf numFmtId="1" fontId="1" fillId="0" borderId="68" xfId="0" applyNumberFormat="1" applyFont="1" applyFill="1" applyBorder="1" applyProtection="1"/>
    <xf numFmtId="1" fontId="1" fillId="0" borderId="60" xfId="0" applyNumberFormat="1" applyFont="1" applyFill="1" applyBorder="1" applyProtection="1"/>
    <xf numFmtId="1" fontId="1" fillId="0" borderId="72" xfId="0" applyNumberFormat="1" applyFont="1" applyFill="1" applyBorder="1" applyAlignment="1" applyProtection="1">
      <alignment wrapText="1"/>
    </xf>
    <xf numFmtId="1" fontId="1" fillId="0" borderId="73" xfId="0" applyNumberFormat="1" applyFont="1" applyFill="1" applyBorder="1" applyProtection="1"/>
    <xf numFmtId="1" fontId="9" fillId="0" borderId="67" xfId="0" applyNumberFormat="1" applyFont="1" applyBorder="1"/>
    <xf numFmtId="1" fontId="9" fillId="0" borderId="68" xfId="0" applyNumberFormat="1" applyFont="1" applyBorder="1"/>
    <xf numFmtId="1" fontId="9" fillId="0" borderId="60" xfId="0" applyNumberFormat="1" applyFont="1" applyBorder="1"/>
    <xf numFmtId="1" fontId="3" fillId="0" borderId="72" xfId="0" applyNumberFormat="1" applyFont="1" applyFill="1" applyBorder="1" applyProtection="1"/>
    <xf numFmtId="1" fontId="3" fillId="0" borderId="73" xfId="0" applyNumberFormat="1" applyFont="1" applyFill="1" applyBorder="1" applyProtection="1"/>
    <xf numFmtId="1" fontId="3" fillId="0" borderId="37" xfId="0" applyNumberFormat="1" applyFont="1" applyFill="1" applyBorder="1" applyProtection="1"/>
    <xf numFmtId="1" fontId="5" fillId="0" borderId="73" xfId="0" applyNumberFormat="1" applyFont="1" applyFill="1" applyBorder="1" applyAlignment="1">
      <alignment horizontal="right" vertical="center" wrapText="1"/>
    </xf>
    <xf numFmtId="1" fontId="5" fillId="0" borderId="68" xfId="0" applyNumberFormat="1" applyFont="1" applyFill="1" applyBorder="1" applyAlignment="1">
      <alignment horizontal="right" vertical="center" wrapText="1"/>
    </xf>
    <xf numFmtId="1" fontId="5" fillId="0" borderId="37" xfId="0" applyNumberFormat="1" applyFont="1" applyFill="1" applyBorder="1" applyAlignment="1">
      <alignment horizontal="right" vertical="center" wrapText="1"/>
    </xf>
    <xf numFmtId="1" fontId="9" fillId="0" borderId="72" xfId="0" applyNumberFormat="1" applyFont="1" applyFill="1" applyBorder="1" applyProtection="1"/>
    <xf numFmtId="1" fontId="9" fillId="0" borderId="73" xfId="0" applyNumberFormat="1" applyFont="1" applyFill="1" applyBorder="1" applyProtection="1"/>
    <xf numFmtId="1" fontId="9" fillId="0" borderId="37" xfId="0" applyNumberFormat="1" applyFont="1" applyFill="1" applyBorder="1" applyProtection="1"/>
    <xf numFmtId="1" fontId="9" fillId="0" borderId="0" xfId="0" applyNumberFormat="1" applyFont="1" applyFill="1" applyProtection="1"/>
    <xf numFmtId="1" fontId="9" fillId="0" borderId="66" xfId="0" applyNumberFormat="1" applyFont="1" applyFill="1" applyBorder="1" applyProtection="1"/>
    <xf numFmtId="1" fontId="2" fillId="0" borderId="67" xfId="0" applyNumberFormat="1" applyFont="1" applyFill="1" applyBorder="1" applyAlignment="1">
      <alignment vertical="center" wrapText="1"/>
    </xf>
    <xf numFmtId="1" fontId="2" fillId="0" borderId="68" xfId="0" applyNumberFormat="1" applyFont="1" applyFill="1" applyBorder="1" applyAlignment="1">
      <alignment vertical="center" wrapText="1"/>
    </xf>
    <xf numFmtId="1" fontId="2" fillId="0" borderId="60" xfId="0" applyNumberFormat="1" applyFont="1" applyFill="1" applyBorder="1" applyAlignment="1">
      <alignment vertical="center" wrapText="1"/>
    </xf>
    <xf numFmtId="1" fontId="5" fillId="0" borderId="53" xfId="0" applyNumberFormat="1" applyFont="1" applyFill="1" applyBorder="1" applyAlignment="1">
      <alignment horizontal="right" vertical="center" wrapText="1"/>
    </xf>
    <xf numFmtId="1" fontId="3" fillId="0" borderId="68" xfId="0" applyNumberFormat="1" applyFont="1" applyFill="1" applyBorder="1" applyProtection="1"/>
    <xf numFmtId="1" fontId="5" fillId="0" borderId="58" xfId="0" applyNumberFormat="1" applyFont="1" applyFill="1" applyBorder="1" applyAlignment="1">
      <alignment horizontal="right" vertical="center" wrapText="1"/>
    </xf>
    <xf numFmtId="1" fontId="3" fillId="0" borderId="67" xfId="0" applyNumberFormat="1" applyFont="1" applyFill="1" applyBorder="1" applyProtection="1"/>
    <xf numFmtId="1" fontId="3" fillId="0" borderId="60" xfId="0" applyNumberFormat="1" applyFont="1" applyFill="1" applyBorder="1" applyProtection="1"/>
    <xf numFmtId="3" fontId="1" fillId="0" borderId="69" xfId="0" applyNumberFormat="1" applyFont="1" applyFill="1" applyBorder="1" applyAlignment="1" applyProtection="1">
      <alignment horizontal="right" wrapText="1"/>
    </xf>
    <xf numFmtId="3" fontId="1" fillId="0" borderId="123" xfId="0" applyNumberFormat="1" applyFont="1" applyFill="1" applyBorder="1" applyAlignment="1" applyProtection="1">
      <alignment horizontal="right" wrapText="1"/>
    </xf>
    <xf numFmtId="3" fontId="1" fillId="0" borderId="66" xfId="0" applyNumberFormat="1" applyFont="1" applyFill="1" applyBorder="1" applyAlignment="1" applyProtection="1">
      <alignment horizontal="right" wrapText="1"/>
    </xf>
    <xf numFmtId="3" fontId="1" fillId="0" borderId="0" xfId="0" applyNumberFormat="1" applyFont="1" applyFill="1" applyAlignment="1" applyProtection="1">
      <alignment horizontal="right" wrapText="1"/>
    </xf>
    <xf numFmtId="3" fontId="1" fillId="0" borderId="40" xfId="0" applyNumberFormat="1" applyFont="1" applyFill="1" applyBorder="1" applyAlignment="1" applyProtection="1">
      <alignment horizontal="right"/>
    </xf>
    <xf numFmtId="3" fontId="9" fillId="0" borderId="53" xfId="0" applyNumberFormat="1" applyFont="1" applyFill="1" applyBorder="1" applyAlignment="1" applyProtection="1">
      <alignment horizontal="right"/>
    </xf>
    <xf numFmtId="3" fontId="1" fillId="0" borderId="66" xfId="0" applyNumberFormat="1" applyFont="1" applyFill="1" applyBorder="1" applyProtection="1"/>
    <xf numFmtId="3" fontId="9" fillId="0" borderId="0" xfId="0" applyNumberFormat="1" applyFont="1" applyFill="1" applyBorder="1" applyProtection="1"/>
    <xf numFmtId="3" fontId="2" fillId="0" borderId="40" xfId="0" applyNumberFormat="1" applyFont="1" applyFill="1" applyBorder="1" applyAlignment="1" applyProtection="1">
      <alignment horizontal="right"/>
    </xf>
    <xf numFmtId="3" fontId="3" fillId="0" borderId="53" xfId="0" applyNumberFormat="1" applyFont="1" applyFill="1" applyBorder="1" applyAlignment="1" applyProtection="1">
      <alignment horizontal="right"/>
    </xf>
    <xf numFmtId="3" fontId="2" fillId="0" borderId="66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2" fillId="0" borderId="75" xfId="0" applyNumberFormat="1" applyFont="1" applyFill="1" applyBorder="1" applyAlignment="1" applyProtection="1">
      <alignment horizontal="right"/>
    </xf>
    <xf numFmtId="3" fontId="1" fillId="0" borderId="75" xfId="0" applyNumberFormat="1" applyFont="1" applyFill="1" applyBorder="1" applyProtection="1"/>
    <xf numFmtId="3" fontId="9" fillId="0" borderId="54" xfId="0" applyNumberFormat="1" applyFont="1" applyFill="1" applyBorder="1" applyAlignment="1" applyProtection="1">
      <alignment horizontal="right"/>
    </xf>
    <xf numFmtId="3" fontId="3" fillId="0" borderId="54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Protection="1"/>
    <xf numFmtId="3" fontId="1" fillId="0" borderId="16" xfId="0" applyNumberFormat="1" applyFont="1" applyFill="1" applyBorder="1" applyAlignment="1" applyProtection="1">
      <alignment wrapText="1"/>
    </xf>
    <xf numFmtId="3" fontId="9" fillId="0" borderId="15" xfId="0" applyNumberFormat="1" applyFont="1" applyFill="1" applyBorder="1" applyProtection="1"/>
    <xf numFmtId="3" fontId="9" fillId="0" borderId="14" xfId="0" applyNumberFormat="1" applyFont="1" applyFill="1" applyBorder="1" applyProtection="1"/>
    <xf numFmtId="3" fontId="3" fillId="0" borderId="15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1" fillId="0" borderId="0" xfId="0" applyNumberFormat="1" applyFont="1" applyFill="1" applyAlignment="1" applyProtection="1"/>
    <xf numFmtId="3" fontId="1" fillId="0" borderId="14" xfId="0" applyNumberFormat="1" applyFont="1" applyFill="1" applyBorder="1" applyAlignment="1" applyProtection="1"/>
    <xf numFmtId="3" fontId="3" fillId="0" borderId="15" xfId="0" applyNumberFormat="1" applyFont="1" applyBorder="1" applyAlignment="1"/>
    <xf numFmtId="3" fontId="2" fillId="0" borderId="14" xfId="0" applyNumberFormat="1" applyFont="1" applyBorder="1" applyAlignment="1"/>
    <xf numFmtId="3" fontId="2" fillId="0" borderId="13" xfId="0" applyNumberFormat="1" applyFont="1" applyFill="1" applyBorder="1" applyProtection="1"/>
    <xf numFmtId="3" fontId="2" fillId="0" borderId="14" xfId="0" applyNumberFormat="1" applyFont="1" applyFill="1" applyBorder="1" applyAlignment="1" applyProtection="1"/>
    <xf numFmtId="3" fontId="9" fillId="0" borderId="12" xfId="0" applyNumberFormat="1" applyFont="1" applyFill="1" applyBorder="1" applyProtection="1"/>
    <xf numFmtId="3" fontId="9" fillId="0" borderId="12" xfId="0" applyNumberFormat="1" applyFont="1" applyFill="1" applyBorder="1" applyAlignment="1" applyProtection="1"/>
    <xf numFmtId="3" fontId="9" fillId="0" borderId="14" xfId="0" applyNumberFormat="1" applyFont="1" applyFill="1" applyBorder="1" applyAlignment="1" applyProtection="1"/>
    <xf numFmtId="3" fontId="2" fillId="0" borderId="15" xfId="0" applyNumberFormat="1" applyFont="1" applyBorder="1" applyAlignment="1"/>
    <xf numFmtId="3" fontId="2" fillId="0" borderId="12" xfId="0" applyNumberFormat="1" applyFont="1" applyFill="1" applyBorder="1" applyAlignment="1" applyProtection="1"/>
    <xf numFmtId="3" fontId="3" fillId="0" borderId="15" xfId="0" applyNumberFormat="1" applyFont="1" applyBorder="1"/>
    <xf numFmtId="3" fontId="3" fillId="0" borderId="14" xfId="0" applyNumberFormat="1" applyFont="1" applyBorder="1"/>
    <xf numFmtId="164" fontId="6" fillId="0" borderId="38" xfId="0" applyNumberFormat="1" applyFont="1" applyFill="1" applyBorder="1" applyAlignment="1">
      <alignment horizontal="right" wrapText="1"/>
    </xf>
    <xf numFmtId="164" fontId="6" fillId="0" borderId="26" xfId="0" applyNumberFormat="1" applyFont="1" applyFill="1" applyBorder="1" applyAlignment="1">
      <alignment horizontal="right" wrapText="1"/>
    </xf>
    <xf numFmtId="164" fontId="6" fillId="0" borderId="14" xfId="0" applyNumberFormat="1" applyFont="1" applyFill="1" applyBorder="1" applyAlignment="1">
      <alignment horizontal="right" wrapText="1"/>
    </xf>
    <xf numFmtId="164" fontId="6" fillId="0" borderId="15" xfId="0" applyNumberFormat="1" applyFont="1" applyFill="1" applyBorder="1" applyAlignment="1">
      <alignment horizontal="right" wrapText="1"/>
    </xf>
    <xf numFmtId="3" fontId="2" fillId="0" borderId="0" xfId="0" applyNumberFormat="1" applyFont="1" applyFill="1" applyAlignment="1" applyProtection="1">
      <alignment wrapText="1"/>
    </xf>
    <xf numFmtId="3" fontId="2" fillId="0" borderId="0" xfId="0" applyNumberFormat="1" applyFont="1" applyFill="1" applyProtection="1"/>
    <xf numFmtId="3" fontId="26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Font="1" applyAlignment="1">
      <alignment vertical="center"/>
    </xf>
    <xf numFmtId="3" fontId="3" fillId="0" borderId="14" xfId="0" applyNumberFormat="1" applyFont="1" applyBorder="1" applyAlignment="1"/>
    <xf numFmtId="3" fontId="1" fillId="0" borderId="0" xfId="0" applyNumberFormat="1" applyFont="1"/>
    <xf numFmtId="3" fontId="1" fillId="0" borderId="40" xfId="0" applyNumberFormat="1" applyFont="1" applyBorder="1"/>
    <xf numFmtId="3" fontId="1" fillId="0" borderId="66" xfId="0" applyNumberFormat="1" applyFont="1" applyFill="1" applyBorder="1" applyAlignment="1" applyProtection="1">
      <alignment wrapText="1"/>
    </xf>
    <xf numFmtId="3" fontId="2" fillId="0" borderId="57" xfId="0" applyNumberFormat="1" applyFont="1" applyFill="1" applyBorder="1" applyAlignment="1">
      <alignment vertical="center" wrapText="1"/>
    </xf>
    <xf numFmtId="3" fontId="2" fillId="0" borderId="75" xfId="0" applyNumberFormat="1" applyFont="1" applyFill="1" applyBorder="1" applyAlignment="1">
      <alignment vertical="center" wrapText="1"/>
    </xf>
    <xf numFmtId="3" fontId="2" fillId="0" borderId="54" xfId="0" applyNumberFormat="1" applyFont="1" applyFill="1" applyBorder="1" applyAlignment="1">
      <alignment vertical="center" wrapText="1"/>
    </xf>
    <xf numFmtId="3" fontId="3" fillId="0" borderId="0" xfId="0" applyNumberFormat="1" applyFont="1"/>
    <xf numFmtId="3" fontId="3" fillId="0" borderId="40" xfId="0" applyNumberFormat="1" applyFont="1" applyBorder="1"/>
    <xf numFmtId="3" fontId="1" fillId="0" borderId="40" xfId="0" applyNumberFormat="1" applyFont="1" applyBorder="1" applyAlignment="1">
      <alignment horizontal="right"/>
    </xf>
    <xf numFmtId="3" fontId="3" fillId="0" borderId="41" xfId="0" applyNumberFormat="1" applyFont="1" applyBorder="1"/>
    <xf numFmtId="3" fontId="5" fillId="0" borderId="40" xfId="0" applyNumberFormat="1" applyFont="1" applyFill="1" applyBorder="1" applyAlignment="1">
      <alignment horizontal="right" vertical="center" wrapText="1"/>
    </xf>
    <xf numFmtId="3" fontId="3" fillId="0" borderId="53" xfId="0" applyNumberFormat="1" applyFont="1" applyBorder="1"/>
    <xf numFmtId="3" fontId="5" fillId="0" borderId="75" xfId="0" applyNumberFormat="1" applyFont="1" applyFill="1" applyBorder="1" applyAlignment="1">
      <alignment horizontal="right" vertical="center" wrapText="1"/>
    </xf>
    <xf numFmtId="3" fontId="9" fillId="0" borderId="75" xfId="0" applyNumberFormat="1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/>
    </xf>
    <xf numFmtId="3" fontId="9" fillId="0" borderId="40" xfId="0" applyNumberFormat="1" applyFont="1" applyBorder="1" applyAlignment="1">
      <alignment horizontal="right" vertical="center"/>
    </xf>
    <xf numFmtId="3" fontId="9" fillId="0" borderId="54" xfId="0" applyNumberFormat="1" applyFont="1" applyBorder="1" applyAlignment="1">
      <alignment horizontal="right" vertical="center"/>
    </xf>
    <xf numFmtId="3" fontId="3" fillId="0" borderId="72" xfId="0" applyNumberFormat="1" applyFont="1" applyBorder="1"/>
    <xf numFmtId="3" fontId="3" fillId="0" borderId="73" xfId="0" applyNumberFormat="1" applyFont="1" applyBorder="1"/>
    <xf numFmtId="3" fontId="3" fillId="0" borderId="37" xfId="0" applyNumberFormat="1" applyFont="1" applyBorder="1"/>
    <xf numFmtId="3" fontId="3" fillId="0" borderId="75" xfId="0" applyNumberFormat="1" applyFont="1" applyBorder="1"/>
    <xf numFmtId="3" fontId="3" fillId="0" borderId="54" xfId="0" applyNumberFormat="1" applyFont="1" applyBorder="1"/>
    <xf numFmtId="3" fontId="9" fillId="0" borderId="38" xfId="0" applyNumberFormat="1" applyFont="1" applyFill="1" applyBorder="1" applyAlignment="1" applyProtection="1">
      <alignment vertical="center" wrapText="1"/>
    </xf>
    <xf numFmtId="3" fontId="1" fillId="0" borderId="38" xfId="0" applyNumberFormat="1" applyFont="1" applyFill="1" applyBorder="1" applyAlignment="1" applyProtection="1">
      <alignment wrapText="1"/>
    </xf>
    <xf numFmtId="165" fontId="9" fillId="0" borderId="12" xfId="0" applyNumberFormat="1" applyFont="1" applyFill="1" applyBorder="1" applyAlignment="1" applyProtection="1">
      <alignment horizontal="right"/>
    </xf>
    <xf numFmtId="164" fontId="9" fillId="0" borderId="53" xfId="0" applyNumberFormat="1" applyFont="1" applyBorder="1"/>
    <xf numFmtId="3" fontId="1" fillId="0" borderId="41" xfId="0" applyNumberFormat="1" applyFont="1" applyFill="1" applyBorder="1" applyProtection="1"/>
    <xf numFmtId="3" fontId="9" fillId="0" borderId="55" xfId="0" applyNumberFormat="1" applyFont="1" applyBorder="1"/>
    <xf numFmtId="3" fontId="1" fillId="0" borderId="69" xfId="0" applyNumberFormat="1" applyFont="1" applyFill="1" applyBorder="1" applyProtection="1"/>
    <xf numFmtId="3" fontId="1" fillId="0" borderId="69" xfId="0" applyNumberFormat="1" applyFont="1" applyFill="1" applyBorder="1" applyAlignment="1" applyProtection="1">
      <alignment wrapText="1"/>
    </xf>
    <xf numFmtId="3" fontId="1" fillId="0" borderId="69" xfId="0" applyNumberFormat="1" applyFont="1" applyFill="1" applyBorder="1" applyAlignment="1" applyProtection="1"/>
    <xf numFmtId="3" fontId="1" fillId="0" borderId="57" xfId="0" applyNumberFormat="1" applyFont="1" applyFill="1" applyBorder="1" applyProtection="1"/>
    <xf numFmtId="3" fontId="2" fillId="0" borderId="40" xfId="0" applyNumberFormat="1" applyFont="1" applyFill="1" applyBorder="1" applyAlignment="1">
      <alignment vertical="center" wrapText="1"/>
    </xf>
    <xf numFmtId="3" fontId="1" fillId="0" borderId="66" xfId="0" applyNumberFormat="1" applyFont="1" applyFill="1" applyBorder="1" applyAlignment="1" applyProtection="1">
      <alignment horizontal="right" vertical="center" wrapText="1"/>
    </xf>
    <xf numFmtId="3" fontId="9" fillId="0" borderId="66" xfId="0" applyNumberFormat="1" applyFont="1" applyFill="1" applyBorder="1" applyAlignment="1" applyProtection="1">
      <alignment horizontal="right" vertical="center"/>
    </xf>
    <xf numFmtId="3" fontId="3" fillId="0" borderId="40" xfId="0" applyNumberFormat="1" applyFont="1" applyFill="1" applyBorder="1" applyProtection="1"/>
    <xf numFmtId="3" fontId="2" fillId="0" borderId="40" xfId="0" applyNumberFormat="1" applyFont="1" applyFill="1" applyBorder="1" applyProtection="1"/>
    <xf numFmtId="3" fontId="1" fillId="0" borderId="40" xfId="0" applyNumberFormat="1" applyFont="1" applyFill="1" applyBorder="1" applyAlignment="1" applyProtection="1">
      <alignment horizontal="right" vertical="center" wrapText="1"/>
    </xf>
    <xf numFmtId="3" fontId="9" fillId="0" borderId="40" xfId="0" applyNumberFormat="1" applyFont="1" applyFill="1" applyBorder="1" applyAlignment="1" applyProtection="1">
      <alignment horizontal="right" vertical="center"/>
    </xf>
    <xf numFmtId="3" fontId="3" fillId="0" borderId="75" xfId="0" applyNumberFormat="1" applyFont="1" applyFill="1" applyBorder="1" applyProtection="1"/>
    <xf numFmtId="3" fontId="2" fillId="0" borderId="75" xfId="0" applyNumberFormat="1" applyFont="1" applyFill="1" applyBorder="1" applyProtection="1"/>
    <xf numFmtId="0" fontId="27" fillId="0" borderId="0" xfId="0" applyFont="1"/>
    <xf numFmtId="0" fontId="14" fillId="0" borderId="0" xfId="1" applyFont="1"/>
    <xf numFmtId="0" fontId="14" fillId="0" borderId="5" xfId="1" applyFont="1" applyFill="1" applyBorder="1" applyAlignment="1">
      <alignment vertical="center" wrapText="1"/>
    </xf>
    <xf numFmtId="0" fontId="14" fillId="0" borderId="6" xfId="1" applyFont="1" applyFill="1" applyBorder="1" applyAlignment="1">
      <alignment vertical="center" wrapText="1"/>
    </xf>
    <xf numFmtId="0" fontId="14" fillId="0" borderId="1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wrapText="1"/>
    </xf>
    <xf numFmtId="0" fontId="9" fillId="0" borderId="2" xfId="0" applyFont="1" applyBorder="1" applyAlignment="1">
      <alignment horizontal="justify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wrapText="1"/>
    </xf>
    <xf numFmtId="0" fontId="5" fillId="0" borderId="118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5" fillId="0" borderId="99" xfId="0" applyFont="1" applyFill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129" xfId="0" applyFont="1" applyFill="1" applyBorder="1" applyAlignment="1" applyProtection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 wrapText="1"/>
    </xf>
    <xf numFmtId="0" fontId="2" fillId="0" borderId="9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/>
    </xf>
    <xf numFmtId="0" fontId="2" fillId="0" borderId="8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128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3" fillId="0" borderId="136" xfId="0" applyFont="1" applyFill="1" applyBorder="1" applyAlignment="1" applyProtection="1">
      <alignment horizontal="center" vertical="center" wrapText="1"/>
    </xf>
    <xf numFmtId="0" fontId="3" fillId="0" borderId="137" xfId="0" applyFont="1" applyFill="1" applyBorder="1" applyAlignment="1" applyProtection="1">
      <alignment horizontal="center" vertical="center" wrapText="1"/>
    </xf>
    <xf numFmtId="0" fontId="3" fillId="0" borderId="138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123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3" fillId="0" borderId="139" xfId="0" applyFont="1" applyFill="1" applyBorder="1" applyAlignment="1" applyProtection="1">
      <alignment horizontal="center" vertical="center" wrapText="1"/>
    </xf>
    <xf numFmtId="0" fontId="3" fillId="0" borderId="86" xfId="0" applyFont="1" applyFill="1" applyBorder="1" applyAlignment="1" applyProtection="1">
      <alignment horizontal="center" vertical="center"/>
    </xf>
    <xf numFmtId="0" fontId="3" fillId="0" borderId="86" xfId="0" applyFont="1" applyFill="1" applyBorder="1" applyAlignment="1" applyProtection="1">
      <alignment horizontal="center" vertical="center" wrapText="1"/>
    </xf>
    <xf numFmtId="0" fontId="3" fillId="0" borderId="140" xfId="0" applyFont="1" applyFill="1" applyBorder="1" applyAlignment="1" applyProtection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22" fillId="0" borderId="69" xfId="0" applyFont="1" applyFill="1" applyBorder="1" applyAlignment="1" applyProtection="1">
      <alignment horizontal="center" vertical="center" wrapText="1"/>
    </xf>
    <xf numFmtId="0" fontId="22" fillId="0" borderId="55" xfId="0" applyFont="1" applyFill="1" applyBorder="1" applyAlignment="1" applyProtection="1">
      <alignment horizontal="center" vertical="center" wrapText="1"/>
    </xf>
    <xf numFmtId="0" fontId="3" fillId="0" borderId="85" xfId="0" applyFont="1" applyFill="1" applyBorder="1" applyAlignment="1" applyProtection="1">
      <alignment horizontal="center" vertical="center"/>
    </xf>
    <xf numFmtId="0" fontId="2" fillId="0" borderId="86" xfId="0" applyFont="1" applyFill="1" applyBorder="1" applyAlignment="1" applyProtection="1">
      <alignment horizontal="center" vertical="center" wrapText="1"/>
    </xf>
    <xf numFmtId="0" fontId="22" fillId="0" borderId="85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 applyProtection="1">
      <alignment horizontal="center" vertical="center" wrapText="1"/>
    </xf>
    <xf numFmtId="0" fontId="3" fillId="0" borderId="125" xfId="0" applyFont="1" applyFill="1" applyBorder="1" applyAlignment="1" applyProtection="1">
      <alignment horizontal="center" vertical="center" wrapText="1"/>
    </xf>
    <xf numFmtId="0" fontId="5" fillId="0" borderId="12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93" xfId="0" applyFont="1" applyFill="1" applyBorder="1" applyAlignment="1">
      <alignment horizontal="center" vertical="center" wrapText="1"/>
    </xf>
    <xf numFmtId="0" fontId="5" fillId="0" borderId="10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106" xfId="0" applyFont="1" applyFill="1" applyBorder="1" applyAlignment="1">
      <alignment horizontal="center" vertical="center" wrapText="1"/>
    </xf>
    <xf numFmtId="0" fontId="5" fillId="0" borderId="107" xfId="0" applyFont="1" applyFill="1" applyBorder="1" applyAlignment="1">
      <alignment horizontal="center" vertical="center" wrapText="1"/>
    </xf>
    <xf numFmtId="0" fontId="5" fillId="0" borderId="10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>
      <alignment horizontal="center" vertical="center" wrapText="1"/>
    </xf>
    <xf numFmtId="0" fontId="5" fillId="0" borderId="10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5" fillId="0" borderId="133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34" xfId="0" applyFont="1" applyFill="1" applyBorder="1" applyAlignment="1">
      <alignment horizontal="center" vertical="center" wrapText="1"/>
    </xf>
    <xf numFmtId="0" fontId="5" fillId="0" borderId="135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5" fillId="0" borderId="89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1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</cellXfs>
  <cellStyles count="3">
    <cellStyle name="Hiperłącze" xfId="1" builtinId="8"/>
    <cellStyle name="Kolumna" xfId="2"/>
    <cellStyle name="Normalny" xfId="0" builtinId="0"/>
  </cellStyles>
  <dxfs count="0"/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zoomScale="110" zoomScaleNormal="110" workbookViewId="0"/>
  </sheetViews>
  <sheetFormatPr defaultColWidth="9" defaultRowHeight="12.75" x14ac:dyDescent="0.2"/>
  <cols>
    <col min="1" max="1" width="9" style="1"/>
    <col min="2" max="3" width="15.85546875" style="1" customWidth="1"/>
    <col min="4" max="8" width="9" style="1"/>
    <col min="9" max="9" width="10.42578125" style="1" customWidth="1"/>
    <col min="10" max="10" width="9" style="1"/>
    <col min="11" max="11" width="20" style="1" customWidth="1"/>
    <col min="12" max="12" width="13" style="1" customWidth="1"/>
    <col min="13" max="16384" width="9" style="1"/>
  </cols>
  <sheetData>
    <row r="2" spans="1:12" x14ac:dyDescent="0.2">
      <c r="A2" s="33"/>
      <c r="B2" s="374" t="s">
        <v>85</v>
      </c>
    </row>
    <row r="4" spans="1:12" x14ac:dyDescent="0.2">
      <c r="B4" s="27"/>
      <c r="C4" s="27"/>
      <c r="D4" s="27"/>
      <c r="E4" s="27"/>
      <c r="F4" s="27"/>
      <c r="G4" s="27"/>
    </row>
    <row r="5" spans="1:12" ht="13.5" customHeight="1" thickBot="1" x14ac:dyDescent="0.25">
      <c r="A5" s="33"/>
      <c r="B5" s="375" t="s">
        <v>153</v>
      </c>
      <c r="C5" s="375"/>
      <c r="D5" s="375"/>
      <c r="E5" s="39"/>
      <c r="F5" s="39"/>
      <c r="G5" s="39"/>
      <c r="H5" s="39"/>
      <c r="I5" s="35"/>
      <c r="J5" s="35"/>
      <c r="K5" s="36"/>
      <c r="L5" s="36"/>
    </row>
    <row r="6" spans="1:12" x14ac:dyDescent="0.2">
      <c r="A6" s="33"/>
      <c r="B6" s="376" t="s">
        <v>190</v>
      </c>
      <c r="C6" s="377"/>
      <c r="D6" s="377"/>
      <c r="E6" s="377"/>
      <c r="F6" s="377"/>
      <c r="G6" s="377"/>
      <c r="H6" s="378"/>
      <c r="I6" s="36"/>
      <c r="J6" s="36"/>
      <c r="K6" s="36"/>
      <c r="L6" s="36"/>
    </row>
    <row r="7" spans="1:12" x14ac:dyDescent="0.2">
      <c r="A7" s="33"/>
      <c r="B7" s="379" t="s">
        <v>149</v>
      </c>
      <c r="C7" s="379"/>
      <c r="D7" s="379"/>
      <c r="E7" s="379"/>
      <c r="F7" s="379"/>
      <c r="G7" s="379"/>
      <c r="H7" s="379"/>
      <c r="I7" s="379"/>
      <c r="J7" s="379"/>
      <c r="K7" s="379"/>
      <c r="L7" s="379"/>
    </row>
    <row r="8" spans="1:12" x14ac:dyDescent="0.2">
      <c r="A8" s="33"/>
      <c r="B8" s="379" t="s">
        <v>150</v>
      </c>
      <c r="C8" s="379"/>
      <c r="D8" s="379"/>
      <c r="E8" s="379"/>
      <c r="F8" s="379"/>
      <c r="G8" s="379"/>
      <c r="H8" s="379"/>
      <c r="I8" s="379"/>
      <c r="J8" s="379"/>
      <c r="K8" s="240"/>
      <c r="L8" s="240"/>
    </row>
    <row r="9" spans="1:12" x14ac:dyDescent="0.2">
      <c r="A9" s="33"/>
      <c r="B9" s="379" t="s">
        <v>151</v>
      </c>
      <c r="C9" s="379"/>
      <c r="D9" s="379"/>
      <c r="E9" s="379"/>
      <c r="F9" s="379"/>
      <c r="G9" s="379"/>
      <c r="H9" s="379"/>
      <c r="I9" s="379"/>
      <c r="J9" s="379"/>
      <c r="K9" s="379"/>
      <c r="L9" s="240"/>
    </row>
    <row r="10" spans="1:12" x14ac:dyDescent="0.2">
      <c r="A10" s="33"/>
      <c r="B10" s="375" t="s">
        <v>154</v>
      </c>
      <c r="C10" s="375"/>
      <c r="D10" s="375"/>
      <c r="E10" s="375"/>
      <c r="F10" s="375"/>
      <c r="G10" s="375"/>
      <c r="H10" s="375"/>
      <c r="I10" s="375"/>
      <c r="J10" s="375"/>
      <c r="K10" s="36"/>
      <c r="L10" s="36"/>
    </row>
    <row r="11" spans="1:12" x14ac:dyDescent="0.2">
      <c r="A11" s="33"/>
      <c r="B11" s="375" t="s">
        <v>155</v>
      </c>
      <c r="C11" s="375"/>
      <c r="D11" s="375"/>
      <c r="E11" s="375"/>
      <c r="F11" s="375"/>
      <c r="G11" s="375"/>
      <c r="H11" s="375"/>
      <c r="I11" s="375"/>
      <c r="J11" s="375"/>
      <c r="K11" s="36"/>
      <c r="L11" s="36"/>
    </row>
    <row r="12" spans="1:12" x14ac:dyDescent="0.2">
      <c r="A12" s="33"/>
      <c r="B12" s="375" t="s">
        <v>156</v>
      </c>
      <c r="C12" s="375"/>
      <c r="D12" s="375"/>
      <c r="E12" s="375"/>
      <c r="F12" s="375"/>
      <c r="G12" s="375"/>
      <c r="H12" s="375"/>
      <c r="I12" s="375"/>
      <c r="J12" s="375"/>
      <c r="K12" s="375"/>
      <c r="L12" s="375"/>
    </row>
    <row r="13" spans="1:12" x14ac:dyDescent="0.2">
      <c r="A13" s="33"/>
      <c r="B13" s="375" t="s">
        <v>157</v>
      </c>
      <c r="C13" s="375"/>
      <c r="D13" s="375"/>
      <c r="E13" s="375"/>
      <c r="F13" s="375"/>
      <c r="G13" s="375"/>
      <c r="H13" s="201"/>
      <c r="I13" s="201"/>
      <c r="J13" s="201"/>
      <c r="K13" s="201"/>
      <c r="L13" s="201"/>
    </row>
    <row r="14" spans="1:12" x14ac:dyDescent="0.2">
      <c r="A14" s="33"/>
      <c r="B14" s="375" t="s">
        <v>191</v>
      </c>
      <c r="C14" s="375"/>
      <c r="D14" s="375"/>
      <c r="E14" s="375"/>
      <c r="F14" s="375"/>
      <c r="G14" s="375"/>
      <c r="H14" s="375"/>
      <c r="I14" s="375"/>
      <c r="J14" s="375"/>
      <c r="K14" s="38"/>
      <c r="L14" s="38"/>
    </row>
    <row r="15" spans="1:12" x14ac:dyDescent="0.2">
      <c r="K15" s="27"/>
      <c r="L15" s="37"/>
    </row>
    <row r="16" spans="1:12" x14ac:dyDescent="0.2">
      <c r="K16" s="27"/>
      <c r="L16" s="37"/>
    </row>
    <row r="17" spans="11:12" x14ac:dyDescent="0.2">
      <c r="K17" s="27"/>
      <c r="L17" s="37"/>
    </row>
    <row r="18" spans="11:12" x14ac:dyDescent="0.2">
      <c r="K18" s="27"/>
      <c r="L18" s="27"/>
    </row>
  </sheetData>
  <mergeCells count="10">
    <mergeCell ref="B5:D5"/>
    <mergeCell ref="B14:J14"/>
    <mergeCell ref="B6:H6"/>
    <mergeCell ref="B10:J10"/>
    <mergeCell ref="B11:J11"/>
    <mergeCell ref="B12:L12"/>
    <mergeCell ref="B13:G13"/>
    <mergeCell ref="B7:L7"/>
    <mergeCell ref="B8:J8"/>
    <mergeCell ref="B9:K9"/>
  </mergeCells>
  <hyperlinks>
    <hyperlink ref="B6:H6" location="Tabl.2!A1" display="Tablica 2.   Placówki gastronomiczne w wybranych turystycznych obiektach noclegowych"/>
    <hyperlink ref="B5:D5" location="Tabl.1!A1" display="Tablica 1.   Turystyczne obiekty noclegowe"/>
    <hyperlink ref="B7:L7" location="Tabl.3!A1" display="Tablica 3. Wyposażenie turystycznych obiektów noclegowych  w urządzenia sportowo-rekreacyjne i rehabilitacyjne"/>
    <hyperlink ref="B8:J8" location="Tabl.4!A1" display="Tablica 4. Zaplecze konferencyjne w turystycznych obiektach noclegowych"/>
    <hyperlink ref="B9:K9" location="Tabl.5!A1" display="Tablica 5. Udogodnienia dla osób niepełnosprawnych ruchowo w turystycznych obiektach noclegowych"/>
    <hyperlink ref="B10:J10" location="Tabl.6!A1" display="Tablica 6.  Turyści w turystycznych obiektach noclegowych według rodzajów obiektów "/>
    <hyperlink ref="B11:J11" location="Tabl.7!A1" display="Tablica 7.  Turyści zagraniczni w turystycznych obiektach noclegowych według rodzajów obiektów "/>
    <hyperlink ref="B12:L12" location="Tabl.8!A1" display="Tablica 8.  Turyści zagraniczni korzystający z turystycznych obiektów noclegowych według wybranych rodzajów obiektów i krajów stałego zamieszkania"/>
    <hyperlink ref="B13:G13" location="Tabl.9!A1" display="Tablica 9.  Wynajęte pokoje według rodzajów obiektów hotelowych "/>
    <hyperlink ref="B14:J14" location="Tabl.10!A1" display="Tablica 10.  Turystyczne obiekty noclegowe i ich wykorzystanie według podregionów i powiatów"/>
  </hyperlinks>
  <pageMargins left="0.7" right="0.7" top="0.75" bottom="0.75" header="0.3" footer="0.3"/>
  <pageSetup paperSize="9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K9" sqref="K9"/>
    </sheetView>
  </sheetViews>
  <sheetFormatPr defaultRowHeight="12.75" x14ac:dyDescent="0.2"/>
  <cols>
    <col min="1" max="1" width="25" style="1" customWidth="1"/>
    <col min="2" max="2" width="11.42578125" style="1" customWidth="1"/>
    <col min="3" max="3" width="10.42578125" style="1" customWidth="1"/>
    <col min="4" max="4" width="11" style="1" customWidth="1"/>
    <col min="5" max="5" width="10.7109375" style="1" customWidth="1"/>
    <col min="6" max="6" width="10.42578125" style="1" customWidth="1"/>
    <col min="7" max="7" width="10.85546875" style="1" customWidth="1"/>
    <col min="8" max="8" width="13.28515625" style="1" customWidth="1"/>
    <col min="9" max="9" width="14.7109375" style="1" customWidth="1"/>
    <col min="10" max="10" width="9.140625" style="1"/>
    <col min="11" max="11" width="12.5703125" style="1" customWidth="1"/>
    <col min="12" max="16384" width="9.140625" style="1"/>
  </cols>
  <sheetData>
    <row r="1" spans="1:11" s="57" customFormat="1" ht="19.5" customHeight="1" thickBot="1" x14ac:dyDescent="0.25">
      <c r="A1" s="449" t="s">
        <v>157</v>
      </c>
      <c r="B1" s="449"/>
      <c r="C1" s="449"/>
      <c r="D1" s="449"/>
      <c r="E1" s="449"/>
      <c r="F1" s="449"/>
      <c r="G1" s="449"/>
      <c r="H1" s="449"/>
      <c r="I1" s="449"/>
    </row>
    <row r="2" spans="1:11" x14ac:dyDescent="0.2">
      <c r="A2" s="450" t="s">
        <v>9</v>
      </c>
      <c r="B2" s="482" t="s">
        <v>25</v>
      </c>
      <c r="C2" s="483"/>
      <c r="D2" s="491"/>
      <c r="E2" s="465" t="s">
        <v>100</v>
      </c>
      <c r="F2" s="466"/>
      <c r="G2" s="467"/>
      <c r="H2" s="453" t="s">
        <v>116</v>
      </c>
      <c r="I2" s="492"/>
      <c r="K2" s="124" t="s">
        <v>85</v>
      </c>
    </row>
    <row r="3" spans="1:11" x14ac:dyDescent="0.2">
      <c r="A3" s="451"/>
      <c r="B3" s="128">
        <v>2020</v>
      </c>
      <c r="C3" s="456">
        <v>2021</v>
      </c>
      <c r="D3" s="456"/>
      <c r="E3" s="128">
        <v>2020</v>
      </c>
      <c r="F3" s="456">
        <v>2021</v>
      </c>
      <c r="G3" s="456"/>
      <c r="H3" s="456" t="s">
        <v>101</v>
      </c>
      <c r="I3" s="493"/>
    </row>
    <row r="4" spans="1:11" ht="13.5" thickBot="1" x14ac:dyDescent="0.25">
      <c r="A4" s="451"/>
      <c r="B4" s="392" t="s">
        <v>90</v>
      </c>
      <c r="C4" s="393"/>
      <c r="D4" s="406" t="s">
        <v>119</v>
      </c>
      <c r="E4" s="396" t="s">
        <v>90</v>
      </c>
      <c r="F4" s="396"/>
      <c r="G4" s="457" t="s">
        <v>119</v>
      </c>
      <c r="H4" s="456">
        <v>2020</v>
      </c>
      <c r="I4" s="489">
        <v>2021</v>
      </c>
    </row>
    <row r="5" spans="1:11" ht="13.5" thickBot="1" x14ac:dyDescent="0.25">
      <c r="A5" s="452"/>
      <c r="B5" s="394"/>
      <c r="C5" s="395"/>
      <c r="D5" s="481"/>
      <c r="E5" s="397"/>
      <c r="F5" s="397"/>
      <c r="G5" s="458"/>
      <c r="H5" s="457"/>
      <c r="I5" s="490"/>
    </row>
    <row r="6" spans="1:11" s="46" customFormat="1" x14ac:dyDescent="0.2">
      <c r="A6" s="56" t="s">
        <v>0</v>
      </c>
      <c r="B6" s="355">
        <v>1752703</v>
      </c>
      <c r="C6" s="190">
        <v>1926744</v>
      </c>
      <c r="D6" s="9">
        <f>C6/B6*100</f>
        <v>109.92986261791073</v>
      </c>
      <c r="E6" s="356">
        <v>719611</v>
      </c>
      <c r="F6" s="156">
        <v>702265</v>
      </c>
      <c r="G6" s="9">
        <f>F6/E6*100</f>
        <v>97.589531010504288</v>
      </c>
      <c r="H6" s="192">
        <v>42.8</v>
      </c>
      <c r="I6" s="191">
        <v>45.9</v>
      </c>
    </row>
    <row r="7" spans="1:11" x14ac:dyDescent="0.2">
      <c r="A7" s="6" t="s">
        <v>13</v>
      </c>
      <c r="B7" s="309">
        <v>1313343</v>
      </c>
      <c r="C7" s="193">
        <v>1469978</v>
      </c>
      <c r="D7" s="52">
        <f t="shared" ref="D7:D10" si="0">C7/B7*100</f>
        <v>111.92643505923434</v>
      </c>
      <c r="E7" s="308">
        <v>549534</v>
      </c>
      <c r="F7" s="194">
        <v>557435</v>
      </c>
      <c r="G7" s="52">
        <f t="shared" ref="G7:G10" si="1">F7/E7*100</f>
        <v>101.43776363245951</v>
      </c>
      <c r="H7" s="129">
        <v>45</v>
      </c>
      <c r="I7" s="195">
        <v>48.1</v>
      </c>
    </row>
    <row r="8" spans="1:11" x14ac:dyDescent="0.2">
      <c r="A8" s="6" t="s">
        <v>41</v>
      </c>
      <c r="B8" s="308">
        <v>7106</v>
      </c>
      <c r="C8" s="194">
        <v>10651</v>
      </c>
      <c r="D8" s="52">
        <f t="shared" si="0"/>
        <v>149.88741908246553</v>
      </c>
      <c r="E8" s="308">
        <v>70</v>
      </c>
      <c r="F8" s="194">
        <v>94</v>
      </c>
      <c r="G8" s="52">
        <f t="shared" si="1"/>
        <v>134.28571428571428</v>
      </c>
      <c r="H8" s="130">
        <v>18.7</v>
      </c>
      <c r="I8" s="196">
        <v>26.8</v>
      </c>
    </row>
    <row r="9" spans="1:11" x14ac:dyDescent="0.2">
      <c r="A9" s="6" t="s">
        <v>15</v>
      </c>
      <c r="B9" s="308">
        <v>76455</v>
      </c>
      <c r="C9" s="194">
        <v>91384</v>
      </c>
      <c r="D9" s="52">
        <f t="shared" si="0"/>
        <v>119.52651886730756</v>
      </c>
      <c r="E9" s="308">
        <v>14559</v>
      </c>
      <c r="F9" s="194">
        <v>14340</v>
      </c>
      <c r="G9" s="52">
        <f t="shared" si="1"/>
        <v>98.495775808778077</v>
      </c>
      <c r="H9" s="130">
        <v>25.5</v>
      </c>
      <c r="I9" s="357" t="s">
        <v>113</v>
      </c>
    </row>
    <row r="10" spans="1:11" x14ac:dyDescent="0.2">
      <c r="A10" s="63" t="s">
        <v>40</v>
      </c>
      <c r="B10" s="308">
        <v>355799</v>
      </c>
      <c r="C10" s="194">
        <v>354731</v>
      </c>
      <c r="D10" s="52">
        <f t="shared" si="0"/>
        <v>99.699830522289261</v>
      </c>
      <c r="E10" s="308">
        <v>155448</v>
      </c>
      <c r="F10" s="194">
        <v>130396</v>
      </c>
      <c r="G10" s="52">
        <f t="shared" si="1"/>
        <v>83.883999794143378</v>
      </c>
      <c r="H10" s="130">
        <v>42.4</v>
      </c>
      <c r="I10" s="196">
        <v>42.7</v>
      </c>
    </row>
  </sheetData>
  <mergeCells count="14">
    <mergeCell ref="E4:F5"/>
    <mergeCell ref="G4:G5"/>
    <mergeCell ref="H4:H5"/>
    <mergeCell ref="I4:I5"/>
    <mergeCell ref="A1:I1"/>
    <mergeCell ref="A2:A5"/>
    <mergeCell ref="B2:D2"/>
    <mergeCell ref="E2:G2"/>
    <mergeCell ref="H2:I2"/>
    <mergeCell ref="C3:D3"/>
    <mergeCell ref="F3:G3"/>
    <mergeCell ref="H3:I3"/>
    <mergeCell ref="B4:C5"/>
    <mergeCell ref="D4:D5"/>
  </mergeCells>
  <hyperlinks>
    <hyperlink ref="K2" location="SPIS_TABLIC!A1" display="SPIS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zoomScaleNormal="100" workbookViewId="0">
      <selection activeCell="K2" sqref="K2"/>
    </sheetView>
  </sheetViews>
  <sheetFormatPr defaultColWidth="9" defaultRowHeight="12.75" x14ac:dyDescent="0.2"/>
  <cols>
    <col min="1" max="1" width="19.28515625" style="1" customWidth="1"/>
    <col min="2" max="2" width="8.7109375" style="1" customWidth="1"/>
    <col min="3" max="3" width="13.5703125" style="1" customWidth="1"/>
    <col min="4" max="4" width="15.5703125" style="1" customWidth="1"/>
    <col min="5" max="5" width="14.28515625" style="1" customWidth="1"/>
    <col min="6" max="6" width="17.140625" style="1" customWidth="1"/>
    <col min="7" max="7" width="14" style="1" customWidth="1"/>
    <col min="8" max="8" width="17.140625" style="1" customWidth="1"/>
    <col min="9" max="9" width="18" style="1" customWidth="1"/>
    <col min="10" max="10" width="9" style="1"/>
    <col min="11" max="11" width="15" style="1" customWidth="1"/>
    <col min="12" max="16384" width="9" style="1"/>
  </cols>
  <sheetData>
    <row r="1" spans="1:18" ht="13.5" thickBot="1" x14ac:dyDescent="0.25">
      <c r="A1" s="495" t="s">
        <v>158</v>
      </c>
      <c r="B1" s="495"/>
      <c r="C1" s="495"/>
      <c r="D1" s="495"/>
      <c r="E1" s="495"/>
      <c r="F1" s="495"/>
      <c r="G1" s="495"/>
      <c r="H1" s="495"/>
      <c r="I1" s="495"/>
    </row>
    <row r="2" spans="1:18" ht="20.25" customHeight="1" thickBot="1" x14ac:dyDescent="0.25">
      <c r="A2" s="496" t="s">
        <v>61</v>
      </c>
      <c r="B2" s="497"/>
      <c r="C2" s="498" t="s">
        <v>98</v>
      </c>
      <c r="D2" s="498" t="s">
        <v>189</v>
      </c>
      <c r="E2" s="498" t="s">
        <v>62</v>
      </c>
      <c r="F2" s="498"/>
      <c r="G2" s="498" t="s">
        <v>38</v>
      </c>
      <c r="H2" s="498"/>
      <c r="I2" s="500" t="s">
        <v>186</v>
      </c>
      <c r="K2" s="34" t="s">
        <v>85</v>
      </c>
    </row>
    <row r="3" spans="1:18" ht="13.5" customHeight="1" thickBot="1" x14ac:dyDescent="0.25">
      <c r="A3" s="503" t="s">
        <v>121</v>
      </c>
      <c r="B3" s="405"/>
      <c r="C3" s="498"/>
      <c r="D3" s="498"/>
      <c r="E3" s="499"/>
      <c r="F3" s="499"/>
      <c r="G3" s="499"/>
      <c r="H3" s="499"/>
      <c r="I3" s="501"/>
    </row>
    <row r="4" spans="1:18" ht="26.25" thickBot="1" x14ac:dyDescent="0.25">
      <c r="A4" s="504"/>
      <c r="B4" s="505"/>
      <c r="C4" s="498"/>
      <c r="D4" s="498"/>
      <c r="E4" s="126" t="s">
        <v>63</v>
      </c>
      <c r="F4" s="126" t="s">
        <v>188</v>
      </c>
      <c r="G4" s="126" t="s">
        <v>63</v>
      </c>
      <c r="H4" s="127" t="s">
        <v>187</v>
      </c>
      <c r="I4" s="502"/>
    </row>
    <row r="5" spans="1:18" ht="12.75" customHeight="1" x14ac:dyDescent="0.2">
      <c r="A5" s="66" t="s">
        <v>64</v>
      </c>
      <c r="B5" s="118" t="s">
        <v>29</v>
      </c>
      <c r="C5" s="359">
        <v>1484</v>
      </c>
      <c r="D5" s="360">
        <v>141148</v>
      </c>
      <c r="E5" s="361">
        <v>2106929</v>
      </c>
      <c r="F5" s="362">
        <v>435940</v>
      </c>
      <c r="G5" s="362">
        <v>9947125</v>
      </c>
      <c r="H5" s="363">
        <v>2035648</v>
      </c>
      <c r="I5" s="358">
        <v>37.799999999999997</v>
      </c>
      <c r="L5" s="30"/>
      <c r="M5" s="30"/>
      <c r="N5" s="30"/>
      <c r="O5" s="30"/>
      <c r="P5" s="30"/>
      <c r="Q5" s="30"/>
      <c r="R5" s="30"/>
    </row>
    <row r="6" spans="1:18" s="46" customFormat="1" ht="12.75" customHeight="1" x14ac:dyDescent="0.2">
      <c r="A6" s="82"/>
      <c r="B6" s="109" t="s">
        <v>30</v>
      </c>
      <c r="C6" s="303">
        <v>1465</v>
      </c>
      <c r="D6" s="364">
        <v>144230</v>
      </c>
      <c r="E6" s="300">
        <v>2450436</v>
      </c>
      <c r="F6" s="300">
        <v>434337</v>
      </c>
      <c r="G6" s="300">
        <v>11934757</v>
      </c>
      <c r="H6" s="300">
        <v>1973017</v>
      </c>
      <c r="I6" s="198">
        <v>44</v>
      </c>
      <c r="L6" s="48"/>
      <c r="M6" s="48"/>
      <c r="N6" s="49"/>
      <c r="O6" s="49"/>
      <c r="P6" s="49"/>
      <c r="Q6" s="49"/>
      <c r="R6" s="47"/>
    </row>
    <row r="7" spans="1:18" ht="12.75" customHeight="1" x14ac:dyDescent="0.2">
      <c r="A7" s="108" t="s">
        <v>65</v>
      </c>
      <c r="B7" s="119"/>
      <c r="C7" s="365"/>
      <c r="D7" s="365"/>
      <c r="E7" s="365"/>
      <c r="F7" s="365"/>
      <c r="G7" s="365"/>
      <c r="H7" s="365"/>
      <c r="I7" s="120"/>
      <c r="L7" s="32"/>
      <c r="M7" s="32"/>
      <c r="N7" s="30"/>
      <c r="O7" s="30"/>
      <c r="P7" s="30"/>
      <c r="Q7" s="30"/>
      <c r="R7" s="31"/>
    </row>
    <row r="8" spans="1:18" ht="12.75" customHeight="1" x14ac:dyDescent="0.2">
      <c r="A8" s="88" t="s">
        <v>66</v>
      </c>
      <c r="B8" s="113" t="s">
        <v>29</v>
      </c>
      <c r="C8" s="366" t="s">
        <v>113</v>
      </c>
      <c r="D8" s="367" t="s">
        <v>113</v>
      </c>
      <c r="E8" s="366" t="s">
        <v>113</v>
      </c>
      <c r="F8" s="366" t="s">
        <v>113</v>
      </c>
      <c r="G8" s="366" t="s">
        <v>113</v>
      </c>
      <c r="H8" s="366" t="s">
        <v>113</v>
      </c>
      <c r="I8" s="197" t="s">
        <v>113</v>
      </c>
      <c r="L8" s="32"/>
      <c r="M8" s="32"/>
      <c r="N8" s="31"/>
      <c r="O8" s="31"/>
      <c r="P8" s="31"/>
      <c r="Q8" s="31"/>
      <c r="R8" s="31"/>
    </row>
    <row r="9" spans="1:18" s="27" customFormat="1" ht="12.75" customHeight="1" x14ac:dyDescent="0.2">
      <c r="A9" s="70"/>
      <c r="B9" s="112" t="s">
        <v>30</v>
      </c>
      <c r="C9" s="366" t="s">
        <v>113</v>
      </c>
      <c r="D9" s="367" t="s">
        <v>113</v>
      </c>
      <c r="E9" s="366" t="s">
        <v>113</v>
      </c>
      <c r="F9" s="366" t="s">
        <v>113</v>
      </c>
      <c r="G9" s="366" t="s">
        <v>113</v>
      </c>
      <c r="H9" s="366" t="s">
        <v>113</v>
      </c>
      <c r="I9" s="197" t="s">
        <v>113</v>
      </c>
      <c r="L9" s="32"/>
      <c r="M9" s="32"/>
      <c r="N9" s="31"/>
      <c r="O9" s="31"/>
      <c r="P9" s="31"/>
      <c r="Q9" s="31"/>
      <c r="R9" s="31"/>
    </row>
    <row r="10" spans="1:18" ht="12.75" customHeight="1" x14ac:dyDescent="0.2">
      <c r="A10" s="88" t="s">
        <v>86</v>
      </c>
      <c r="B10" s="11" t="s">
        <v>29</v>
      </c>
      <c r="C10" s="368">
        <v>7</v>
      </c>
      <c r="D10" s="368">
        <v>325</v>
      </c>
      <c r="E10" s="368">
        <v>4217</v>
      </c>
      <c r="F10" s="368">
        <v>218</v>
      </c>
      <c r="G10" s="368">
        <v>8791</v>
      </c>
      <c r="H10" s="368">
        <v>737</v>
      </c>
      <c r="I10" s="121">
        <v>21.5</v>
      </c>
      <c r="L10" s="32"/>
      <c r="M10" s="32"/>
      <c r="N10" s="31"/>
      <c r="O10" s="31"/>
      <c r="P10" s="31"/>
      <c r="Q10" s="31"/>
      <c r="R10" s="31"/>
    </row>
    <row r="11" spans="1:18" ht="15" x14ac:dyDescent="0.2">
      <c r="A11" s="70"/>
      <c r="B11" s="112" t="s">
        <v>30</v>
      </c>
      <c r="C11" s="146">
        <v>7</v>
      </c>
      <c r="D11" s="146">
        <v>280</v>
      </c>
      <c r="E11" s="146">
        <v>2026</v>
      </c>
      <c r="F11" s="146">
        <v>143</v>
      </c>
      <c r="G11" s="146">
        <v>4960</v>
      </c>
      <c r="H11" s="146">
        <v>938</v>
      </c>
      <c r="I11" s="199">
        <v>14.8</v>
      </c>
      <c r="L11" s="28"/>
      <c r="M11" s="28"/>
      <c r="N11" s="28"/>
      <c r="O11" s="28"/>
      <c r="P11" s="28"/>
      <c r="Q11" s="29"/>
      <c r="R11" s="28"/>
    </row>
    <row r="12" spans="1:18" x14ac:dyDescent="0.2">
      <c r="A12" s="87" t="s">
        <v>93</v>
      </c>
      <c r="B12" s="11" t="s">
        <v>29</v>
      </c>
      <c r="C12" s="368">
        <v>39</v>
      </c>
      <c r="D12" s="368">
        <v>2774</v>
      </c>
      <c r="E12" s="368">
        <v>35607</v>
      </c>
      <c r="F12" s="368">
        <v>3116</v>
      </c>
      <c r="G12" s="368">
        <v>125644</v>
      </c>
      <c r="H12" s="368">
        <v>12833</v>
      </c>
      <c r="I12" s="122">
        <v>28.3</v>
      </c>
      <c r="L12" s="23"/>
      <c r="M12" s="23"/>
      <c r="N12" s="23"/>
      <c r="O12" s="23"/>
      <c r="P12" s="23"/>
      <c r="Q12" s="23"/>
      <c r="R12" s="24"/>
    </row>
    <row r="13" spans="1:18" x14ac:dyDescent="0.2">
      <c r="A13" s="89"/>
      <c r="B13" s="112" t="s">
        <v>30</v>
      </c>
      <c r="C13" s="146">
        <v>37</v>
      </c>
      <c r="D13" s="146">
        <v>3036</v>
      </c>
      <c r="E13" s="146">
        <v>44365</v>
      </c>
      <c r="F13" s="146">
        <v>3404</v>
      </c>
      <c r="G13" s="146">
        <v>130531</v>
      </c>
      <c r="H13" s="146">
        <v>13953</v>
      </c>
      <c r="I13" s="199">
        <v>29.9</v>
      </c>
      <c r="L13" s="25"/>
      <c r="M13" s="17"/>
      <c r="N13" s="25"/>
      <c r="O13" s="25"/>
      <c r="P13" s="25"/>
      <c r="Q13" s="25"/>
      <c r="R13" s="25"/>
    </row>
    <row r="14" spans="1:18" x14ac:dyDescent="0.2">
      <c r="A14" s="87" t="s">
        <v>78</v>
      </c>
      <c r="B14" s="11" t="s">
        <v>29</v>
      </c>
      <c r="C14" s="368">
        <v>14</v>
      </c>
      <c r="D14" s="368">
        <v>693</v>
      </c>
      <c r="E14" s="368">
        <v>31795</v>
      </c>
      <c r="F14" s="368">
        <v>3322</v>
      </c>
      <c r="G14" s="368">
        <v>72407</v>
      </c>
      <c r="H14" s="368">
        <v>18812</v>
      </c>
      <c r="I14" s="121">
        <v>31.9</v>
      </c>
      <c r="L14" s="17"/>
      <c r="M14" s="17"/>
      <c r="N14" s="17"/>
      <c r="O14" s="17"/>
      <c r="P14" s="17"/>
      <c r="Q14" s="17"/>
      <c r="R14" s="26"/>
    </row>
    <row r="15" spans="1:18" x14ac:dyDescent="0.2">
      <c r="A15" s="89"/>
      <c r="B15" s="112" t="s">
        <v>30</v>
      </c>
      <c r="C15" s="146">
        <v>14</v>
      </c>
      <c r="D15" s="146">
        <v>702</v>
      </c>
      <c r="E15" s="146">
        <v>29918</v>
      </c>
      <c r="F15" s="146">
        <v>3260</v>
      </c>
      <c r="G15" s="146">
        <v>67976</v>
      </c>
      <c r="H15" s="146">
        <v>17843</v>
      </c>
      <c r="I15" s="199">
        <v>30</v>
      </c>
      <c r="L15" s="17"/>
      <c r="M15" s="17"/>
      <c r="N15" s="17"/>
      <c r="O15" s="17"/>
      <c r="P15" s="17"/>
      <c r="Q15" s="17"/>
      <c r="R15" s="26"/>
    </row>
    <row r="16" spans="1:18" x14ac:dyDescent="0.2">
      <c r="A16" s="87" t="s">
        <v>79</v>
      </c>
      <c r="B16" s="11" t="s">
        <v>29</v>
      </c>
      <c r="C16" s="368">
        <v>242</v>
      </c>
      <c r="D16" s="368">
        <v>23343</v>
      </c>
      <c r="E16" s="368">
        <v>214107</v>
      </c>
      <c r="F16" s="368">
        <v>20097</v>
      </c>
      <c r="G16" s="368">
        <v>1109767</v>
      </c>
      <c r="H16" s="368">
        <v>113837</v>
      </c>
      <c r="I16" s="121">
        <v>30.5</v>
      </c>
      <c r="L16" s="17"/>
      <c r="M16" s="17"/>
      <c r="N16" s="17"/>
      <c r="O16" s="17"/>
      <c r="P16" s="17"/>
      <c r="Q16" s="17"/>
      <c r="R16" s="26"/>
    </row>
    <row r="17" spans="1:18" x14ac:dyDescent="0.2">
      <c r="A17" s="89"/>
      <c r="B17" s="112" t="s">
        <v>30</v>
      </c>
      <c r="C17" s="146">
        <v>232</v>
      </c>
      <c r="D17" s="146">
        <v>23028</v>
      </c>
      <c r="E17" s="297">
        <v>268521</v>
      </c>
      <c r="F17" s="297">
        <v>18193</v>
      </c>
      <c r="G17" s="297">
        <v>1414071</v>
      </c>
      <c r="H17" s="297">
        <v>100492</v>
      </c>
      <c r="I17" s="199">
        <v>38.200000000000003</v>
      </c>
      <c r="L17" s="17"/>
      <c r="M17" s="17"/>
      <c r="N17" s="17"/>
      <c r="O17" s="17"/>
      <c r="P17" s="17"/>
      <c r="Q17" s="17"/>
      <c r="R17" s="26"/>
    </row>
    <row r="18" spans="1:18" x14ac:dyDescent="0.2">
      <c r="A18" s="87" t="s">
        <v>80</v>
      </c>
      <c r="B18" s="11" t="s">
        <v>29</v>
      </c>
      <c r="C18" s="368">
        <v>13</v>
      </c>
      <c r="D18" s="368">
        <v>797</v>
      </c>
      <c r="E18" s="369">
        <v>23146</v>
      </c>
      <c r="F18" s="369">
        <v>2620</v>
      </c>
      <c r="G18" s="369">
        <v>65500</v>
      </c>
      <c r="H18" s="369">
        <v>14906</v>
      </c>
      <c r="I18" s="121">
        <v>32.6</v>
      </c>
      <c r="L18" s="17"/>
      <c r="M18" s="17"/>
      <c r="N18" s="17"/>
      <c r="O18" s="17"/>
      <c r="P18" s="17"/>
      <c r="Q18" s="17"/>
      <c r="R18" s="26"/>
    </row>
    <row r="19" spans="1:18" x14ac:dyDescent="0.2">
      <c r="A19" s="70"/>
      <c r="B19" s="112" t="s">
        <v>30</v>
      </c>
      <c r="C19" s="146">
        <v>12</v>
      </c>
      <c r="D19" s="146">
        <v>713</v>
      </c>
      <c r="E19" s="297">
        <v>27042</v>
      </c>
      <c r="F19" s="297">
        <v>4344</v>
      </c>
      <c r="G19" s="297">
        <v>72822</v>
      </c>
      <c r="H19" s="297">
        <v>20421</v>
      </c>
      <c r="I19" s="199">
        <v>35</v>
      </c>
      <c r="L19" s="17"/>
      <c r="M19" s="17"/>
      <c r="N19" s="17"/>
      <c r="O19" s="17"/>
      <c r="P19" s="17"/>
      <c r="Q19" s="17"/>
      <c r="R19" s="26"/>
    </row>
    <row r="20" spans="1:18" x14ac:dyDescent="0.2">
      <c r="A20" s="87" t="s">
        <v>81</v>
      </c>
      <c r="B20" s="11" t="s">
        <v>29</v>
      </c>
      <c r="C20" s="368">
        <v>184</v>
      </c>
      <c r="D20" s="368">
        <v>17141</v>
      </c>
      <c r="E20" s="369">
        <v>244315</v>
      </c>
      <c r="F20" s="369">
        <v>50080</v>
      </c>
      <c r="G20" s="369">
        <v>1174239</v>
      </c>
      <c r="H20" s="369">
        <v>235087</v>
      </c>
      <c r="I20" s="121">
        <v>39.1</v>
      </c>
      <c r="L20" s="17"/>
      <c r="M20" s="17"/>
      <c r="N20" s="17"/>
      <c r="O20" s="17"/>
      <c r="P20" s="17"/>
      <c r="Q20" s="17"/>
      <c r="R20" s="26"/>
    </row>
    <row r="21" spans="1:18" x14ac:dyDescent="0.2">
      <c r="A21" s="89"/>
      <c r="B21" s="112" t="s">
        <v>30</v>
      </c>
      <c r="C21" s="146">
        <v>175</v>
      </c>
      <c r="D21" s="146">
        <v>15929</v>
      </c>
      <c r="E21" s="297">
        <v>244695</v>
      </c>
      <c r="F21" s="297">
        <v>40694</v>
      </c>
      <c r="G21" s="297">
        <v>1244724</v>
      </c>
      <c r="H21" s="297">
        <v>197844</v>
      </c>
      <c r="I21" s="199">
        <v>42.2</v>
      </c>
      <c r="L21" s="17"/>
      <c r="M21" s="17"/>
      <c r="N21" s="17"/>
      <c r="O21" s="17"/>
      <c r="P21" s="17"/>
      <c r="Q21" s="17"/>
      <c r="R21" s="26"/>
    </row>
    <row r="22" spans="1:18" x14ac:dyDescent="0.2">
      <c r="A22" s="87" t="s">
        <v>67</v>
      </c>
      <c r="B22" s="11" t="s">
        <v>29</v>
      </c>
      <c r="C22" s="368">
        <v>308</v>
      </c>
      <c r="D22" s="368">
        <v>33077</v>
      </c>
      <c r="E22" s="369">
        <v>558994</v>
      </c>
      <c r="F22" s="369">
        <v>101923</v>
      </c>
      <c r="G22" s="369">
        <v>3137242</v>
      </c>
      <c r="H22" s="369">
        <v>587824</v>
      </c>
      <c r="I22" s="121">
        <v>43.8</v>
      </c>
      <c r="L22" s="17"/>
      <c r="M22" s="17"/>
      <c r="N22" s="17"/>
      <c r="O22" s="17"/>
      <c r="P22" s="17"/>
      <c r="Q22" s="17"/>
      <c r="R22" s="26"/>
    </row>
    <row r="23" spans="1:18" x14ac:dyDescent="0.2">
      <c r="A23" s="89"/>
      <c r="B23" s="112" t="s">
        <v>30</v>
      </c>
      <c r="C23" s="146">
        <v>332</v>
      </c>
      <c r="D23" s="146">
        <v>37715</v>
      </c>
      <c r="E23" s="297">
        <v>673197</v>
      </c>
      <c r="F23" s="297">
        <v>98669</v>
      </c>
      <c r="G23" s="297">
        <v>3909954</v>
      </c>
      <c r="H23" s="297">
        <v>536083</v>
      </c>
      <c r="I23" s="199">
        <v>49.9</v>
      </c>
      <c r="L23" s="17"/>
      <c r="M23" s="17"/>
      <c r="N23" s="17"/>
      <c r="O23" s="17"/>
      <c r="P23" s="17"/>
      <c r="Q23" s="17"/>
      <c r="R23" s="26"/>
    </row>
    <row r="24" spans="1:18" x14ac:dyDescent="0.2">
      <c r="A24" s="87" t="s">
        <v>68</v>
      </c>
      <c r="B24" s="11" t="s">
        <v>29</v>
      </c>
      <c r="C24" s="368">
        <v>228</v>
      </c>
      <c r="D24" s="368">
        <v>19886</v>
      </c>
      <c r="E24" s="369">
        <v>187118</v>
      </c>
      <c r="F24" s="369">
        <v>14637</v>
      </c>
      <c r="G24" s="369">
        <v>966431</v>
      </c>
      <c r="H24" s="369">
        <v>62451</v>
      </c>
      <c r="I24" s="121">
        <v>34.5</v>
      </c>
      <c r="L24" s="17"/>
      <c r="M24" s="17"/>
      <c r="N24" s="17"/>
      <c r="O24" s="17"/>
      <c r="P24" s="17"/>
      <c r="Q24" s="17"/>
      <c r="R24" s="26"/>
    </row>
    <row r="25" spans="1:18" x14ac:dyDescent="0.2">
      <c r="A25" s="89"/>
      <c r="B25" s="112" t="s">
        <v>30</v>
      </c>
      <c r="C25" s="146">
        <v>218</v>
      </c>
      <c r="D25" s="146">
        <v>19878</v>
      </c>
      <c r="E25" s="297">
        <v>229722</v>
      </c>
      <c r="F25" s="297">
        <v>15085</v>
      </c>
      <c r="G25" s="297">
        <v>1151171</v>
      </c>
      <c r="H25" s="297">
        <v>66260</v>
      </c>
      <c r="I25" s="199">
        <v>41.6</v>
      </c>
      <c r="L25" s="17"/>
      <c r="M25" s="17"/>
      <c r="N25" s="17"/>
      <c r="O25" s="17"/>
      <c r="P25" s="17"/>
      <c r="Q25" s="17"/>
      <c r="R25" s="26"/>
    </row>
    <row r="26" spans="1:18" x14ac:dyDescent="0.2">
      <c r="A26" s="87" t="s">
        <v>71</v>
      </c>
      <c r="B26" s="11" t="s">
        <v>29</v>
      </c>
      <c r="C26" s="368">
        <v>7</v>
      </c>
      <c r="D26" s="368">
        <v>278</v>
      </c>
      <c r="E26" s="368">
        <v>6436</v>
      </c>
      <c r="F26" s="368">
        <v>327</v>
      </c>
      <c r="G26" s="368">
        <v>14989</v>
      </c>
      <c r="H26" s="368">
        <v>2120</v>
      </c>
      <c r="I26" s="122">
        <v>30.3</v>
      </c>
      <c r="L26" s="17"/>
      <c r="M26" s="17"/>
      <c r="N26" s="17"/>
      <c r="O26" s="17"/>
      <c r="P26" s="17"/>
      <c r="Q26" s="17"/>
      <c r="R26" s="26"/>
    </row>
    <row r="27" spans="1:18" x14ac:dyDescent="0.2">
      <c r="A27" s="70"/>
      <c r="B27" s="112" t="s">
        <v>30</v>
      </c>
      <c r="C27" s="146">
        <v>7</v>
      </c>
      <c r="D27" s="146">
        <v>274</v>
      </c>
      <c r="E27" s="146">
        <v>7649</v>
      </c>
      <c r="F27" s="146">
        <v>267</v>
      </c>
      <c r="G27" s="146">
        <v>16841</v>
      </c>
      <c r="H27" s="146">
        <v>841</v>
      </c>
      <c r="I27" s="199">
        <v>32</v>
      </c>
      <c r="L27" s="17"/>
      <c r="M27" s="17"/>
      <c r="N27" s="17"/>
      <c r="O27" s="17"/>
      <c r="P27" s="17"/>
      <c r="Q27" s="17"/>
      <c r="R27" s="26"/>
    </row>
    <row r="28" spans="1:18" s="27" customFormat="1" x14ac:dyDescent="0.2">
      <c r="A28" s="87" t="s">
        <v>72</v>
      </c>
      <c r="B28" s="11" t="s">
        <v>29</v>
      </c>
      <c r="C28" s="368">
        <v>12</v>
      </c>
      <c r="D28" s="368">
        <v>729</v>
      </c>
      <c r="E28" s="368">
        <v>16419</v>
      </c>
      <c r="F28" s="368">
        <v>1937</v>
      </c>
      <c r="G28" s="368">
        <v>41583</v>
      </c>
      <c r="H28" s="368">
        <v>9064</v>
      </c>
      <c r="I28" s="122">
        <v>22.3</v>
      </c>
      <c r="L28" s="17"/>
      <c r="M28" s="17"/>
      <c r="N28" s="17"/>
      <c r="O28" s="17"/>
      <c r="P28" s="17"/>
      <c r="Q28" s="17"/>
      <c r="R28" s="26"/>
    </row>
    <row r="29" spans="1:18" x14ac:dyDescent="0.2">
      <c r="A29" s="89"/>
      <c r="B29" s="112" t="s">
        <v>30</v>
      </c>
      <c r="C29" s="146">
        <v>11</v>
      </c>
      <c r="D29" s="146">
        <v>704</v>
      </c>
      <c r="E29" s="146">
        <v>16914</v>
      </c>
      <c r="F29" s="146">
        <v>2142</v>
      </c>
      <c r="G29" s="146">
        <v>47448</v>
      </c>
      <c r="H29" s="146">
        <v>8918</v>
      </c>
      <c r="I29" s="199">
        <v>24</v>
      </c>
      <c r="L29" s="17"/>
      <c r="M29" s="17"/>
      <c r="N29" s="17"/>
      <c r="O29" s="17"/>
      <c r="P29" s="17"/>
      <c r="Q29" s="17"/>
      <c r="R29" s="26"/>
    </row>
    <row r="30" spans="1:18" x14ac:dyDescent="0.2">
      <c r="A30" s="87" t="s">
        <v>82</v>
      </c>
      <c r="B30" s="11" t="s">
        <v>29</v>
      </c>
      <c r="C30" s="368">
        <v>8</v>
      </c>
      <c r="D30" s="368">
        <v>522</v>
      </c>
      <c r="E30" s="368">
        <v>16923</v>
      </c>
      <c r="F30" s="368">
        <v>3146</v>
      </c>
      <c r="G30" s="368">
        <v>34598</v>
      </c>
      <c r="H30" s="368">
        <v>8568</v>
      </c>
      <c r="I30" s="121">
        <v>23.7</v>
      </c>
      <c r="L30" s="17"/>
      <c r="M30" s="17"/>
      <c r="N30" s="17"/>
      <c r="O30" s="17"/>
      <c r="P30" s="17"/>
      <c r="Q30" s="17"/>
      <c r="R30" s="26"/>
    </row>
    <row r="31" spans="1:18" x14ac:dyDescent="0.2">
      <c r="A31" s="89"/>
      <c r="B31" s="112" t="s">
        <v>30</v>
      </c>
      <c r="C31" s="146">
        <v>7</v>
      </c>
      <c r="D31" s="146">
        <v>510</v>
      </c>
      <c r="E31" s="146">
        <v>30687</v>
      </c>
      <c r="F31" s="146">
        <v>6882</v>
      </c>
      <c r="G31" s="146">
        <v>57189</v>
      </c>
      <c r="H31" s="146">
        <v>14299</v>
      </c>
      <c r="I31" s="199">
        <v>33.299999999999997</v>
      </c>
      <c r="L31" s="17"/>
      <c r="M31" s="17"/>
      <c r="N31" s="17"/>
      <c r="O31" s="17"/>
      <c r="P31" s="17"/>
      <c r="Q31" s="17"/>
      <c r="R31" s="26"/>
    </row>
    <row r="32" spans="1:18" x14ac:dyDescent="0.2">
      <c r="A32" s="87" t="s">
        <v>73</v>
      </c>
      <c r="B32" s="11" t="s">
        <v>29</v>
      </c>
      <c r="C32" s="370" t="s">
        <v>113</v>
      </c>
      <c r="D32" s="371" t="s">
        <v>113</v>
      </c>
      <c r="E32" s="370" t="s">
        <v>113</v>
      </c>
      <c r="F32" s="370" t="s">
        <v>113</v>
      </c>
      <c r="G32" s="370" t="s">
        <v>113</v>
      </c>
      <c r="H32" s="370" t="s">
        <v>113</v>
      </c>
      <c r="I32" s="123" t="s">
        <v>113</v>
      </c>
      <c r="L32" s="17"/>
      <c r="M32" s="17"/>
      <c r="N32" s="17"/>
      <c r="O32" s="17"/>
      <c r="P32" s="17"/>
      <c r="Q32" s="17"/>
      <c r="R32" s="26"/>
    </row>
    <row r="33" spans="1:18" x14ac:dyDescent="0.2">
      <c r="A33" s="89"/>
      <c r="B33" s="112" t="s">
        <v>30</v>
      </c>
      <c r="C33" s="366" t="s">
        <v>113</v>
      </c>
      <c r="D33" s="367" t="s">
        <v>113</v>
      </c>
      <c r="E33" s="366" t="s">
        <v>113</v>
      </c>
      <c r="F33" s="366" t="s">
        <v>113</v>
      </c>
      <c r="G33" s="366" t="s">
        <v>113</v>
      </c>
      <c r="H33" s="366" t="s">
        <v>113</v>
      </c>
      <c r="I33" s="197" t="s">
        <v>113</v>
      </c>
      <c r="L33" s="27"/>
      <c r="M33" s="27"/>
      <c r="N33" s="27"/>
      <c r="O33" s="27"/>
      <c r="P33" s="27"/>
      <c r="Q33" s="27"/>
      <c r="R33" s="27"/>
    </row>
    <row r="34" spans="1:18" x14ac:dyDescent="0.2">
      <c r="A34" s="87" t="s">
        <v>69</v>
      </c>
      <c r="B34" s="11" t="s">
        <v>29</v>
      </c>
      <c r="C34" s="368">
        <v>181</v>
      </c>
      <c r="D34" s="368">
        <v>17156</v>
      </c>
      <c r="E34" s="368">
        <v>157673</v>
      </c>
      <c r="F34" s="368">
        <v>10275</v>
      </c>
      <c r="G34" s="368">
        <v>989706</v>
      </c>
      <c r="H34" s="368">
        <v>57291</v>
      </c>
      <c r="I34" s="121">
        <v>42.9</v>
      </c>
    </row>
    <row r="35" spans="1:18" x14ac:dyDescent="0.2">
      <c r="A35" s="89"/>
      <c r="B35" s="112" t="s">
        <v>30</v>
      </c>
      <c r="C35" s="146">
        <v>173</v>
      </c>
      <c r="D35" s="146">
        <v>17747</v>
      </c>
      <c r="E35" s="297">
        <v>196870</v>
      </c>
      <c r="F35" s="146">
        <v>13268</v>
      </c>
      <c r="G35" s="146">
        <v>1263893</v>
      </c>
      <c r="H35" s="146">
        <v>55699</v>
      </c>
      <c r="I35" s="199">
        <v>50.9</v>
      </c>
    </row>
    <row r="36" spans="1:18" x14ac:dyDescent="0.2">
      <c r="A36" s="87" t="s">
        <v>83</v>
      </c>
      <c r="B36" s="11" t="s">
        <v>29</v>
      </c>
      <c r="C36" s="368">
        <v>22</v>
      </c>
      <c r="D36" s="368">
        <v>1297</v>
      </c>
      <c r="E36" s="369">
        <v>30516</v>
      </c>
      <c r="F36" s="368">
        <v>2180</v>
      </c>
      <c r="G36" s="368">
        <v>79314</v>
      </c>
      <c r="H36" s="368">
        <v>7183</v>
      </c>
      <c r="I36" s="121">
        <v>27.8</v>
      </c>
    </row>
    <row r="37" spans="1:18" x14ac:dyDescent="0.2">
      <c r="A37" s="70"/>
      <c r="B37" s="112" t="s">
        <v>30</v>
      </c>
      <c r="C37" s="146">
        <v>20</v>
      </c>
      <c r="D37" s="146">
        <v>984</v>
      </c>
      <c r="E37" s="297">
        <v>28303</v>
      </c>
      <c r="F37" s="146">
        <v>1347</v>
      </c>
      <c r="G37" s="146">
        <v>75578</v>
      </c>
      <c r="H37" s="146">
        <v>4605</v>
      </c>
      <c r="I37" s="199">
        <v>30.6</v>
      </c>
    </row>
    <row r="38" spans="1:18" x14ac:dyDescent="0.2">
      <c r="A38" s="87" t="s">
        <v>74</v>
      </c>
      <c r="B38" s="11" t="s">
        <v>29</v>
      </c>
      <c r="C38" s="368">
        <v>16</v>
      </c>
      <c r="D38" s="368">
        <v>943</v>
      </c>
      <c r="E38" s="369">
        <v>18040</v>
      </c>
      <c r="F38" s="368">
        <v>2359</v>
      </c>
      <c r="G38" s="368">
        <v>50899</v>
      </c>
      <c r="H38" s="368">
        <v>8251</v>
      </c>
      <c r="I38" s="122">
        <v>22.9</v>
      </c>
    </row>
    <row r="39" spans="1:18" x14ac:dyDescent="0.2">
      <c r="A39" s="89"/>
      <c r="B39" s="112" t="s">
        <v>30</v>
      </c>
      <c r="C39" s="146">
        <v>16</v>
      </c>
      <c r="D39" s="146">
        <v>1038</v>
      </c>
      <c r="E39" s="297">
        <v>24756</v>
      </c>
      <c r="F39" s="146">
        <v>3172</v>
      </c>
      <c r="G39" s="146">
        <v>70969</v>
      </c>
      <c r="H39" s="146">
        <v>11383</v>
      </c>
      <c r="I39" s="199">
        <v>29.8</v>
      </c>
    </row>
    <row r="40" spans="1:18" x14ac:dyDescent="0.2">
      <c r="A40" s="87" t="s">
        <v>75</v>
      </c>
      <c r="B40" s="11" t="s">
        <v>29</v>
      </c>
      <c r="C40" s="368">
        <v>10</v>
      </c>
      <c r="D40" s="368">
        <v>810</v>
      </c>
      <c r="E40" s="369">
        <v>7305</v>
      </c>
      <c r="F40" s="368">
        <v>308</v>
      </c>
      <c r="G40" s="368">
        <v>44698</v>
      </c>
      <c r="H40" s="368">
        <v>1423</v>
      </c>
      <c r="I40" s="122">
        <v>37.5</v>
      </c>
    </row>
    <row r="41" spans="1:18" x14ac:dyDescent="0.2">
      <c r="A41" s="89"/>
      <c r="B41" s="112" t="s">
        <v>30</v>
      </c>
      <c r="C41" s="146">
        <v>10</v>
      </c>
      <c r="D41" s="146">
        <v>735</v>
      </c>
      <c r="E41" s="297">
        <v>7469</v>
      </c>
      <c r="F41" s="146">
        <v>169</v>
      </c>
      <c r="G41" s="146">
        <v>60379</v>
      </c>
      <c r="H41" s="146">
        <v>723</v>
      </c>
      <c r="I41" s="199">
        <v>47.1</v>
      </c>
    </row>
    <row r="42" spans="1:18" x14ac:dyDescent="0.2">
      <c r="A42" s="87" t="s">
        <v>76</v>
      </c>
      <c r="B42" s="11" t="s">
        <v>29</v>
      </c>
      <c r="C42" s="368">
        <v>16</v>
      </c>
      <c r="D42" s="368">
        <v>1062</v>
      </c>
      <c r="E42" s="369">
        <v>18805</v>
      </c>
      <c r="F42" s="368">
        <v>1340</v>
      </c>
      <c r="G42" s="368">
        <v>95631</v>
      </c>
      <c r="H42" s="368">
        <v>10051</v>
      </c>
      <c r="I42" s="121">
        <v>34.1</v>
      </c>
    </row>
    <row r="43" spans="1:18" x14ac:dyDescent="0.2">
      <c r="A43" s="89"/>
      <c r="B43" s="112" t="s">
        <v>30</v>
      </c>
      <c r="C43" s="146">
        <v>21</v>
      </c>
      <c r="D43" s="146">
        <v>1674</v>
      </c>
      <c r="E43" s="297">
        <v>25795</v>
      </c>
      <c r="F43" s="146">
        <v>1466</v>
      </c>
      <c r="G43" s="146">
        <v>128334</v>
      </c>
      <c r="H43" s="146">
        <v>9724</v>
      </c>
      <c r="I43" s="199">
        <v>41.4</v>
      </c>
    </row>
    <row r="44" spans="1:18" x14ac:dyDescent="0.2">
      <c r="A44" s="87" t="s">
        <v>70</v>
      </c>
      <c r="B44" s="11" t="s">
        <v>29</v>
      </c>
      <c r="C44" s="368">
        <v>15</v>
      </c>
      <c r="D44" s="368">
        <v>958</v>
      </c>
      <c r="E44" s="369">
        <v>29896</v>
      </c>
      <c r="F44" s="368">
        <v>2561</v>
      </c>
      <c r="G44" s="368">
        <v>63769</v>
      </c>
      <c r="H44" s="368">
        <v>7332</v>
      </c>
      <c r="I44" s="121">
        <v>26.6</v>
      </c>
    </row>
    <row r="45" spans="1:18" x14ac:dyDescent="0.2">
      <c r="A45" s="89"/>
      <c r="B45" s="112" t="s">
        <v>30</v>
      </c>
      <c r="C45" s="146">
        <v>17</v>
      </c>
      <c r="D45" s="146">
        <v>1062</v>
      </c>
      <c r="E45" s="297">
        <v>41013</v>
      </c>
      <c r="F45" s="146">
        <v>4180</v>
      </c>
      <c r="G45" s="146">
        <v>102549</v>
      </c>
      <c r="H45" s="146">
        <v>14586</v>
      </c>
      <c r="I45" s="199">
        <v>40</v>
      </c>
    </row>
    <row r="46" spans="1:18" x14ac:dyDescent="0.2">
      <c r="A46" s="87" t="s">
        <v>77</v>
      </c>
      <c r="B46" s="11" t="s">
        <v>29</v>
      </c>
      <c r="C46" s="368">
        <v>60</v>
      </c>
      <c r="D46" s="368">
        <v>7590</v>
      </c>
      <c r="E46" s="369">
        <v>221528</v>
      </c>
      <c r="F46" s="368">
        <v>60536</v>
      </c>
      <c r="G46" s="368">
        <v>631223</v>
      </c>
      <c r="H46" s="368">
        <v>239355</v>
      </c>
      <c r="I46" s="121">
        <v>32.799999999999997</v>
      </c>
    </row>
    <row r="47" spans="1:18" x14ac:dyDescent="0.2">
      <c r="A47" s="89"/>
      <c r="B47" s="112" t="s">
        <v>30</v>
      </c>
      <c r="C47" s="146">
        <v>60</v>
      </c>
      <c r="D47" s="146">
        <v>7479</v>
      </c>
      <c r="E47" s="297">
        <v>255097</v>
      </c>
      <c r="F47" s="146">
        <v>70697</v>
      </c>
      <c r="G47" s="146">
        <v>744468</v>
      </c>
      <c r="H47" s="146">
        <v>263991</v>
      </c>
      <c r="I47" s="199">
        <v>37.5</v>
      </c>
    </row>
    <row r="48" spans="1:18" x14ac:dyDescent="0.2">
      <c r="A48" s="87" t="s">
        <v>84</v>
      </c>
      <c r="B48" s="11" t="s">
        <v>29</v>
      </c>
      <c r="C48" s="368">
        <v>97</v>
      </c>
      <c r="D48" s="368">
        <v>11557</v>
      </c>
      <c r="E48" s="369">
        <v>279619</v>
      </c>
      <c r="F48" s="368">
        <v>154840</v>
      </c>
      <c r="G48" s="368">
        <v>1230586</v>
      </c>
      <c r="H48" s="368">
        <v>638317</v>
      </c>
      <c r="I48" s="121">
        <v>41.3</v>
      </c>
    </row>
    <row r="49" spans="1:9" x14ac:dyDescent="0.2">
      <c r="A49" s="89"/>
      <c r="B49" s="112" t="s">
        <v>30</v>
      </c>
      <c r="C49" s="372">
        <v>92</v>
      </c>
      <c r="D49" s="372">
        <v>10551</v>
      </c>
      <c r="E49" s="373">
        <v>291059</v>
      </c>
      <c r="F49" s="372">
        <v>146831</v>
      </c>
      <c r="G49" s="372">
        <v>1356718</v>
      </c>
      <c r="H49" s="372">
        <v>634064</v>
      </c>
      <c r="I49" s="200">
        <v>47.6</v>
      </c>
    </row>
    <row r="50" spans="1:9" x14ac:dyDescent="0.2">
      <c r="A50" s="58"/>
      <c r="B50" s="59"/>
      <c r="C50" s="60"/>
      <c r="D50" s="60"/>
      <c r="E50" s="60"/>
      <c r="F50" s="60"/>
      <c r="G50" s="60"/>
      <c r="H50" s="60"/>
      <c r="I50" s="60"/>
    </row>
    <row r="51" spans="1:9" x14ac:dyDescent="0.2">
      <c r="A51" s="494" t="s">
        <v>99</v>
      </c>
      <c r="B51" s="494"/>
      <c r="C51" s="12"/>
      <c r="D51" s="12"/>
      <c r="E51" s="12"/>
      <c r="F51" s="12"/>
      <c r="G51" s="12"/>
      <c r="H51" s="12"/>
      <c r="I51" s="12"/>
    </row>
    <row r="52" spans="1:9" x14ac:dyDescent="0.2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2">
      <c r="A53" s="12"/>
      <c r="B53" s="12"/>
      <c r="C53" s="12"/>
      <c r="D53" s="12"/>
      <c r="E53" s="12"/>
      <c r="F53" s="12"/>
      <c r="G53" s="12"/>
      <c r="H53" s="12"/>
      <c r="I53" s="12"/>
    </row>
  </sheetData>
  <mergeCells count="9">
    <mergeCell ref="A51:B51"/>
    <mergeCell ref="A1:I1"/>
    <mergeCell ref="A2:B2"/>
    <mergeCell ref="C2:C4"/>
    <mergeCell ref="D2:D4"/>
    <mergeCell ref="E2:F3"/>
    <mergeCell ref="G2:H3"/>
    <mergeCell ref="I2:I4"/>
    <mergeCell ref="A3:B4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5"/>
  <sheetViews>
    <sheetView zoomScaleNormal="100" workbookViewId="0">
      <selection activeCell="M10" sqref="M10"/>
    </sheetView>
  </sheetViews>
  <sheetFormatPr defaultColWidth="9" defaultRowHeight="12.75" x14ac:dyDescent="0.2"/>
  <cols>
    <col min="1" max="1" width="32.140625" style="1" customWidth="1"/>
    <col min="2" max="2" width="13.85546875" style="1" customWidth="1"/>
    <col min="3" max="3" width="12" style="1" customWidth="1"/>
    <col min="4" max="4" width="13.85546875" style="1" customWidth="1"/>
    <col min="5" max="6" width="9" style="1"/>
    <col min="7" max="7" width="11.7109375" style="1" customWidth="1"/>
    <col min="8" max="9" width="10.85546875" style="1" bestFit="1" customWidth="1"/>
    <col min="10" max="10" width="9" style="1"/>
    <col min="11" max="11" width="12.5703125" style="1" customWidth="1"/>
    <col min="12" max="16384" width="9" style="1"/>
  </cols>
  <sheetData>
    <row r="1" spans="1:15" x14ac:dyDescent="0.2">
      <c r="A1" s="382" t="s">
        <v>153</v>
      </c>
      <c r="B1" s="383"/>
      <c r="C1" s="383"/>
      <c r="D1" s="383"/>
      <c r="E1" s="383"/>
      <c r="F1" s="383"/>
      <c r="G1" s="383"/>
      <c r="H1" s="383"/>
      <c r="I1" s="383"/>
    </row>
    <row r="2" spans="1:15" ht="13.5" thickBot="1" x14ac:dyDescent="0.25">
      <c r="A2" s="384" t="s">
        <v>103</v>
      </c>
      <c r="B2" s="385"/>
      <c r="C2" s="385"/>
      <c r="D2" s="385"/>
      <c r="E2" s="385"/>
      <c r="F2" s="385"/>
      <c r="G2" s="385"/>
      <c r="H2" s="385"/>
      <c r="I2" s="385"/>
    </row>
    <row r="3" spans="1:15" ht="12.75" customHeight="1" x14ac:dyDescent="0.2">
      <c r="A3" s="386" t="s">
        <v>9</v>
      </c>
      <c r="B3" s="388" t="s">
        <v>10</v>
      </c>
      <c r="C3" s="388"/>
      <c r="D3" s="388"/>
      <c r="E3" s="388" t="s">
        <v>11</v>
      </c>
      <c r="F3" s="388"/>
      <c r="G3" s="388"/>
      <c r="H3" s="380" t="s">
        <v>94</v>
      </c>
      <c r="I3" s="380"/>
      <c r="K3" s="124" t="s">
        <v>85</v>
      </c>
    </row>
    <row r="4" spans="1:15" ht="13.5" customHeight="1" x14ac:dyDescent="0.2">
      <c r="A4" s="387"/>
      <c r="B4" s="389"/>
      <c r="C4" s="389"/>
      <c r="D4" s="389"/>
      <c r="E4" s="389"/>
      <c r="F4" s="389"/>
      <c r="G4" s="389"/>
      <c r="H4" s="381"/>
      <c r="I4" s="381"/>
    </row>
    <row r="5" spans="1:15" ht="15.75" customHeight="1" x14ac:dyDescent="0.2">
      <c r="A5" s="387"/>
      <c r="B5" s="138">
        <v>2020</v>
      </c>
      <c r="C5" s="390">
        <v>2021</v>
      </c>
      <c r="D5" s="391"/>
      <c r="E5" s="134">
        <v>2020</v>
      </c>
      <c r="F5" s="390">
        <v>2021</v>
      </c>
      <c r="G5" s="390"/>
      <c r="H5" s="381"/>
      <c r="I5" s="381"/>
    </row>
    <row r="6" spans="1:15" ht="12.75" customHeight="1" x14ac:dyDescent="0.2">
      <c r="A6" s="387"/>
      <c r="B6" s="392" t="s">
        <v>90</v>
      </c>
      <c r="C6" s="393"/>
      <c r="D6" s="381" t="s">
        <v>119</v>
      </c>
      <c r="E6" s="396" t="s">
        <v>90</v>
      </c>
      <c r="F6" s="396"/>
      <c r="G6" s="398" t="s">
        <v>119</v>
      </c>
      <c r="H6" s="398">
        <v>2020</v>
      </c>
      <c r="I6" s="400">
        <v>2021</v>
      </c>
    </row>
    <row r="7" spans="1:15" ht="13.5" customHeight="1" thickBot="1" x14ac:dyDescent="0.25">
      <c r="A7" s="387"/>
      <c r="B7" s="394"/>
      <c r="C7" s="395"/>
      <c r="D7" s="381"/>
      <c r="E7" s="397"/>
      <c r="F7" s="397"/>
      <c r="G7" s="399"/>
      <c r="H7" s="399"/>
      <c r="I7" s="401"/>
      <c r="M7" s="125"/>
      <c r="N7" s="125"/>
      <c r="O7" s="125"/>
    </row>
    <row r="8" spans="1:15" x14ac:dyDescent="0.2">
      <c r="A8" s="90" t="s">
        <v>12</v>
      </c>
      <c r="B8" s="242">
        <v>1484</v>
      </c>
      <c r="C8" s="242">
        <v>1465</v>
      </c>
      <c r="D8" s="91">
        <f>C8/B8*100</f>
        <v>98.719676549865227</v>
      </c>
      <c r="E8" s="248">
        <v>141148</v>
      </c>
      <c r="F8" s="249">
        <v>144230</v>
      </c>
      <c r="G8" s="135">
        <f>F8/E8*100</f>
        <v>102.18352367727492</v>
      </c>
      <c r="H8" s="136">
        <f>E8/B8</f>
        <v>95.113207547169807</v>
      </c>
      <c r="I8" s="137">
        <f>F8/C8</f>
        <v>98.450511945392492</v>
      </c>
      <c r="M8" s="125"/>
      <c r="N8" s="125"/>
      <c r="O8" s="125"/>
    </row>
    <row r="9" spans="1:15" x14ac:dyDescent="0.2">
      <c r="A9" s="92" t="s">
        <v>0</v>
      </c>
      <c r="B9" s="243">
        <v>295</v>
      </c>
      <c r="C9" s="243">
        <v>294</v>
      </c>
      <c r="D9" s="93">
        <f t="shared" ref="D9:D28" si="0">C9/B9*100</f>
        <v>99.661016949152554</v>
      </c>
      <c r="E9" s="250">
        <v>30778</v>
      </c>
      <c r="F9" s="251">
        <v>31322</v>
      </c>
      <c r="G9" s="94">
        <f t="shared" ref="G9:G28" si="1">F9/E9*100</f>
        <v>101.76749626356489</v>
      </c>
      <c r="H9" s="95">
        <f t="shared" ref="H9:H28" si="2">E9/B9</f>
        <v>104.33220338983051</v>
      </c>
      <c r="I9" s="15">
        <f t="shared" ref="I9:I27" si="3">F9/C9</f>
        <v>106.5374149659864</v>
      </c>
      <c r="M9" s="125"/>
      <c r="N9" s="125"/>
      <c r="O9" s="125"/>
    </row>
    <row r="10" spans="1:15" x14ac:dyDescent="0.2">
      <c r="A10" s="96" t="s">
        <v>13</v>
      </c>
      <c r="B10" s="244">
        <v>130</v>
      </c>
      <c r="C10" s="244">
        <v>130</v>
      </c>
      <c r="D10" s="97">
        <f t="shared" si="0"/>
        <v>100</v>
      </c>
      <c r="E10" s="252">
        <v>20129</v>
      </c>
      <c r="F10" s="253">
        <v>21244</v>
      </c>
      <c r="G10" s="98">
        <f t="shared" si="1"/>
        <v>105.5392716975508</v>
      </c>
      <c r="H10" s="99">
        <f t="shared" si="2"/>
        <v>154.83846153846153</v>
      </c>
      <c r="I10" s="14">
        <f t="shared" si="3"/>
        <v>163.41538461538462</v>
      </c>
      <c r="M10" s="125"/>
      <c r="N10" s="125"/>
      <c r="O10" s="125"/>
    </row>
    <row r="11" spans="1:15" x14ac:dyDescent="0.2">
      <c r="A11" s="100" t="s">
        <v>14</v>
      </c>
      <c r="B11" s="245">
        <v>6</v>
      </c>
      <c r="C11" s="245">
        <v>7</v>
      </c>
      <c r="D11" s="97">
        <f t="shared" si="0"/>
        <v>116.66666666666667</v>
      </c>
      <c r="E11" s="252">
        <v>269</v>
      </c>
      <c r="F11" s="253">
        <v>320</v>
      </c>
      <c r="G11" s="98">
        <f t="shared" si="1"/>
        <v>118.95910780669145</v>
      </c>
      <c r="H11" s="99">
        <f t="shared" si="2"/>
        <v>44.833333333333336</v>
      </c>
      <c r="I11" s="14">
        <f t="shared" si="3"/>
        <v>45.714285714285715</v>
      </c>
      <c r="M11" s="125"/>
      <c r="N11" s="125"/>
      <c r="O11" s="125"/>
    </row>
    <row r="12" spans="1:15" x14ac:dyDescent="0.2">
      <c r="A12" s="100" t="s">
        <v>15</v>
      </c>
      <c r="B12" s="245">
        <v>59</v>
      </c>
      <c r="C12" s="245">
        <v>57</v>
      </c>
      <c r="D12" s="97">
        <f t="shared" si="0"/>
        <v>96.610169491525426</v>
      </c>
      <c r="E12" s="252">
        <v>3201</v>
      </c>
      <c r="F12" s="253">
        <v>2815</v>
      </c>
      <c r="G12" s="98">
        <f t="shared" si="1"/>
        <v>87.941268353639487</v>
      </c>
      <c r="H12" s="99">
        <f t="shared" si="2"/>
        <v>54.254237288135592</v>
      </c>
      <c r="I12" s="14">
        <f t="shared" si="3"/>
        <v>49.385964912280699</v>
      </c>
      <c r="M12" s="125"/>
      <c r="N12" s="125"/>
      <c r="O12" s="125"/>
    </row>
    <row r="13" spans="1:15" x14ac:dyDescent="0.2">
      <c r="A13" s="100" t="s">
        <v>4</v>
      </c>
      <c r="B13" s="245">
        <v>100</v>
      </c>
      <c r="C13" s="245">
        <v>100</v>
      </c>
      <c r="D13" s="97">
        <f t="shared" si="0"/>
        <v>100</v>
      </c>
      <c r="E13" s="252">
        <v>7179</v>
      </c>
      <c r="F13" s="254">
        <v>6943</v>
      </c>
      <c r="G13" s="98">
        <f t="shared" si="1"/>
        <v>96.712634071597719</v>
      </c>
      <c r="H13" s="99">
        <f t="shared" si="2"/>
        <v>71.790000000000006</v>
      </c>
      <c r="I13" s="14">
        <f t="shared" si="3"/>
        <v>69.430000000000007</v>
      </c>
      <c r="M13" s="125"/>
      <c r="N13" s="125"/>
      <c r="O13" s="125"/>
    </row>
    <row r="14" spans="1:15" x14ac:dyDescent="0.2">
      <c r="A14" s="101" t="s">
        <v>112</v>
      </c>
      <c r="B14" s="246">
        <v>1189</v>
      </c>
      <c r="C14" s="246">
        <v>1171</v>
      </c>
      <c r="D14" s="93">
        <f t="shared" si="0"/>
        <v>98.486122792262407</v>
      </c>
      <c r="E14" s="250">
        <v>110370</v>
      </c>
      <c r="F14" s="255">
        <v>112908</v>
      </c>
      <c r="G14" s="94">
        <f t="shared" si="1"/>
        <v>102.29953791791249</v>
      </c>
      <c r="H14" s="95">
        <f t="shared" si="2"/>
        <v>92.82590412111017</v>
      </c>
      <c r="I14" s="15">
        <f t="shared" si="3"/>
        <v>96.420153714773704</v>
      </c>
      <c r="M14" s="125"/>
      <c r="N14" s="125"/>
      <c r="O14" s="125"/>
    </row>
    <row r="15" spans="1:15" x14ac:dyDescent="0.2">
      <c r="A15" s="100" t="s">
        <v>5</v>
      </c>
      <c r="B15" s="245">
        <v>3</v>
      </c>
      <c r="C15" s="245">
        <v>3</v>
      </c>
      <c r="D15" s="97">
        <f t="shared" si="0"/>
        <v>100</v>
      </c>
      <c r="E15" s="256">
        <v>192</v>
      </c>
      <c r="F15" s="257">
        <v>192</v>
      </c>
      <c r="G15" s="98">
        <f t="shared" si="1"/>
        <v>100</v>
      </c>
      <c r="H15" s="99">
        <f t="shared" si="2"/>
        <v>64</v>
      </c>
      <c r="I15" s="14">
        <f t="shared" si="3"/>
        <v>64</v>
      </c>
      <c r="M15" s="125"/>
      <c r="N15" s="125"/>
      <c r="O15" s="125"/>
    </row>
    <row r="16" spans="1:15" x14ac:dyDescent="0.2">
      <c r="A16" s="100" t="s">
        <v>87</v>
      </c>
      <c r="B16" s="245">
        <v>14</v>
      </c>
      <c r="C16" s="245">
        <v>17</v>
      </c>
      <c r="D16" s="97">
        <f t="shared" si="0"/>
        <v>121.42857142857142</v>
      </c>
      <c r="E16" s="256">
        <v>1303</v>
      </c>
      <c r="F16" s="257">
        <v>1441</v>
      </c>
      <c r="G16" s="98">
        <f t="shared" si="1"/>
        <v>110.59094397544129</v>
      </c>
      <c r="H16" s="99">
        <f t="shared" si="2"/>
        <v>93.071428571428569</v>
      </c>
      <c r="I16" s="14">
        <f t="shared" si="3"/>
        <v>84.764705882352942</v>
      </c>
      <c r="M16" s="125"/>
      <c r="N16" s="125"/>
      <c r="O16" s="125"/>
    </row>
    <row r="17" spans="1:86" x14ac:dyDescent="0.2">
      <c r="A17" s="100" t="s">
        <v>16</v>
      </c>
      <c r="B17" s="245">
        <v>338</v>
      </c>
      <c r="C17" s="245">
        <v>333</v>
      </c>
      <c r="D17" s="97">
        <f t="shared" si="0"/>
        <v>98.520710059171606</v>
      </c>
      <c r="E17" s="252">
        <v>53790</v>
      </c>
      <c r="F17" s="254">
        <v>56394</v>
      </c>
      <c r="G17" s="98">
        <f t="shared" si="1"/>
        <v>104.84104852203011</v>
      </c>
      <c r="H17" s="99">
        <f t="shared" si="2"/>
        <v>159.14201183431953</v>
      </c>
      <c r="I17" s="14">
        <f t="shared" si="3"/>
        <v>169.35135135135135</v>
      </c>
      <c r="M17" s="125"/>
      <c r="N17" s="125"/>
      <c r="O17" s="125"/>
    </row>
    <row r="18" spans="1:86" x14ac:dyDescent="0.2">
      <c r="A18" s="100" t="s">
        <v>17</v>
      </c>
      <c r="B18" s="245">
        <v>22</v>
      </c>
      <c r="C18" s="245">
        <v>21</v>
      </c>
      <c r="D18" s="97">
        <f t="shared" si="0"/>
        <v>95.454545454545453</v>
      </c>
      <c r="E18" s="252">
        <v>4072</v>
      </c>
      <c r="F18" s="254">
        <v>4232</v>
      </c>
      <c r="G18" s="98">
        <f t="shared" si="1"/>
        <v>103.92927308447936</v>
      </c>
      <c r="H18" s="99">
        <f t="shared" si="2"/>
        <v>185.09090909090909</v>
      </c>
      <c r="I18" s="14">
        <f t="shared" si="3"/>
        <v>201.52380952380952</v>
      </c>
      <c r="M18" s="125"/>
      <c r="N18" s="125"/>
      <c r="O18" s="125"/>
    </row>
    <row r="19" spans="1:86" x14ac:dyDescent="0.2">
      <c r="A19" s="100" t="s">
        <v>6</v>
      </c>
      <c r="B19" s="245">
        <v>40</v>
      </c>
      <c r="C19" s="245">
        <v>38</v>
      </c>
      <c r="D19" s="97">
        <f t="shared" si="0"/>
        <v>95</v>
      </c>
      <c r="E19" s="252">
        <v>5457</v>
      </c>
      <c r="F19" s="254">
        <v>5659</v>
      </c>
      <c r="G19" s="98">
        <f t="shared" si="1"/>
        <v>103.701667582921</v>
      </c>
      <c r="H19" s="99">
        <f t="shared" si="2"/>
        <v>136.42500000000001</v>
      </c>
      <c r="I19" s="14">
        <f t="shared" si="3"/>
        <v>148.92105263157896</v>
      </c>
      <c r="M19" s="125"/>
      <c r="N19" s="125"/>
      <c r="O19" s="125"/>
    </row>
    <row r="20" spans="1:86" x14ac:dyDescent="0.2">
      <c r="A20" s="100" t="s">
        <v>19</v>
      </c>
      <c r="B20" s="245">
        <v>3</v>
      </c>
      <c r="C20" s="245">
        <v>2</v>
      </c>
      <c r="D20" s="97">
        <f t="shared" si="0"/>
        <v>66.666666666666657</v>
      </c>
      <c r="E20" s="252">
        <v>172</v>
      </c>
      <c r="F20" s="254">
        <v>142</v>
      </c>
      <c r="G20" s="98">
        <f t="shared" si="1"/>
        <v>82.558139534883722</v>
      </c>
      <c r="H20" s="99">
        <f t="shared" si="2"/>
        <v>57.333333333333336</v>
      </c>
      <c r="I20" s="14">
        <f t="shared" si="3"/>
        <v>71</v>
      </c>
      <c r="M20" s="125"/>
      <c r="N20" s="125"/>
      <c r="O20" s="125"/>
    </row>
    <row r="21" spans="1:86" x14ac:dyDescent="0.2">
      <c r="A21" s="100" t="s">
        <v>7</v>
      </c>
      <c r="B21" s="245">
        <v>144</v>
      </c>
      <c r="C21" s="245">
        <v>141</v>
      </c>
      <c r="D21" s="97">
        <f t="shared" si="0"/>
        <v>97.916666666666657</v>
      </c>
      <c r="E21" s="252">
        <v>7841</v>
      </c>
      <c r="F21" s="254">
        <v>7985</v>
      </c>
      <c r="G21" s="98">
        <f t="shared" si="1"/>
        <v>101.83650044637164</v>
      </c>
      <c r="H21" s="99">
        <f t="shared" si="2"/>
        <v>54.451388888888886</v>
      </c>
      <c r="I21" s="14">
        <f t="shared" si="3"/>
        <v>56.631205673758863</v>
      </c>
      <c r="M21" s="125"/>
      <c r="N21" s="125"/>
      <c r="O21" s="125"/>
    </row>
    <row r="22" spans="1:86" x14ac:dyDescent="0.2">
      <c r="A22" s="100" t="s">
        <v>21</v>
      </c>
      <c r="B22" s="245">
        <v>30</v>
      </c>
      <c r="C22" s="245">
        <v>27</v>
      </c>
      <c r="D22" s="97">
        <f t="shared" si="0"/>
        <v>90</v>
      </c>
      <c r="E22" s="252">
        <v>5470</v>
      </c>
      <c r="F22" s="254">
        <v>4847</v>
      </c>
      <c r="G22" s="98">
        <f t="shared" si="1"/>
        <v>88.610603290676409</v>
      </c>
      <c r="H22" s="99">
        <f t="shared" si="2"/>
        <v>182.33333333333334</v>
      </c>
      <c r="I22" s="14">
        <f t="shared" si="3"/>
        <v>179.5185185185185</v>
      </c>
      <c r="M22" s="125"/>
      <c r="N22" s="125"/>
      <c r="O22" s="125"/>
    </row>
    <row r="23" spans="1:86" x14ac:dyDescent="0.2">
      <c r="A23" s="100" t="s">
        <v>22</v>
      </c>
      <c r="B23" s="245">
        <v>22</v>
      </c>
      <c r="C23" s="245">
        <v>17</v>
      </c>
      <c r="D23" s="97">
        <f t="shared" si="0"/>
        <v>77.272727272727266</v>
      </c>
      <c r="E23" s="252">
        <v>2934</v>
      </c>
      <c r="F23" s="254">
        <v>1895</v>
      </c>
      <c r="G23" s="98">
        <f t="shared" si="1"/>
        <v>64.587593728698025</v>
      </c>
      <c r="H23" s="99">
        <f t="shared" si="2"/>
        <v>133.36363636363637</v>
      </c>
      <c r="I23" s="14">
        <f t="shared" si="3"/>
        <v>111.47058823529412</v>
      </c>
      <c r="M23" s="125"/>
      <c r="N23" s="125"/>
      <c r="O23" s="125"/>
    </row>
    <row r="24" spans="1:86" x14ac:dyDescent="0.2">
      <c r="A24" s="100" t="s">
        <v>23</v>
      </c>
      <c r="B24" s="245">
        <v>5</v>
      </c>
      <c r="C24" s="245">
        <v>5</v>
      </c>
      <c r="D24" s="97">
        <f t="shared" si="0"/>
        <v>100</v>
      </c>
      <c r="E24" s="252">
        <v>607</v>
      </c>
      <c r="F24" s="254">
        <v>501</v>
      </c>
      <c r="G24" s="98">
        <f t="shared" si="1"/>
        <v>82.53706754530478</v>
      </c>
      <c r="H24" s="99">
        <f t="shared" si="2"/>
        <v>121.4</v>
      </c>
      <c r="I24" s="14">
        <f t="shared" si="3"/>
        <v>100.2</v>
      </c>
      <c r="M24" s="125"/>
      <c r="N24" s="125"/>
      <c r="O24" s="125"/>
      <c r="CH24" s="27"/>
    </row>
    <row r="25" spans="1:86" x14ac:dyDescent="0.2">
      <c r="A25" s="100" t="s">
        <v>24</v>
      </c>
      <c r="B25" s="245">
        <v>45</v>
      </c>
      <c r="C25" s="245">
        <v>47</v>
      </c>
      <c r="D25" s="97">
        <f t="shared" si="0"/>
        <v>104.44444444444446</v>
      </c>
      <c r="E25" s="252">
        <v>11041</v>
      </c>
      <c r="F25" s="254">
        <v>11975</v>
      </c>
      <c r="G25" s="98">
        <f t="shared" si="1"/>
        <v>108.45937867946745</v>
      </c>
      <c r="H25" s="99">
        <f t="shared" si="2"/>
        <v>245.35555555555555</v>
      </c>
      <c r="I25" s="14">
        <f t="shared" si="3"/>
        <v>254.78723404255319</v>
      </c>
      <c r="M25" s="125"/>
      <c r="N25" s="125"/>
      <c r="O25" s="125"/>
    </row>
    <row r="26" spans="1:86" x14ac:dyDescent="0.2">
      <c r="A26" s="100" t="s">
        <v>110</v>
      </c>
      <c r="B26" s="245">
        <v>456</v>
      </c>
      <c r="C26" s="245">
        <v>455</v>
      </c>
      <c r="D26" s="97">
        <f t="shared" si="0"/>
        <v>99.780701754385973</v>
      </c>
      <c r="E26" s="252">
        <v>12401</v>
      </c>
      <c r="F26" s="254">
        <v>12525</v>
      </c>
      <c r="G26" s="98">
        <f t="shared" si="1"/>
        <v>100.99991936134182</v>
      </c>
      <c r="H26" s="99">
        <f t="shared" si="2"/>
        <v>27.19517543859649</v>
      </c>
      <c r="I26" s="14">
        <f t="shared" si="3"/>
        <v>27.527472527472529</v>
      </c>
    </row>
    <row r="27" spans="1:86" x14ac:dyDescent="0.2">
      <c r="A27" s="100" t="s">
        <v>8</v>
      </c>
      <c r="B27" s="245">
        <v>33</v>
      </c>
      <c r="C27" s="245">
        <v>33</v>
      </c>
      <c r="D27" s="97">
        <f t="shared" si="0"/>
        <v>100</v>
      </c>
      <c r="E27" s="252">
        <v>652</v>
      </c>
      <c r="F27" s="254">
        <v>644</v>
      </c>
      <c r="G27" s="98">
        <f t="shared" si="1"/>
        <v>98.773006134969322</v>
      </c>
      <c r="H27" s="99">
        <f t="shared" si="2"/>
        <v>19.757575757575758</v>
      </c>
      <c r="I27" s="14">
        <f t="shared" si="3"/>
        <v>19.515151515151516</v>
      </c>
    </row>
    <row r="28" spans="1:86" x14ac:dyDescent="0.2">
      <c r="A28" s="100" t="s">
        <v>88</v>
      </c>
      <c r="B28" s="247">
        <v>34</v>
      </c>
      <c r="C28" s="247">
        <v>32</v>
      </c>
      <c r="D28" s="102">
        <f t="shared" si="0"/>
        <v>94.117647058823522</v>
      </c>
      <c r="E28" s="252">
        <v>4438</v>
      </c>
      <c r="F28" s="254">
        <v>4476</v>
      </c>
      <c r="G28" s="98">
        <f t="shared" si="1"/>
        <v>100.85624155024786</v>
      </c>
      <c r="H28" s="99">
        <f t="shared" si="2"/>
        <v>130.52941176470588</v>
      </c>
      <c r="I28" s="14">
        <f>F28/C28</f>
        <v>139.875</v>
      </c>
    </row>
    <row r="29" spans="1:86" x14ac:dyDescent="0.2">
      <c r="F29" s="125"/>
    </row>
    <row r="31" spans="1:86" s="144" customFormat="1" ht="15" x14ac:dyDescent="0.25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</row>
    <row r="32" spans="1:86" s="144" customFormat="1" ht="15" x14ac:dyDescent="0.25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</row>
    <row r="33" spans="1:86" s="141" customFormat="1" ht="15" x14ac:dyDescent="0.25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</row>
    <row r="34" spans="1:86" s="141" customFormat="1" ht="15" x14ac:dyDescent="0.25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</row>
    <row r="35" spans="1:86" s="139" customFormat="1" ht="15" x14ac:dyDescent="0.25"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</row>
  </sheetData>
  <mergeCells count="14">
    <mergeCell ref="H3:I5"/>
    <mergeCell ref="A1:I1"/>
    <mergeCell ref="A2:I2"/>
    <mergeCell ref="A3:A7"/>
    <mergeCell ref="B3:D4"/>
    <mergeCell ref="E3:G4"/>
    <mergeCell ref="C5:D5"/>
    <mergeCell ref="F5:G5"/>
    <mergeCell ref="B6:C7"/>
    <mergeCell ref="E6:F7"/>
    <mergeCell ref="H6:H7"/>
    <mergeCell ref="I6:I7"/>
    <mergeCell ref="D6:D7"/>
    <mergeCell ref="G6:G7"/>
  </mergeCells>
  <hyperlinks>
    <hyperlink ref="K3" location="SPIS_TABLIC!A1" display="SPIS TABLIC"/>
  </hyperlinks>
  <pageMargins left="0.25" right="0.25" top="0.75" bottom="0.75" header="0.3" footer="0.3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activeCell="I8" sqref="I8"/>
    </sheetView>
  </sheetViews>
  <sheetFormatPr defaultColWidth="9" defaultRowHeight="12.75" x14ac:dyDescent="0.2"/>
  <cols>
    <col min="1" max="1" width="32.7109375" style="1" customWidth="1"/>
    <col min="2" max="2" width="4.5703125" style="1" customWidth="1"/>
    <col min="3" max="3" width="13.42578125" style="1" customWidth="1"/>
    <col min="4" max="4" width="11.5703125" style="1" customWidth="1"/>
    <col min="5" max="5" width="12.140625" style="1" customWidth="1"/>
    <col min="6" max="6" width="15.28515625" style="1" customWidth="1"/>
    <col min="7" max="7" width="14.42578125" style="1" customWidth="1"/>
    <col min="8" max="8" width="9" style="1"/>
    <col min="9" max="9" width="12.140625" style="1" customWidth="1"/>
    <col min="10" max="16384" width="9" style="1"/>
  </cols>
  <sheetData>
    <row r="1" spans="1:9" x14ac:dyDescent="0.2">
      <c r="A1" s="407" t="s">
        <v>102</v>
      </c>
      <c r="B1" s="408"/>
      <c r="C1" s="408"/>
      <c r="D1" s="408"/>
      <c r="E1" s="408"/>
      <c r="F1" s="408"/>
      <c r="G1" s="409"/>
    </row>
    <row r="2" spans="1:9" ht="13.5" thickBot="1" x14ac:dyDescent="0.25">
      <c r="A2" s="410" t="s">
        <v>103</v>
      </c>
      <c r="B2" s="411"/>
      <c r="C2" s="412"/>
      <c r="D2" s="411"/>
      <c r="E2" s="411"/>
      <c r="F2" s="411"/>
      <c r="G2" s="413"/>
    </row>
    <row r="3" spans="1:9" x14ac:dyDescent="0.2">
      <c r="A3" s="414" t="s">
        <v>9</v>
      </c>
      <c r="B3" s="415"/>
      <c r="C3" s="417" t="s">
        <v>25</v>
      </c>
      <c r="D3" s="402" t="s">
        <v>26</v>
      </c>
      <c r="E3" s="402" t="s">
        <v>159</v>
      </c>
      <c r="F3" s="402" t="s">
        <v>27</v>
      </c>
      <c r="G3" s="404" t="s">
        <v>89</v>
      </c>
      <c r="I3" s="34" t="s">
        <v>85</v>
      </c>
    </row>
    <row r="4" spans="1:9" ht="15" customHeight="1" x14ac:dyDescent="0.2">
      <c r="A4" s="416" t="s">
        <v>117</v>
      </c>
      <c r="B4" s="405"/>
      <c r="C4" s="403"/>
      <c r="D4" s="403"/>
      <c r="E4" s="403"/>
      <c r="F4" s="403"/>
      <c r="G4" s="405"/>
    </row>
    <row r="5" spans="1:9" ht="15.75" customHeight="1" thickBot="1" x14ac:dyDescent="0.25">
      <c r="A5" s="416" t="s">
        <v>118</v>
      </c>
      <c r="B5" s="405"/>
      <c r="C5" s="397"/>
      <c r="D5" s="403"/>
      <c r="E5" s="403"/>
      <c r="F5" s="403"/>
      <c r="G5" s="406"/>
    </row>
    <row r="6" spans="1:9" x14ac:dyDescent="0.2">
      <c r="A6" s="73" t="s">
        <v>28</v>
      </c>
      <c r="B6" s="103" t="s">
        <v>29</v>
      </c>
      <c r="C6" s="83">
        <v>789</v>
      </c>
      <c r="D6" s="258">
        <v>199</v>
      </c>
      <c r="E6" s="258">
        <v>232</v>
      </c>
      <c r="F6" s="258">
        <v>305</v>
      </c>
      <c r="G6" s="259">
        <v>53</v>
      </c>
    </row>
    <row r="7" spans="1:9" s="46" customFormat="1" x14ac:dyDescent="0.2">
      <c r="A7" s="74"/>
      <c r="B7" s="104" t="s">
        <v>30</v>
      </c>
      <c r="C7" s="260">
        <v>790</v>
      </c>
      <c r="D7" s="261">
        <v>203</v>
      </c>
      <c r="E7" s="261">
        <v>233</v>
      </c>
      <c r="F7" s="261">
        <v>305</v>
      </c>
      <c r="G7" s="262">
        <v>49</v>
      </c>
    </row>
    <row r="8" spans="1:9" x14ac:dyDescent="0.2">
      <c r="A8" s="75" t="s">
        <v>0</v>
      </c>
      <c r="B8" s="105" t="s">
        <v>29</v>
      </c>
      <c r="C8" s="263">
        <v>348</v>
      </c>
      <c r="D8" s="264">
        <v>151</v>
      </c>
      <c r="E8" s="264">
        <v>124</v>
      </c>
      <c r="F8" s="264">
        <v>55</v>
      </c>
      <c r="G8" s="259">
        <v>18</v>
      </c>
    </row>
    <row r="9" spans="1:9" s="46" customFormat="1" x14ac:dyDescent="0.2">
      <c r="A9" s="74"/>
      <c r="B9" s="104" t="s">
        <v>30</v>
      </c>
      <c r="C9" s="265">
        <v>357</v>
      </c>
      <c r="D9" s="266">
        <v>152</v>
      </c>
      <c r="E9" s="266">
        <v>125</v>
      </c>
      <c r="F9" s="266">
        <v>56</v>
      </c>
      <c r="G9" s="267">
        <v>24</v>
      </c>
    </row>
    <row r="10" spans="1:9" x14ac:dyDescent="0.2">
      <c r="A10" s="76" t="s">
        <v>1</v>
      </c>
      <c r="B10" s="106" t="s">
        <v>29</v>
      </c>
      <c r="C10" s="268">
        <v>225</v>
      </c>
      <c r="D10" s="269">
        <v>108</v>
      </c>
      <c r="E10" s="269">
        <v>88</v>
      </c>
      <c r="F10" s="269">
        <v>19</v>
      </c>
      <c r="G10" s="270">
        <v>10</v>
      </c>
    </row>
    <row r="11" spans="1:9" x14ac:dyDescent="0.2">
      <c r="A11" s="77"/>
      <c r="B11" s="107" t="s">
        <v>30</v>
      </c>
      <c r="C11" s="20">
        <v>231</v>
      </c>
      <c r="D11" s="157">
        <v>108</v>
      </c>
      <c r="E11" s="157">
        <v>90</v>
      </c>
      <c r="F11" s="157">
        <v>15</v>
      </c>
      <c r="G11" s="20">
        <v>18</v>
      </c>
    </row>
    <row r="12" spans="1:9" x14ac:dyDescent="0.2">
      <c r="A12" s="76" t="s">
        <v>2</v>
      </c>
      <c r="B12" s="106" t="s">
        <v>29</v>
      </c>
      <c r="C12" s="268">
        <v>7</v>
      </c>
      <c r="D12" s="269">
        <v>4</v>
      </c>
      <c r="E12" s="269">
        <v>2</v>
      </c>
      <c r="F12" s="271" t="s">
        <v>91</v>
      </c>
      <c r="G12" s="270">
        <v>1</v>
      </c>
    </row>
    <row r="13" spans="1:9" x14ac:dyDescent="0.2">
      <c r="A13" s="77"/>
      <c r="B13" s="107" t="s">
        <v>30</v>
      </c>
      <c r="C13" s="20">
        <v>8</v>
      </c>
      <c r="D13" s="157">
        <v>4</v>
      </c>
      <c r="E13" s="157">
        <v>2</v>
      </c>
      <c r="F13" s="272" t="s">
        <v>91</v>
      </c>
      <c r="G13" s="20">
        <v>2</v>
      </c>
    </row>
    <row r="14" spans="1:9" x14ac:dyDescent="0.2">
      <c r="A14" s="76" t="s">
        <v>3</v>
      </c>
      <c r="B14" s="106" t="s">
        <v>29</v>
      </c>
      <c r="C14" s="268">
        <v>29</v>
      </c>
      <c r="D14" s="269">
        <v>8</v>
      </c>
      <c r="E14" s="269">
        <v>7</v>
      </c>
      <c r="F14" s="269">
        <v>14</v>
      </c>
      <c r="G14" s="273" t="s">
        <v>91</v>
      </c>
    </row>
    <row r="15" spans="1:9" x14ac:dyDescent="0.2">
      <c r="A15" s="77"/>
      <c r="B15" s="107" t="s">
        <v>30</v>
      </c>
      <c r="C15" s="20">
        <v>35</v>
      </c>
      <c r="D15" s="157">
        <v>9</v>
      </c>
      <c r="E15" s="157">
        <v>7</v>
      </c>
      <c r="F15" s="157">
        <v>18</v>
      </c>
      <c r="G15" s="20">
        <v>1</v>
      </c>
    </row>
    <row r="16" spans="1:9" x14ac:dyDescent="0.2">
      <c r="A16" s="76" t="s">
        <v>4</v>
      </c>
      <c r="B16" s="106" t="s">
        <v>29</v>
      </c>
      <c r="C16" s="268">
        <v>87</v>
      </c>
      <c r="D16" s="269">
        <v>31</v>
      </c>
      <c r="E16" s="269">
        <v>27</v>
      </c>
      <c r="F16" s="269">
        <v>22</v>
      </c>
      <c r="G16" s="270">
        <v>7</v>
      </c>
    </row>
    <row r="17" spans="1:7" x14ac:dyDescent="0.2">
      <c r="A17" s="58"/>
      <c r="B17" s="107" t="s">
        <v>30</v>
      </c>
      <c r="C17" s="20">
        <v>83</v>
      </c>
      <c r="D17" s="157">
        <v>31</v>
      </c>
      <c r="E17" s="157">
        <v>26</v>
      </c>
      <c r="F17" s="157">
        <v>23</v>
      </c>
      <c r="G17" s="20">
        <v>3</v>
      </c>
    </row>
    <row r="18" spans="1:7" x14ac:dyDescent="0.2">
      <c r="A18" s="75" t="s">
        <v>112</v>
      </c>
      <c r="B18" s="105" t="s">
        <v>29</v>
      </c>
      <c r="C18" s="274">
        <v>441</v>
      </c>
      <c r="D18" s="275">
        <v>48</v>
      </c>
      <c r="E18" s="275">
        <v>108</v>
      </c>
      <c r="F18" s="275">
        <v>250</v>
      </c>
      <c r="G18" s="276">
        <v>35</v>
      </c>
    </row>
    <row r="19" spans="1:7" s="46" customFormat="1" x14ac:dyDescent="0.2">
      <c r="A19" s="232"/>
      <c r="B19" s="233" t="s">
        <v>30</v>
      </c>
      <c r="C19" s="277">
        <v>433</v>
      </c>
      <c r="D19" s="278">
        <v>51</v>
      </c>
      <c r="E19" s="278">
        <v>108</v>
      </c>
      <c r="F19" s="278">
        <v>249</v>
      </c>
      <c r="G19" s="277">
        <v>25</v>
      </c>
    </row>
    <row r="20" spans="1:7" x14ac:dyDescent="0.2">
      <c r="A20" s="78" t="s">
        <v>31</v>
      </c>
      <c r="B20" s="234"/>
      <c r="C20" s="279"/>
      <c r="D20" s="280"/>
      <c r="E20" s="280"/>
      <c r="F20" s="280"/>
      <c r="G20" s="281"/>
    </row>
    <row r="21" spans="1:7" x14ac:dyDescent="0.2">
      <c r="A21" s="79" t="s">
        <v>95</v>
      </c>
      <c r="B21" s="106" t="s">
        <v>29</v>
      </c>
      <c r="C21" s="20">
        <v>5</v>
      </c>
      <c r="D21" s="271" t="s">
        <v>91</v>
      </c>
      <c r="E21" s="271" t="s">
        <v>91</v>
      </c>
      <c r="F21" s="157">
        <v>5</v>
      </c>
      <c r="G21" s="282" t="s">
        <v>91</v>
      </c>
    </row>
    <row r="22" spans="1:7" x14ac:dyDescent="0.2">
      <c r="A22" s="80"/>
      <c r="B22" s="107" t="s">
        <v>30</v>
      </c>
      <c r="C22" s="20">
        <v>8</v>
      </c>
      <c r="D22" s="272" t="s">
        <v>91</v>
      </c>
      <c r="E22" s="272" t="s">
        <v>91</v>
      </c>
      <c r="F22" s="283">
        <v>8</v>
      </c>
      <c r="G22" s="284" t="s">
        <v>91</v>
      </c>
    </row>
    <row r="23" spans="1:7" x14ac:dyDescent="0.2">
      <c r="A23" s="79" t="s">
        <v>32</v>
      </c>
      <c r="B23" s="106" t="s">
        <v>29</v>
      </c>
      <c r="C23" s="268">
        <v>239</v>
      </c>
      <c r="D23" s="269">
        <v>20</v>
      </c>
      <c r="E23" s="269">
        <v>58</v>
      </c>
      <c r="F23" s="269">
        <v>151</v>
      </c>
      <c r="G23" s="270">
        <v>10</v>
      </c>
    </row>
    <row r="24" spans="1:7" x14ac:dyDescent="0.2">
      <c r="A24" s="77"/>
      <c r="B24" s="107" t="s">
        <v>30</v>
      </c>
      <c r="C24" s="20">
        <v>234</v>
      </c>
      <c r="D24" s="157">
        <v>21</v>
      </c>
      <c r="E24" s="157">
        <v>62</v>
      </c>
      <c r="F24" s="157">
        <v>145</v>
      </c>
      <c r="G24" s="20">
        <v>6</v>
      </c>
    </row>
    <row r="25" spans="1:7" x14ac:dyDescent="0.2">
      <c r="A25" s="79" t="s">
        <v>33</v>
      </c>
      <c r="B25" s="106" t="s">
        <v>29</v>
      </c>
      <c r="C25" s="268">
        <v>15</v>
      </c>
      <c r="D25" s="271" t="s">
        <v>91</v>
      </c>
      <c r="E25" s="269">
        <v>3</v>
      </c>
      <c r="F25" s="269">
        <v>12</v>
      </c>
      <c r="G25" s="273" t="s">
        <v>91</v>
      </c>
    </row>
    <row r="26" spans="1:7" x14ac:dyDescent="0.2">
      <c r="A26" s="77"/>
      <c r="B26" s="107" t="s">
        <v>30</v>
      </c>
      <c r="C26" s="20">
        <v>16</v>
      </c>
      <c r="D26" s="272" t="s">
        <v>91</v>
      </c>
      <c r="E26" s="283">
        <v>3</v>
      </c>
      <c r="F26" s="283">
        <v>13</v>
      </c>
      <c r="G26" s="284" t="s">
        <v>91</v>
      </c>
    </row>
    <row r="27" spans="1:7" x14ac:dyDescent="0.2">
      <c r="A27" s="79" t="s">
        <v>34</v>
      </c>
      <c r="B27" s="106" t="s">
        <v>29</v>
      </c>
      <c r="C27" s="268">
        <v>33</v>
      </c>
      <c r="D27" s="269">
        <v>7</v>
      </c>
      <c r="E27" s="269">
        <v>7</v>
      </c>
      <c r="F27" s="269">
        <v>18</v>
      </c>
      <c r="G27" s="270">
        <v>1</v>
      </c>
    </row>
    <row r="28" spans="1:7" x14ac:dyDescent="0.2">
      <c r="A28" s="81" t="s">
        <v>18</v>
      </c>
      <c r="B28" s="107" t="s">
        <v>30</v>
      </c>
      <c r="C28" s="20">
        <v>29</v>
      </c>
      <c r="D28" s="157">
        <v>5</v>
      </c>
      <c r="E28" s="157">
        <v>5</v>
      </c>
      <c r="F28" s="157">
        <v>17</v>
      </c>
      <c r="G28" s="20">
        <v>2</v>
      </c>
    </row>
    <row r="29" spans="1:7" x14ac:dyDescent="0.2">
      <c r="A29" s="79" t="s">
        <v>107</v>
      </c>
      <c r="B29" s="106" t="s">
        <v>29</v>
      </c>
      <c r="C29" s="268">
        <v>14</v>
      </c>
      <c r="D29" s="269">
        <v>1</v>
      </c>
      <c r="E29" s="269">
        <v>2</v>
      </c>
      <c r="F29" s="269">
        <v>4</v>
      </c>
      <c r="G29" s="270">
        <v>7</v>
      </c>
    </row>
    <row r="30" spans="1:7" x14ac:dyDescent="0.2">
      <c r="A30" s="81" t="s">
        <v>20</v>
      </c>
      <c r="B30" s="107" t="s">
        <v>30</v>
      </c>
      <c r="C30" s="20">
        <v>11</v>
      </c>
      <c r="D30" s="157">
        <v>1</v>
      </c>
      <c r="E30" s="157">
        <v>2</v>
      </c>
      <c r="F30" s="157">
        <v>5</v>
      </c>
      <c r="G30" s="20">
        <v>3</v>
      </c>
    </row>
    <row r="31" spans="1:7" x14ac:dyDescent="0.2">
      <c r="A31" s="79" t="s">
        <v>35</v>
      </c>
      <c r="B31" s="106" t="s">
        <v>29</v>
      </c>
      <c r="C31" s="268">
        <v>69</v>
      </c>
      <c r="D31" s="269">
        <v>8</v>
      </c>
      <c r="E31" s="269">
        <v>18</v>
      </c>
      <c r="F31" s="269">
        <v>35</v>
      </c>
      <c r="G31" s="270">
        <v>8</v>
      </c>
    </row>
    <row r="32" spans="1:7" x14ac:dyDescent="0.2">
      <c r="A32" s="77"/>
      <c r="B32" s="107" t="s">
        <v>30</v>
      </c>
      <c r="C32" s="20">
        <v>76</v>
      </c>
      <c r="D32" s="157">
        <v>12</v>
      </c>
      <c r="E32" s="157">
        <v>19</v>
      </c>
      <c r="F32" s="157">
        <v>39</v>
      </c>
      <c r="G32" s="20">
        <v>6</v>
      </c>
    </row>
    <row r="33" spans="1:7" x14ac:dyDescent="0.2">
      <c r="A33" s="79" t="s">
        <v>36</v>
      </c>
      <c r="B33" s="106" t="s">
        <v>29</v>
      </c>
      <c r="C33" s="268">
        <v>15</v>
      </c>
      <c r="D33" s="269">
        <v>2</v>
      </c>
      <c r="E33" s="269">
        <v>8</v>
      </c>
      <c r="F33" s="269">
        <v>1</v>
      </c>
      <c r="G33" s="270">
        <v>4</v>
      </c>
    </row>
    <row r="34" spans="1:7" x14ac:dyDescent="0.2">
      <c r="A34" s="77"/>
      <c r="B34" s="107" t="s">
        <v>30</v>
      </c>
      <c r="C34" s="20">
        <v>14</v>
      </c>
      <c r="D34" s="157">
        <v>2</v>
      </c>
      <c r="E34" s="157">
        <v>7</v>
      </c>
      <c r="F34" s="157">
        <v>1</v>
      </c>
      <c r="G34" s="20">
        <v>4</v>
      </c>
    </row>
    <row r="35" spans="1:7" x14ac:dyDescent="0.2">
      <c r="A35" s="79" t="s">
        <v>148</v>
      </c>
      <c r="B35" s="106" t="s">
        <v>29</v>
      </c>
      <c r="C35" s="268">
        <v>26</v>
      </c>
      <c r="D35" s="269">
        <v>4</v>
      </c>
      <c r="E35" s="269">
        <v>6</v>
      </c>
      <c r="F35" s="269">
        <v>13</v>
      </c>
      <c r="G35" s="270">
        <v>3</v>
      </c>
    </row>
    <row r="36" spans="1:7" x14ac:dyDescent="0.2">
      <c r="A36" s="77"/>
      <c r="B36" s="107" t="s">
        <v>30</v>
      </c>
      <c r="C36" s="285">
        <v>23</v>
      </c>
      <c r="D36" s="283">
        <v>4</v>
      </c>
      <c r="E36" s="283">
        <v>3</v>
      </c>
      <c r="F36" s="283">
        <v>13</v>
      </c>
      <c r="G36" s="286">
        <v>3</v>
      </c>
    </row>
  </sheetData>
  <mergeCells count="10">
    <mergeCell ref="E3:E5"/>
    <mergeCell ref="G3:G5"/>
    <mergeCell ref="A1:G1"/>
    <mergeCell ref="A2:G2"/>
    <mergeCell ref="A3:B3"/>
    <mergeCell ref="A4:B4"/>
    <mergeCell ref="A5:B5"/>
    <mergeCell ref="C3:C5"/>
    <mergeCell ref="D3:D5"/>
    <mergeCell ref="F3:F5"/>
  </mergeCells>
  <hyperlinks>
    <hyperlink ref="I3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opLeftCell="A4" zoomScale="90" zoomScaleNormal="90" workbookViewId="0">
      <selection activeCell="W10" sqref="W10"/>
    </sheetView>
  </sheetViews>
  <sheetFormatPr defaultRowHeight="15" x14ac:dyDescent="0.25"/>
  <cols>
    <col min="1" max="1" width="31.7109375" customWidth="1"/>
    <col min="2" max="2" width="6.42578125" customWidth="1"/>
    <col min="3" max="3" width="11.85546875" customWidth="1"/>
    <col min="4" max="5" width="11.28515625" customWidth="1"/>
    <col min="6" max="6" width="12.28515625" customWidth="1"/>
    <col min="7" max="7" width="10.7109375" customWidth="1"/>
    <col min="8" max="8" width="10.85546875" customWidth="1"/>
    <col min="9" max="9" width="11" customWidth="1"/>
    <col min="12" max="12" width="13.42578125" customWidth="1"/>
    <col min="13" max="13" width="13" customWidth="1"/>
    <col min="14" max="14" width="14.7109375" customWidth="1"/>
    <col min="15" max="15" width="17" customWidth="1"/>
    <col min="16" max="16" width="11" customWidth="1"/>
    <col min="17" max="17" width="11.42578125" customWidth="1"/>
    <col min="18" max="18" width="13.140625" customWidth="1"/>
    <col min="19" max="19" width="16" customWidth="1"/>
    <col min="20" max="20" width="11.28515625" customWidth="1"/>
    <col min="21" max="21" width="10.28515625" customWidth="1"/>
    <col min="23" max="23" width="13.5703125" customWidth="1"/>
  </cols>
  <sheetData>
    <row r="1" spans="1:23" s="150" customFormat="1" ht="14.25" x14ac:dyDescent="0.2">
      <c r="A1" s="422" t="s">
        <v>149</v>
      </c>
      <c r="B1" s="422"/>
      <c r="C1" s="422"/>
      <c r="D1" s="422"/>
      <c r="E1" s="422"/>
      <c r="F1" s="422"/>
      <c r="G1" s="422"/>
      <c r="H1" s="422"/>
      <c r="I1" s="422"/>
      <c r="J1" s="422"/>
      <c r="K1" s="204"/>
      <c r="L1" s="149"/>
      <c r="M1" s="149"/>
      <c r="N1" s="149"/>
      <c r="O1" s="149"/>
      <c r="P1" s="149"/>
      <c r="Q1" s="149"/>
      <c r="R1" s="149"/>
      <c r="S1" s="149"/>
    </row>
    <row r="2" spans="1:23" s="150" customFormat="1" thickBot="1" x14ac:dyDescent="0.25">
      <c r="A2" s="425" t="s">
        <v>152</v>
      </c>
      <c r="B2" s="426"/>
      <c r="C2" s="427"/>
      <c r="D2" s="426"/>
      <c r="E2" s="427"/>
      <c r="F2" s="427"/>
      <c r="G2" s="427"/>
      <c r="H2" s="428"/>
      <c r="I2" s="204"/>
      <c r="J2" s="204"/>
      <c r="K2" s="204"/>
      <c r="L2" s="149"/>
      <c r="M2" s="149"/>
      <c r="N2" s="149"/>
      <c r="O2" s="149"/>
      <c r="P2" s="149"/>
      <c r="Q2" s="149"/>
      <c r="R2" s="149"/>
      <c r="S2" s="149"/>
    </row>
    <row r="3" spans="1:23" s="150" customFormat="1" ht="14.25" customHeight="1" x14ac:dyDescent="0.2">
      <c r="A3" s="432" t="s">
        <v>9</v>
      </c>
      <c r="B3" s="433"/>
      <c r="C3" s="429" t="s">
        <v>122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1"/>
      <c r="V3" s="151"/>
      <c r="W3" s="201" t="s">
        <v>85</v>
      </c>
    </row>
    <row r="4" spans="1:23" s="150" customFormat="1" ht="42" customHeight="1" x14ac:dyDescent="0.2">
      <c r="A4" s="423" t="s">
        <v>184</v>
      </c>
      <c r="B4" s="424"/>
      <c r="C4" s="418" t="s">
        <v>160</v>
      </c>
      <c r="D4" s="418" t="s">
        <v>185</v>
      </c>
      <c r="E4" s="418" t="s">
        <v>161</v>
      </c>
      <c r="F4" s="418" t="s">
        <v>162</v>
      </c>
      <c r="G4" s="418" t="s">
        <v>163</v>
      </c>
      <c r="H4" s="418" t="s">
        <v>123</v>
      </c>
      <c r="I4" s="418" t="s">
        <v>124</v>
      </c>
      <c r="J4" s="418" t="s">
        <v>125</v>
      </c>
      <c r="K4" s="418" t="s">
        <v>164</v>
      </c>
      <c r="L4" s="418" t="s">
        <v>165</v>
      </c>
      <c r="M4" s="418" t="s">
        <v>166</v>
      </c>
      <c r="N4" s="418" t="s">
        <v>126</v>
      </c>
      <c r="O4" s="418" t="s">
        <v>167</v>
      </c>
      <c r="P4" s="418" t="s">
        <v>127</v>
      </c>
      <c r="Q4" s="418" t="s">
        <v>128</v>
      </c>
      <c r="R4" s="418" t="s">
        <v>168</v>
      </c>
      <c r="S4" s="418" t="s">
        <v>169</v>
      </c>
      <c r="T4" s="418" t="s">
        <v>170</v>
      </c>
      <c r="U4" s="420" t="s">
        <v>171</v>
      </c>
      <c r="V4" s="151"/>
      <c r="W4" s="152"/>
    </row>
    <row r="5" spans="1:23" s="150" customFormat="1" ht="44.25" customHeight="1" thickBot="1" x14ac:dyDescent="0.25">
      <c r="A5" s="423"/>
      <c r="B5" s="424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21"/>
    </row>
    <row r="6" spans="1:23" s="150" customFormat="1" ht="14.25" x14ac:dyDescent="0.2">
      <c r="A6" s="167" t="s">
        <v>129</v>
      </c>
      <c r="B6" s="205" t="s">
        <v>29</v>
      </c>
      <c r="C6" s="187">
        <v>293</v>
      </c>
      <c r="D6" s="187">
        <v>133</v>
      </c>
      <c r="E6" s="187">
        <v>93</v>
      </c>
      <c r="F6" s="187">
        <v>135</v>
      </c>
      <c r="G6" s="187">
        <v>63</v>
      </c>
      <c r="H6" s="187">
        <v>191</v>
      </c>
      <c r="I6" s="187">
        <v>218</v>
      </c>
      <c r="J6" s="187">
        <v>41</v>
      </c>
      <c r="K6" s="187">
        <v>151</v>
      </c>
      <c r="L6" s="187">
        <v>224</v>
      </c>
      <c r="M6" s="187">
        <v>149</v>
      </c>
      <c r="N6" s="187">
        <v>234</v>
      </c>
      <c r="O6" s="187">
        <v>334</v>
      </c>
      <c r="P6" s="187">
        <v>23</v>
      </c>
      <c r="Q6" s="187">
        <v>16</v>
      </c>
      <c r="R6" s="187">
        <v>69</v>
      </c>
      <c r="S6" s="187">
        <v>323</v>
      </c>
      <c r="T6" s="187">
        <v>214</v>
      </c>
      <c r="U6" s="189">
        <v>5</v>
      </c>
    </row>
    <row r="7" spans="1:23" s="150" customFormat="1" ht="14.25" x14ac:dyDescent="0.2">
      <c r="A7" s="168"/>
      <c r="B7" s="206" t="s">
        <v>30</v>
      </c>
      <c r="C7" s="175">
        <v>228</v>
      </c>
      <c r="D7" s="175">
        <v>108</v>
      </c>
      <c r="E7" s="175">
        <v>61</v>
      </c>
      <c r="F7" s="175">
        <v>131</v>
      </c>
      <c r="G7" s="175">
        <v>56</v>
      </c>
      <c r="H7" s="175">
        <v>160</v>
      </c>
      <c r="I7" s="175">
        <v>193</v>
      </c>
      <c r="J7" s="175">
        <v>22</v>
      </c>
      <c r="K7" s="175">
        <v>126</v>
      </c>
      <c r="L7" s="175">
        <v>177</v>
      </c>
      <c r="M7" s="175">
        <v>105</v>
      </c>
      <c r="N7" s="175">
        <v>163</v>
      </c>
      <c r="O7" s="175">
        <v>252</v>
      </c>
      <c r="P7" s="175">
        <v>20</v>
      </c>
      <c r="Q7" s="175">
        <v>9</v>
      </c>
      <c r="R7" s="175">
        <v>46</v>
      </c>
      <c r="S7" s="175">
        <v>235</v>
      </c>
      <c r="T7" s="175">
        <v>185</v>
      </c>
      <c r="U7" s="188">
        <v>4</v>
      </c>
    </row>
    <row r="8" spans="1:23" s="150" customFormat="1" ht="14.25" x14ac:dyDescent="0.2">
      <c r="A8" s="207" t="s">
        <v>0</v>
      </c>
      <c r="B8" s="208" t="s">
        <v>29</v>
      </c>
      <c r="C8" s="209">
        <v>23</v>
      </c>
      <c r="D8" s="209">
        <v>8</v>
      </c>
      <c r="E8" s="209">
        <v>13</v>
      </c>
      <c r="F8" s="209">
        <v>68</v>
      </c>
      <c r="G8" s="209">
        <v>15</v>
      </c>
      <c r="H8" s="209">
        <v>63</v>
      </c>
      <c r="I8" s="209">
        <v>102</v>
      </c>
      <c r="J8" s="209">
        <v>19</v>
      </c>
      <c r="K8" s="209">
        <v>74</v>
      </c>
      <c r="L8" s="209">
        <v>72</v>
      </c>
      <c r="M8" s="209">
        <v>45</v>
      </c>
      <c r="N8" s="209">
        <v>49</v>
      </c>
      <c r="O8" s="209">
        <v>45</v>
      </c>
      <c r="P8" s="209">
        <v>9</v>
      </c>
      <c r="Q8" s="209">
        <v>3</v>
      </c>
      <c r="R8" s="209">
        <v>15</v>
      </c>
      <c r="S8" s="209">
        <v>76</v>
      </c>
      <c r="T8" s="209">
        <v>52</v>
      </c>
      <c r="U8" s="210">
        <v>1</v>
      </c>
      <c r="V8" s="153"/>
    </row>
    <row r="9" spans="1:23" s="150" customFormat="1" ht="14.25" x14ac:dyDescent="0.2">
      <c r="A9" s="211"/>
      <c r="B9" s="206" t="s">
        <v>30</v>
      </c>
      <c r="C9" s="212">
        <v>20</v>
      </c>
      <c r="D9" s="212">
        <v>6</v>
      </c>
      <c r="E9" s="212">
        <v>10</v>
      </c>
      <c r="F9" s="212">
        <v>61</v>
      </c>
      <c r="G9" s="212">
        <v>9</v>
      </c>
      <c r="H9" s="212">
        <v>62</v>
      </c>
      <c r="I9" s="212">
        <v>91</v>
      </c>
      <c r="J9" s="212">
        <v>10</v>
      </c>
      <c r="K9" s="212">
        <v>55</v>
      </c>
      <c r="L9" s="212">
        <v>58</v>
      </c>
      <c r="M9" s="212">
        <v>29</v>
      </c>
      <c r="N9" s="212">
        <v>36</v>
      </c>
      <c r="O9" s="212">
        <v>40</v>
      </c>
      <c r="P9" s="212">
        <v>7</v>
      </c>
      <c r="Q9" s="212">
        <v>1</v>
      </c>
      <c r="R9" s="212">
        <v>11</v>
      </c>
      <c r="S9" s="212">
        <v>60</v>
      </c>
      <c r="T9" s="212">
        <v>44</v>
      </c>
      <c r="U9" s="213">
        <v>1</v>
      </c>
      <c r="V9" s="153"/>
    </row>
    <row r="10" spans="1:23" s="150" customFormat="1" ht="14.25" x14ac:dyDescent="0.2">
      <c r="A10" s="214" t="s">
        <v>1</v>
      </c>
      <c r="B10" s="215" t="s">
        <v>29</v>
      </c>
      <c r="C10" s="216">
        <v>12</v>
      </c>
      <c r="D10" s="216">
        <v>4</v>
      </c>
      <c r="E10" s="216">
        <v>8</v>
      </c>
      <c r="F10" s="216">
        <v>46</v>
      </c>
      <c r="G10" s="216">
        <v>10</v>
      </c>
      <c r="H10" s="216">
        <v>44</v>
      </c>
      <c r="I10" s="216">
        <v>69</v>
      </c>
      <c r="J10" s="216">
        <v>12</v>
      </c>
      <c r="K10" s="216">
        <v>50</v>
      </c>
      <c r="L10" s="216">
        <v>45</v>
      </c>
      <c r="M10" s="216">
        <v>35</v>
      </c>
      <c r="N10" s="216">
        <v>38</v>
      </c>
      <c r="O10" s="216">
        <v>31</v>
      </c>
      <c r="P10" s="216">
        <v>9</v>
      </c>
      <c r="Q10" s="216">
        <v>2</v>
      </c>
      <c r="R10" s="216">
        <v>8</v>
      </c>
      <c r="S10" s="216">
        <v>45</v>
      </c>
      <c r="T10" s="216">
        <v>37</v>
      </c>
      <c r="U10" s="217" t="s">
        <v>91</v>
      </c>
      <c r="V10" s="153"/>
    </row>
    <row r="11" spans="1:23" s="150" customFormat="1" ht="14.25" x14ac:dyDescent="0.2">
      <c r="A11" s="218"/>
      <c r="B11" s="219" t="s">
        <v>30</v>
      </c>
      <c r="C11" s="220">
        <v>6</v>
      </c>
      <c r="D11" s="220">
        <v>2</v>
      </c>
      <c r="E11" s="220">
        <v>4</v>
      </c>
      <c r="F11" s="220">
        <v>43</v>
      </c>
      <c r="G11" s="220">
        <v>5</v>
      </c>
      <c r="H11" s="220">
        <v>46</v>
      </c>
      <c r="I11" s="220">
        <v>63</v>
      </c>
      <c r="J11" s="220">
        <v>9</v>
      </c>
      <c r="K11" s="220">
        <v>44</v>
      </c>
      <c r="L11" s="220">
        <v>42</v>
      </c>
      <c r="M11" s="220">
        <v>25</v>
      </c>
      <c r="N11" s="220">
        <v>26</v>
      </c>
      <c r="O11" s="220">
        <v>26</v>
      </c>
      <c r="P11" s="220">
        <v>7</v>
      </c>
      <c r="Q11" s="221" t="s">
        <v>91</v>
      </c>
      <c r="R11" s="220">
        <v>4</v>
      </c>
      <c r="S11" s="220">
        <v>41</v>
      </c>
      <c r="T11" s="220">
        <v>34</v>
      </c>
      <c r="U11" s="222" t="s">
        <v>91</v>
      </c>
      <c r="V11" s="153"/>
    </row>
    <row r="12" spans="1:23" s="150" customFormat="1" ht="14.25" x14ac:dyDescent="0.2">
      <c r="A12" s="223" t="s">
        <v>2</v>
      </c>
      <c r="B12" s="215" t="s">
        <v>29</v>
      </c>
      <c r="C12" s="216" t="s">
        <v>91</v>
      </c>
      <c r="D12" s="216" t="s">
        <v>91</v>
      </c>
      <c r="E12" s="216" t="s">
        <v>91</v>
      </c>
      <c r="F12" s="216" t="s">
        <v>91</v>
      </c>
      <c r="G12" s="216" t="s">
        <v>91</v>
      </c>
      <c r="H12" s="216" t="s">
        <v>91</v>
      </c>
      <c r="I12" s="216" t="s">
        <v>91</v>
      </c>
      <c r="J12" s="216" t="s">
        <v>91</v>
      </c>
      <c r="K12" s="216" t="s">
        <v>91</v>
      </c>
      <c r="L12" s="216" t="s">
        <v>91</v>
      </c>
      <c r="M12" s="216" t="s">
        <v>91</v>
      </c>
      <c r="N12" s="216" t="s">
        <v>91</v>
      </c>
      <c r="O12" s="216" t="s">
        <v>91</v>
      </c>
      <c r="P12" s="216" t="s">
        <v>91</v>
      </c>
      <c r="Q12" s="216" t="s">
        <v>91</v>
      </c>
      <c r="R12" s="216" t="s">
        <v>91</v>
      </c>
      <c r="S12" s="216" t="s">
        <v>91</v>
      </c>
      <c r="T12" s="216" t="s">
        <v>91</v>
      </c>
      <c r="U12" s="217" t="s">
        <v>91</v>
      </c>
      <c r="V12" s="153"/>
    </row>
    <row r="13" spans="1:23" s="150" customFormat="1" ht="14.25" x14ac:dyDescent="0.2">
      <c r="A13" s="218"/>
      <c r="B13" s="219" t="s">
        <v>30</v>
      </c>
      <c r="C13" s="224">
        <v>1</v>
      </c>
      <c r="D13" s="221" t="s">
        <v>91</v>
      </c>
      <c r="E13" s="221" t="s">
        <v>91</v>
      </c>
      <c r="F13" s="221" t="s">
        <v>91</v>
      </c>
      <c r="G13" s="221" t="s">
        <v>91</v>
      </c>
      <c r="H13" s="221" t="s">
        <v>91</v>
      </c>
      <c r="I13" s="221" t="s">
        <v>91</v>
      </c>
      <c r="J13" s="221" t="s">
        <v>91</v>
      </c>
      <c r="K13" s="221" t="s">
        <v>91</v>
      </c>
      <c r="L13" s="221" t="s">
        <v>91</v>
      </c>
      <c r="M13" s="221" t="s">
        <v>91</v>
      </c>
      <c r="N13" s="221" t="s">
        <v>91</v>
      </c>
      <c r="O13" s="221" t="s">
        <v>91</v>
      </c>
      <c r="P13" s="221" t="s">
        <v>91</v>
      </c>
      <c r="Q13" s="221" t="s">
        <v>91</v>
      </c>
      <c r="R13" s="221" t="s">
        <v>91</v>
      </c>
      <c r="S13" s="221" t="s">
        <v>91</v>
      </c>
      <c r="T13" s="221" t="s">
        <v>91</v>
      </c>
      <c r="U13" s="222" t="s">
        <v>91</v>
      </c>
      <c r="V13" s="153"/>
    </row>
    <row r="14" spans="1:23" s="150" customFormat="1" ht="14.25" x14ac:dyDescent="0.2">
      <c r="A14" s="214" t="s">
        <v>3</v>
      </c>
      <c r="B14" s="215" t="s">
        <v>29</v>
      </c>
      <c r="C14" s="216">
        <v>4</v>
      </c>
      <c r="D14" s="216">
        <v>1</v>
      </c>
      <c r="E14" s="216">
        <v>1</v>
      </c>
      <c r="F14" s="216">
        <v>4</v>
      </c>
      <c r="G14" s="216">
        <v>1</v>
      </c>
      <c r="H14" s="216">
        <v>3</v>
      </c>
      <c r="I14" s="216">
        <v>6</v>
      </c>
      <c r="J14" s="216">
        <v>3</v>
      </c>
      <c r="K14" s="216">
        <v>1</v>
      </c>
      <c r="L14" s="216">
        <v>3</v>
      </c>
      <c r="M14" s="216">
        <v>2</v>
      </c>
      <c r="N14" s="216">
        <v>1</v>
      </c>
      <c r="O14" s="216">
        <v>3</v>
      </c>
      <c r="P14" s="216" t="s">
        <v>91</v>
      </c>
      <c r="Q14" s="216" t="s">
        <v>91</v>
      </c>
      <c r="R14" s="216">
        <v>2</v>
      </c>
      <c r="S14" s="216">
        <v>7</v>
      </c>
      <c r="T14" s="216">
        <v>4</v>
      </c>
      <c r="U14" s="217" t="s">
        <v>91</v>
      </c>
      <c r="V14" s="153"/>
    </row>
    <row r="15" spans="1:23" s="150" customFormat="1" ht="14.25" x14ac:dyDescent="0.2">
      <c r="A15" s="218"/>
      <c r="B15" s="219" t="s">
        <v>30</v>
      </c>
      <c r="C15" s="224">
        <v>4</v>
      </c>
      <c r="D15" s="221" t="s">
        <v>91</v>
      </c>
      <c r="E15" s="224">
        <v>1</v>
      </c>
      <c r="F15" s="224">
        <v>3</v>
      </c>
      <c r="G15" s="221" t="s">
        <v>91</v>
      </c>
      <c r="H15" s="224">
        <v>3</v>
      </c>
      <c r="I15" s="224">
        <v>6</v>
      </c>
      <c r="J15" s="221" t="s">
        <v>91</v>
      </c>
      <c r="K15" s="221" t="s">
        <v>91</v>
      </c>
      <c r="L15" s="224">
        <v>3</v>
      </c>
      <c r="M15" s="224">
        <v>2</v>
      </c>
      <c r="N15" s="224">
        <v>1</v>
      </c>
      <c r="O15" s="224">
        <v>5</v>
      </c>
      <c r="P15" s="221" t="s">
        <v>91</v>
      </c>
      <c r="Q15" s="221" t="s">
        <v>91</v>
      </c>
      <c r="R15" s="224">
        <v>2</v>
      </c>
      <c r="S15" s="224">
        <v>7</v>
      </c>
      <c r="T15" s="224">
        <v>2</v>
      </c>
      <c r="U15" s="222" t="s">
        <v>91</v>
      </c>
      <c r="V15" s="153"/>
    </row>
    <row r="16" spans="1:23" s="150" customFormat="1" ht="14.25" x14ac:dyDescent="0.2">
      <c r="A16" s="214" t="s">
        <v>4</v>
      </c>
      <c r="B16" s="215" t="s">
        <v>29</v>
      </c>
      <c r="C16" s="216">
        <v>7</v>
      </c>
      <c r="D16" s="216">
        <v>3</v>
      </c>
      <c r="E16" s="216">
        <v>4</v>
      </c>
      <c r="F16" s="216">
        <v>18</v>
      </c>
      <c r="G16" s="216">
        <v>4</v>
      </c>
      <c r="H16" s="216">
        <v>16</v>
      </c>
      <c r="I16" s="216">
        <v>27</v>
      </c>
      <c r="J16" s="216">
        <v>4</v>
      </c>
      <c r="K16" s="216">
        <v>23</v>
      </c>
      <c r="L16" s="216">
        <v>24</v>
      </c>
      <c r="M16" s="216">
        <v>8</v>
      </c>
      <c r="N16" s="216">
        <v>10</v>
      </c>
      <c r="O16" s="216">
        <v>11</v>
      </c>
      <c r="P16" s="216" t="s">
        <v>91</v>
      </c>
      <c r="Q16" s="216">
        <v>1</v>
      </c>
      <c r="R16" s="216">
        <v>5</v>
      </c>
      <c r="S16" s="216">
        <v>24</v>
      </c>
      <c r="T16" s="216">
        <v>11</v>
      </c>
      <c r="U16" s="217">
        <v>1</v>
      </c>
      <c r="V16" s="153"/>
    </row>
    <row r="17" spans="1:22" s="150" customFormat="1" ht="14.25" x14ac:dyDescent="0.2">
      <c r="A17" s="218"/>
      <c r="B17" s="219" t="s">
        <v>30</v>
      </c>
      <c r="C17" s="220">
        <v>9</v>
      </c>
      <c r="D17" s="220">
        <v>4</v>
      </c>
      <c r="E17" s="220">
        <v>5</v>
      </c>
      <c r="F17" s="220">
        <v>15</v>
      </c>
      <c r="G17" s="220">
        <v>4</v>
      </c>
      <c r="H17" s="220">
        <v>13</v>
      </c>
      <c r="I17" s="220">
        <v>22</v>
      </c>
      <c r="J17" s="220">
        <v>1</v>
      </c>
      <c r="K17" s="220">
        <v>11</v>
      </c>
      <c r="L17" s="220">
        <v>13</v>
      </c>
      <c r="M17" s="220">
        <v>2</v>
      </c>
      <c r="N17" s="220">
        <v>9</v>
      </c>
      <c r="O17" s="220">
        <v>9</v>
      </c>
      <c r="P17" s="221" t="s">
        <v>91</v>
      </c>
      <c r="Q17" s="220">
        <v>1</v>
      </c>
      <c r="R17" s="220">
        <v>5</v>
      </c>
      <c r="S17" s="220">
        <v>12</v>
      </c>
      <c r="T17" s="220">
        <v>8</v>
      </c>
      <c r="U17" s="225">
        <v>1</v>
      </c>
      <c r="V17" s="153"/>
    </row>
    <row r="18" spans="1:22" s="150" customFormat="1" ht="14.25" x14ac:dyDescent="0.2">
      <c r="A18" s="207" t="s">
        <v>130</v>
      </c>
      <c r="B18" s="208" t="s">
        <v>29</v>
      </c>
      <c r="C18" s="209">
        <v>270</v>
      </c>
      <c r="D18" s="209">
        <v>125</v>
      </c>
      <c r="E18" s="209">
        <v>80</v>
      </c>
      <c r="F18" s="209">
        <v>67</v>
      </c>
      <c r="G18" s="209">
        <v>48</v>
      </c>
      <c r="H18" s="209">
        <v>128</v>
      </c>
      <c r="I18" s="209">
        <v>116</v>
      </c>
      <c r="J18" s="209">
        <v>22</v>
      </c>
      <c r="K18" s="209">
        <v>77</v>
      </c>
      <c r="L18" s="209">
        <v>152</v>
      </c>
      <c r="M18" s="209">
        <v>104</v>
      </c>
      <c r="N18" s="209">
        <v>185</v>
      </c>
      <c r="O18" s="209">
        <v>289</v>
      </c>
      <c r="P18" s="209">
        <v>14</v>
      </c>
      <c r="Q18" s="209">
        <v>13</v>
      </c>
      <c r="R18" s="209">
        <v>54</v>
      </c>
      <c r="S18" s="209">
        <v>247</v>
      </c>
      <c r="T18" s="209">
        <v>162</v>
      </c>
      <c r="U18" s="210">
        <v>4</v>
      </c>
      <c r="V18" s="153"/>
    </row>
    <row r="19" spans="1:22" s="150" customFormat="1" ht="14.25" x14ac:dyDescent="0.2">
      <c r="A19" s="211"/>
      <c r="B19" s="206" t="s">
        <v>30</v>
      </c>
      <c r="C19" s="212">
        <v>208</v>
      </c>
      <c r="D19" s="212">
        <v>102</v>
      </c>
      <c r="E19" s="212">
        <v>51</v>
      </c>
      <c r="F19" s="212">
        <v>70</v>
      </c>
      <c r="G19" s="212">
        <v>47</v>
      </c>
      <c r="H19" s="212">
        <v>98</v>
      </c>
      <c r="I19" s="212">
        <v>102</v>
      </c>
      <c r="J19" s="212">
        <v>12</v>
      </c>
      <c r="K19" s="212">
        <v>71</v>
      </c>
      <c r="L19" s="212">
        <v>119</v>
      </c>
      <c r="M19" s="212">
        <v>76</v>
      </c>
      <c r="N19" s="212">
        <v>127</v>
      </c>
      <c r="O19" s="212">
        <v>212</v>
      </c>
      <c r="P19" s="212">
        <v>13</v>
      </c>
      <c r="Q19" s="212">
        <v>8</v>
      </c>
      <c r="R19" s="212">
        <v>35</v>
      </c>
      <c r="S19" s="212">
        <v>175</v>
      </c>
      <c r="T19" s="212">
        <v>141</v>
      </c>
      <c r="U19" s="213">
        <v>3</v>
      </c>
      <c r="V19" s="153"/>
    </row>
    <row r="20" spans="1:22" s="150" customFormat="1" ht="14.25" x14ac:dyDescent="0.2">
      <c r="A20" s="214" t="s">
        <v>131</v>
      </c>
      <c r="B20" s="215" t="s">
        <v>29</v>
      </c>
      <c r="C20" s="216">
        <v>1</v>
      </c>
      <c r="D20" s="216">
        <v>1</v>
      </c>
      <c r="E20" s="216" t="s">
        <v>91</v>
      </c>
      <c r="F20" s="216" t="s">
        <v>91</v>
      </c>
      <c r="G20" s="216" t="s">
        <v>91</v>
      </c>
      <c r="H20" s="216" t="s">
        <v>91</v>
      </c>
      <c r="I20" s="216" t="s">
        <v>91</v>
      </c>
      <c r="J20" s="216" t="s">
        <v>91</v>
      </c>
      <c r="K20" s="216" t="s">
        <v>91</v>
      </c>
      <c r="L20" s="216" t="s">
        <v>91</v>
      </c>
      <c r="M20" s="216" t="s">
        <v>91</v>
      </c>
      <c r="N20" s="216" t="s">
        <v>91</v>
      </c>
      <c r="O20" s="216" t="s">
        <v>91</v>
      </c>
      <c r="P20" s="216" t="s">
        <v>91</v>
      </c>
      <c r="Q20" s="216" t="s">
        <v>91</v>
      </c>
      <c r="R20" s="216" t="s">
        <v>91</v>
      </c>
      <c r="S20" s="216" t="s">
        <v>91</v>
      </c>
      <c r="T20" s="216" t="s">
        <v>91</v>
      </c>
      <c r="U20" s="217" t="s">
        <v>91</v>
      </c>
      <c r="V20" s="153"/>
    </row>
    <row r="21" spans="1:22" s="150" customFormat="1" ht="14.25" x14ac:dyDescent="0.2">
      <c r="A21" s="218"/>
      <c r="B21" s="229" t="s">
        <v>30</v>
      </c>
      <c r="C21" s="221" t="s">
        <v>91</v>
      </c>
      <c r="D21" s="221" t="s">
        <v>91</v>
      </c>
      <c r="E21" s="221" t="s">
        <v>91</v>
      </c>
      <c r="F21" s="221" t="s">
        <v>91</v>
      </c>
      <c r="G21" s="221" t="s">
        <v>91</v>
      </c>
      <c r="H21" s="221" t="s">
        <v>91</v>
      </c>
      <c r="I21" s="221" t="s">
        <v>91</v>
      </c>
      <c r="J21" s="221" t="s">
        <v>91</v>
      </c>
      <c r="K21" s="221" t="s">
        <v>91</v>
      </c>
      <c r="L21" s="221" t="s">
        <v>91</v>
      </c>
      <c r="M21" s="221" t="s">
        <v>91</v>
      </c>
      <c r="N21" s="221" t="s">
        <v>91</v>
      </c>
      <c r="O21" s="221" t="s">
        <v>91</v>
      </c>
      <c r="P21" s="221" t="s">
        <v>91</v>
      </c>
      <c r="Q21" s="221" t="s">
        <v>91</v>
      </c>
      <c r="R21" s="221" t="s">
        <v>91</v>
      </c>
      <c r="S21" s="221" t="s">
        <v>91</v>
      </c>
      <c r="T21" s="221" t="s">
        <v>91</v>
      </c>
      <c r="U21" s="222" t="s">
        <v>91</v>
      </c>
      <c r="V21" s="153"/>
    </row>
    <row r="22" spans="1:22" s="150" customFormat="1" ht="14.25" x14ac:dyDescent="0.2">
      <c r="A22" s="214" t="s">
        <v>5</v>
      </c>
      <c r="B22" s="226" t="s">
        <v>29</v>
      </c>
      <c r="C22" s="216">
        <v>2</v>
      </c>
      <c r="D22" s="216">
        <v>2</v>
      </c>
      <c r="E22" s="216" t="s">
        <v>91</v>
      </c>
      <c r="F22" s="216" t="s">
        <v>91</v>
      </c>
      <c r="G22" s="216" t="s">
        <v>91</v>
      </c>
      <c r="H22" s="216">
        <v>1</v>
      </c>
      <c r="I22" s="216" t="s">
        <v>91</v>
      </c>
      <c r="J22" s="216" t="s">
        <v>91</v>
      </c>
      <c r="K22" s="216" t="s">
        <v>91</v>
      </c>
      <c r="L22" s="216" t="s">
        <v>91</v>
      </c>
      <c r="M22" s="216">
        <v>1</v>
      </c>
      <c r="N22" s="216">
        <v>2</v>
      </c>
      <c r="O22" s="216">
        <v>3</v>
      </c>
      <c r="P22" s="216" t="s">
        <v>91</v>
      </c>
      <c r="Q22" s="216" t="s">
        <v>91</v>
      </c>
      <c r="R22" s="216">
        <v>1</v>
      </c>
      <c r="S22" s="216">
        <v>1</v>
      </c>
      <c r="T22" s="216">
        <v>1</v>
      </c>
      <c r="U22" s="217" t="s">
        <v>91</v>
      </c>
      <c r="V22" s="153"/>
    </row>
    <row r="23" spans="1:22" s="150" customFormat="1" ht="14.25" x14ac:dyDescent="0.2">
      <c r="A23" s="218"/>
      <c r="B23" s="219" t="s">
        <v>30</v>
      </c>
      <c r="C23" s="220">
        <v>1</v>
      </c>
      <c r="D23" s="220">
        <v>1</v>
      </c>
      <c r="E23" s="221" t="s">
        <v>91</v>
      </c>
      <c r="F23" s="221" t="s">
        <v>91</v>
      </c>
      <c r="G23" s="221" t="s">
        <v>91</v>
      </c>
      <c r="H23" s="220">
        <v>1</v>
      </c>
      <c r="I23" s="221" t="s">
        <v>91</v>
      </c>
      <c r="J23" s="221" t="s">
        <v>91</v>
      </c>
      <c r="K23" s="221" t="s">
        <v>91</v>
      </c>
      <c r="L23" s="221" t="s">
        <v>91</v>
      </c>
      <c r="M23" s="220">
        <v>1</v>
      </c>
      <c r="N23" s="220">
        <v>1</v>
      </c>
      <c r="O23" s="220">
        <v>2</v>
      </c>
      <c r="P23" s="221" t="s">
        <v>91</v>
      </c>
      <c r="Q23" s="221" t="s">
        <v>91</v>
      </c>
      <c r="R23" s="220">
        <v>1</v>
      </c>
      <c r="S23" s="220">
        <v>1</v>
      </c>
      <c r="T23" s="220">
        <v>1</v>
      </c>
      <c r="U23" s="222" t="s">
        <v>91</v>
      </c>
      <c r="V23" s="153"/>
    </row>
    <row r="24" spans="1:22" s="150" customFormat="1" ht="14.25" x14ac:dyDescent="0.2">
      <c r="A24" s="214" t="s">
        <v>132</v>
      </c>
      <c r="B24" s="215" t="s">
        <v>29</v>
      </c>
      <c r="C24" s="216">
        <v>6</v>
      </c>
      <c r="D24" s="216">
        <v>7</v>
      </c>
      <c r="E24" s="216">
        <v>3</v>
      </c>
      <c r="F24" s="216" t="s">
        <v>91</v>
      </c>
      <c r="G24" s="216" t="s">
        <v>91</v>
      </c>
      <c r="H24" s="216">
        <v>1</v>
      </c>
      <c r="I24" s="216">
        <v>1</v>
      </c>
      <c r="J24" s="216" t="s">
        <v>91</v>
      </c>
      <c r="K24" s="216" t="s">
        <v>91</v>
      </c>
      <c r="L24" s="216" t="s">
        <v>91</v>
      </c>
      <c r="M24" s="216">
        <v>1</v>
      </c>
      <c r="N24" s="216">
        <v>1</v>
      </c>
      <c r="O24" s="216">
        <v>7</v>
      </c>
      <c r="P24" s="216" t="s">
        <v>91</v>
      </c>
      <c r="Q24" s="216" t="s">
        <v>91</v>
      </c>
      <c r="R24" s="216">
        <v>1</v>
      </c>
      <c r="S24" s="216">
        <v>2</v>
      </c>
      <c r="T24" s="216">
        <v>1</v>
      </c>
      <c r="U24" s="217" t="s">
        <v>91</v>
      </c>
      <c r="V24" s="153"/>
    </row>
    <row r="25" spans="1:22" s="150" customFormat="1" ht="14.25" x14ac:dyDescent="0.2">
      <c r="A25" s="218"/>
      <c r="B25" s="219" t="s">
        <v>30</v>
      </c>
      <c r="C25" s="220">
        <v>5</v>
      </c>
      <c r="D25" s="220">
        <v>3</v>
      </c>
      <c r="E25" s="220">
        <v>1</v>
      </c>
      <c r="F25" s="221" t="s">
        <v>91</v>
      </c>
      <c r="G25" s="221" t="s">
        <v>91</v>
      </c>
      <c r="H25" s="220">
        <v>1</v>
      </c>
      <c r="I25" s="221" t="s">
        <v>91</v>
      </c>
      <c r="J25" s="221" t="s">
        <v>91</v>
      </c>
      <c r="K25" s="221" t="s">
        <v>91</v>
      </c>
      <c r="L25" s="221" t="s">
        <v>91</v>
      </c>
      <c r="M25" s="221" t="s">
        <v>91</v>
      </c>
      <c r="N25" s="220">
        <v>1</v>
      </c>
      <c r="O25" s="220">
        <v>5</v>
      </c>
      <c r="P25" s="221" t="s">
        <v>91</v>
      </c>
      <c r="Q25" s="221" t="s">
        <v>91</v>
      </c>
      <c r="R25" s="221" t="s">
        <v>91</v>
      </c>
      <c r="S25" s="220">
        <v>1</v>
      </c>
      <c r="T25" s="220">
        <v>1</v>
      </c>
      <c r="U25" s="222" t="s">
        <v>91</v>
      </c>
      <c r="V25" s="153"/>
    </row>
    <row r="26" spans="1:22" s="150" customFormat="1" ht="14.25" x14ac:dyDescent="0.2">
      <c r="A26" s="214" t="s">
        <v>133</v>
      </c>
      <c r="B26" s="215" t="s">
        <v>29</v>
      </c>
      <c r="C26" s="216">
        <v>153</v>
      </c>
      <c r="D26" s="216">
        <v>59</v>
      </c>
      <c r="E26" s="216">
        <v>50</v>
      </c>
      <c r="F26" s="216">
        <v>32</v>
      </c>
      <c r="G26" s="216">
        <v>32</v>
      </c>
      <c r="H26" s="216">
        <v>77</v>
      </c>
      <c r="I26" s="216">
        <v>61</v>
      </c>
      <c r="J26" s="216">
        <v>13</v>
      </c>
      <c r="K26" s="216">
        <v>41</v>
      </c>
      <c r="L26" s="216">
        <v>86</v>
      </c>
      <c r="M26" s="216">
        <v>52</v>
      </c>
      <c r="N26" s="216">
        <v>106</v>
      </c>
      <c r="O26" s="216">
        <v>170</v>
      </c>
      <c r="P26" s="216">
        <v>10</v>
      </c>
      <c r="Q26" s="216">
        <v>7</v>
      </c>
      <c r="R26" s="216">
        <v>27</v>
      </c>
      <c r="S26" s="216">
        <v>129</v>
      </c>
      <c r="T26" s="216">
        <v>100</v>
      </c>
      <c r="U26" s="217">
        <v>1</v>
      </c>
      <c r="V26" s="153"/>
    </row>
    <row r="27" spans="1:22" s="150" customFormat="1" ht="14.25" x14ac:dyDescent="0.2">
      <c r="A27" s="218"/>
      <c r="B27" s="219" t="s">
        <v>30</v>
      </c>
      <c r="C27" s="220">
        <v>114</v>
      </c>
      <c r="D27" s="220">
        <v>50</v>
      </c>
      <c r="E27" s="220">
        <v>30</v>
      </c>
      <c r="F27" s="220">
        <v>31</v>
      </c>
      <c r="G27" s="220">
        <v>33</v>
      </c>
      <c r="H27" s="220">
        <v>57</v>
      </c>
      <c r="I27" s="220">
        <v>48</v>
      </c>
      <c r="J27" s="220">
        <v>9</v>
      </c>
      <c r="K27" s="220">
        <v>34</v>
      </c>
      <c r="L27" s="220">
        <v>62</v>
      </c>
      <c r="M27" s="220">
        <v>38</v>
      </c>
      <c r="N27" s="220">
        <v>72</v>
      </c>
      <c r="O27" s="220">
        <v>119</v>
      </c>
      <c r="P27" s="220">
        <v>10</v>
      </c>
      <c r="Q27" s="220">
        <v>3</v>
      </c>
      <c r="R27" s="220">
        <v>15</v>
      </c>
      <c r="S27" s="220">
        <v>92</v>
      </c>
      <c r="T27" s="220">
        <v>80</v>
      </c>
      <c r="U27" s="225">
        <v>1</v>
      </c>
      <c r="V27" s="153"/>
    </row>
    <row r="28" spans="1:22" s="150" customFormat="1" ht="14.25" x14ac:dyDescent="0.2">
      <c r="A28" s="214" t="s">
        <v>134</v>
      </c>
      <c r="B28" s="215" t="s">
        <v>29</v>
      </c>
      <c r="C28" s="216">
        <v>16</v>
      </c>
      <c r="D28" s="216">
        <v>11</v>
      </c>
      <c r="E28" s="216">
        <v>3</v>
      </c>
      <c r="F28" s="216">
        <v>1</v>
      </c>
      <c r="G28" s="216">
        <v>5</v>
      </c>
      <c r="H28" s="216">
        <v>4</v>
      </c>
      <c r="I28" s="216">
        <v>2</v>
      </c>
      <c r="J28" s="216" t="s">
        <v>91</v>
      </c>
      <c r="K28" s="216" t="s">
        <v>91</v>
      </c>
      <c r="L28" s="216">
        <v>4</v>
      </c>
      <c r="M28" s="216">
        <v>1</v>
      </c>
      <c r="N28" s="216">
        <v>10</v>
      </c>
      <c r="O28" s="216">
        <v>15</v>
      </c>
      <c r="P28" s="216" t="s">
        <v>91</v>
      </c>
      <c r="Q28" s="216">
        <v>1</v>
      </c>
      <c r="R28" s="216">
        <v>2</v>
      </c>
      <c r="S28" s="216">
        <v>6</v>
      </c>
      <c r="T28" s="216">
        <v>3</v>
      </c>
      <c r="U28" s="217" t="s">
        <v>91</v>
      </c>
      <c r="V28" s="153"/>
    </row>
    <row r="29" spans="1:22" s="150" customFormat="1" ht="14.25" x14ac:dyDescent="0.2">
      <c r="A29" s="218"/>
      <c r="B29" s="219" t="s">
        <v>30</v>
      </c>
      <c r="C29" s="220">
        <v>13</v>
      </c>
      <c r="D29" s="220">
        <v>11</v>
      </c>
      <c r="E29" s="220">
        <v>2</v>
      </c>
      <c r="F29" s="220">
        <v>1</v>
      </c>
      <c r="G29" s="220">
        <v>4</v>
      </c>
      <c r="H29" s="220">
        <v>4</v>
      </c>
      <c r="I29" s="220">
        <v>1</v>
      </c>
      <c r="J29" s="221" t="s">
        <v>91</v>
      </c>
      <c r="K29" s="221" t="s">
        <v>91</v>
      </c>
      <c r="L29" s="220">
        <v>3</v>
      </c>
      <c r="M29" s="220">
        <v>1</v>
      </c>
      <c r="N29" s="220">
        <v>4</v>
      </c>
      <c r="O29" s="220">
        <v>10</v>
      </c>
      <c r="P29" s="221" t="s">
        <v>91</v>
      </c>
      <c r="Q29" s="221" t="s">
        <v>91</v>
      </c>
      <c r="R29" s="220">
        <v>2</v>
      </c>
      <c r="S29" s="220">
        <v>5</v>
      </c>
      <c r="T29" s="220">
        <v>4</v>
      </c>
      <c r="U29" s="222" t="s">
        <v>91</v>
      </c>
      <c r="V29" s="153"/>
    </row>
    <row r="30" spans="1:22" s="150" customFormat="1" ht="14.25" x14ac:dyDescent="0.2">
      <c r="A30" s="214" t="s">
        <v>6</v>
      </c>
      <c r="B30" s="215" t="s">
        <v>29</v>
      </c>
      <c r="C30" s="216">
        <v>17</v>
      </c>
      <c r="D30" s="216">
        <v>10</v>
      </c>
      <c r="E30" s="216">
        <v>9</v>
      </c>
      <c r="F30" s="216">
        <v>4</v>
      </c>
      <c r="G30" s="216">
        <v>2</v>
      </c>
      <c r="H30" s="216">
        <v>10</v>
      </c>
      <c r="I30" s="216">
        <v>8</v>
      </c>
      <c r="J30" s="216">
        <v>1</v>
      </c>
      <c r="K30" s="216">
        <v>4</v>
      </c>
      <c r="L30" s="216">
        <v>10</v>
      </c>
      <c r="M30" s="216">
        <v>9</v>
      </c>
      <c r="N30" s="216">
        <v>16</v>
      </c>
      <c r="O30" s="216">
        <v>18</v>
      </c>
      <c r="P30" s="216">
        <v>3</v>
      </c>
      <c r="Q30" s="216">
        <v>2</v>
      </c>
      <c r="R30" s="216">
        <v>3</v>
      </c>
      <c r="S30" s="216">
        <v>14</v>
      </c>
      <c r="T30" s="216">
        <v>9</v>
      </c>
      <c r="U30" s="217">
        <v>1</v>
      </c>
      <c r="V30" s="153"/>
    </row>
    <row r="31" spans="1:22" s="150" customFormat="1" ht="14.25" x14ac:dyDescent="0.2">
      <c r="A31" s="218"/>
      <c r="B31" s="219" t="s">
        <v>30</v>
      </c>
      <c r="C31" s="220">
        <v>14</v>
      </c>
      <c r="D31" s="220">
        <v>12</v>
      </c>
      <c r="E31" s="220">
        <v>4</v>
      </c>
      <c r="F31" s="220">
        <v>6</v>
      </c>
      <c r="G31" s="220">
        <v>2</v>
      </c>
      <c r="H31" s="220">
        <v>8</v>
      </c>
      <c r="I31" s="220">
        <v>9</v>
      </c>
      <c r="J31" s="221" t="s">
        <v>91</v>
      </c>
      <c r="K31" s="220">
        <v>5</v>
      </c>
      <c r="L31" s="220">
        <v>8</v>
      </c>
      <c r="M31" s="220">
        <v>6</v>
      </c>
      <c r="N31" s="220">
        <v>10</v>
      </c>
      <c r="O31" s="220">
        <v>15</v>
      </c>
      <c r="P31" s="220">
        <v>2</v>
      </c>
      <c r="Q31" s="220">
        <v>2</v>
      </c>
      <c r="R31" s="220">
        <v>4</v>
      </c>
      <c r="S31" s="220">
        <v>14</v>
      </c>
      <c r="T31" s="220">
        <v>9</v>
      </c>
      <c r="U31" s="225">
        <v>1</v>
      </c>
      <c r="V31" s="153"/>
    </row>
    <row r="32" spans="1:22" s="150" customFormat="1" ht="14.25" x14ac:dyDescent="0.2">
      <c r="A32" s="214" t="s">
        <v>135</v>
      </c>
      <c r="B32" s="215" t="s">
        <v>29</v>
      </c>
      <c r="C32" s="216" t="s">
        <v>91</v>
      </c>
      <c r="D32" s="216" t="s">
        <v>91</v>
      </c>
      <c r="E32" s="216" t="s">
        <v>91</v>
      </c>
      <c r="F32" s="216" t="s">
        <v>91</v>
      </c>
      <c r="G32" s="216" t="s">
        <v>91</v>
      </c>
      <c r="H32" s="216" t="s">
        <v>91</v>
      </c>
      <c r="I32" s="216" t="s">
        <v>91</v>
      </c>
      <c r="J32" s="216" t="s">
        <v>91</v>
      </c>
      <c r="K32" s="216" t="s">
        <v>91</v>
      </c>
      <c r="L32" s="216" t="s">
        <v>91</v>
      </c>
      <c r="M32" s="216" t="s">
        <v>91</v>
      </c>
      <c r="N32" s="216" t="s">
        <v>91</v>
      </c>
      <c r="O32" s="216">
        <v>1</v>
      </c>
      <c r="P32" s="216" t="s">
        <v>91</v>
      </c>
      <c r="Q32" s="216" t="s">
        <v>91</v>
      </c>
      <c r="R32" s="216" t="s">
        <v>91</v>
      </c>
      <c r="S32" s="216" t="s">
        <v>91</v>
      </c>
      <c r="T32" s="216" t="s">
        <v>91</v>
      </c>
      <c r="U32" s="217" t="s">
        <v>91</v>
      </c>
      <c r="V32" s="153"/>
    </row>
    <row r="33" spans="1:22" s="150" customFormat="1" ht="14.25" x14ac:dyDescent="0.2">
      <c r="A33" s="218"/>
      <c r="B33" s="219" t="s">
        <v>30</v>
      </c>
      <c r="C33" s="220">
        <v>1</v>
      </c>
      <c r="D33" s="221" t="s">
        <v>91</v>
      </c>
      <c r="E33" s="221" t="s">
        <v>91</v>
      </c>
      <c r="F33" s="221" t="s">
        <v>91</v>
      </c>
      <c r="G33" s="221" t="s">
        <v>91</v>
      </c>
      <c r="H33" s="221" t="s">
        <v>91</v>
      </c>
      <c r="I33" s="221" t="s">
        <v>91</v>
      </c>
      <c r="J33" s="221" t="s">
        <v>91</v>
      </c>
      <c r="K33" s="221" t="s">
        <v>91</v>
      </c>
      <c r="L33" s="221" t="s">
        <v>91</v>
      </c>
      <c r="M33" s="221" t="s">
        <v>91</v>
      </c>
      <c r="N33" s="220">
        <v>1</v>
      </c>
      <c r="O33" s="220">
        <v>1</v>
      </c>
      <c r="P33" s="221" t="s">
        <v>91</v>
      </c>
      <c r="Q33" s="221" t="s">
        <v>91</v>
      </c>
      <c r="R33" s="221" t="s">
        <v>91</v>
      </c>
      <c r="S33" s="220">
        <v>1</v>
      </c>
      <c r="T33" s="220">
        <v>1</v>
      </c>
      <c r="U33" s="222" t="s">
        <v>91</v>
      </c>
      <c r="V33" s="153"/>
    </row>
    <row r="34" spans="1:22" s="150" customFormat="1" ht="14.25" x14ac:dyDescent="0.2">
      <c r="A34" s="214" t="s">
        <v>7</v>
      </c>
      <c r="B34" s="215" t="s">
        <v>29</v>
      </c>
      <c r="C34" s="216">
        <v>26</v>
      </c>
      <c r="D34" s="216">
        <v>13</v>
      </c>
      <c r="E34" s="216">
        <v>2</v>
      </c>
      <c r="F34" s="216">
        <v>1</v>
      </c>
      <c r="G34" s="216">
        <v>2</v>
      </c>
      <c r="H34" s="216">
        <v>5</v>
      </c>
      <c r="I34" s="216">
        <v>3</v>
      </c>
      <c r="J34" s="216">
        <v>1</v>
      </c>
      <c r="K34" s="216">
        <v>1</v>
      </c>
      <c r="L34" s="216">
        <v>1</v>
      </c>
      <c r="M34" s="216">
        <v>2</v>
      </c>
      <c r="N34" s="216">
        <v>6</v>
      </c>
      <c r="O34" s="216">
        <v>23</v>
      </c>
      <c r="P34" s="216" t="s">
        <v>91</v>
      </c>
      <c r="Q34" s="216" t="s">
        <v>91</v>
      </c>
      <c r="R34" s="216">
        <v>6</v>
      </c>
      <c r="S34" s="216">
        <v>20</v>
      </c>
      <c r="T34" s="216">
        <v>12</v>
      </c>
      <c r="U34" s="217" t="s">
        <v>91</v>
      </c>
      <c r="V34" s="153"/>
    </row>
    <row r="35" spans="1:22" s="150" customFormat="1" ht="14.25" x14ac:dyDescent="0.2">
      <c r="A35" s="218"/>
      <c r="B35" s="219" t="s">
        <v>30</v>
      </c>
      <c r="C35" s="220">
        <v>25</v>
      </c>
      <c r="D35" s="220">
        <v>13</v>
      </c>
      <c r="E35" s="220">
        <v>3</v>
      </c>
      <c r="F35" s="221" t="s">
        <v>91</v>
      </c>
      <c r="G35" s="220">
        <v>3</v>
      </c>
      <c r="H35" s="220">
        <v>2</v>
      </c>
      <c r="I35" s="220">
        <v>1</v>
      </c>
      <c r="J35" s="221" t="s">
        <v>91</v>
      </c>
      <c r="K35" s="221" t="s">
        <v>91</v>
      </c>
      <c r="L35" s="221" t="s">
        <v>91</v>
      </c>
      <c r="M35" s="220">
        <v>1</v>
      </c>
      <c r="N35" s="220">
        <v>7</v>
      </c>
      <c r="O35" s="220">
        <v>21</v>
      </c>
      <c r="P35" s="221" t="s">
        <v>91</v>
      </c>
      <c r="Q35" s="221" t="s">
        <v>91</v>
      </c>
      <c r="R35" s="220">
        <v>4</v>
      </c>
      <c r="S35" s="220">
        <v>17</v>
      </c>
      <c r="T35" s="220">
        <v>12</v>
      </c>
      <c r="U35" s="222" t="s">
        <v>91</v>
      </c>
      <c r="V35" s="153"/>
    </row>
    <row r="36" spans="1:22" s="150" customFormat="1" ht="14.25" x14ac:dyDescent="0.2">
      <c r="A36" s="214" t="s">
        <v>136</v>
      </c>
      <c r="B36" s="215" t="s">
        <v>29</v>
      </c>
      <c r="C36" s="216">
        <v>11</v>
      </c>
      <c r="D36" s="216">
        <v>3</v>
      </c>
      <c r="E36" s="216" t="s">
        <v>91</v>
      </c>
      <c r="F36" s="216" t="s">
        <v>91</v>
      </c>
      <c r="G36" s="216" t="s">
        <v>91</v>
      </c>
      <c r="H36" s="216">
        <v>3</v>
      </c>
      <c r="I36" s="216" t="s">
        <v>91</v>
      </c>
      <c r="J36" s="216" t="s">
        <v>91</v>
      </c>
      <c r="K36" s="216" t="s">
        <v>91</v>
      </c>
      <c r="L36" s="216" t="s">
        <v>91</v>
      </c>
      <c r="M36" s="216">
        <v>1</v>
      </c>
      <c r="N36" s="216">
        <v>5</v>
      </c>
      <c r="O36" s="216">
        <v>11</v>
      </c>
      <c r="P36" s="216" t="s">
        <v>91</v>
      </c>
      <c r="Q36" s="216">
        <v>1</v>
      </c>
      <c r="R36" s="216">
        <v>2</v>
      </c>
      <c r="S36" s="216">
        <v>5</v>
      </c>
      <c r="T36" s="216">
        <v>4</v>
      </c>
      <c r="U36" s="217" t="s">
        <v>91</v>
      </c>
      <c r="V36" s="153"/>
    </row>
    <row r="37" spans="1:22" s="150" customFormat="1" ht="14.25" x14ac:dyDescent="0.2">
      <c r="A37" s="218"/>
      <c r="B37" s="219" t="s">
        <v>30</v>
      </c>
      <c r="C37" s="220">
        <v>11</v>
      </c>
      <c r="D37" s="220">
        <v>3</v>
      </c>
      <c r="E37" s="220">
        <v>1</v>
      </c>
      <c r="F37" s="221" t="s">
        <v>91</v>
      </c>
      <c r="G37" s="221" t="s">
        <v>91</v>
      </c>
      <c r="H37" s="220">
        <v>1</v>
      </c>
      <c r="I37" s="221" t="s">
        <v>91</v>
      </c>
      <c r="J37" s="221" t="s">
        <v>91</v>
      </c>
      <c r="K37" s="221" t="s">
        <v>91</v>
      </c>
      <c r="L37" s="221" t="s">
        <v>91</v>
      </c>
      <c r="M37" s="220">
        <v>1</v>
      </c>
      <c r="N37" s="220">
        <v>6</v>
      </c>
      <c r="O37" s="220">
        <v>9</v>
      </c>
      <c r="P37" s="221" t="s">
        <v>91</v>
      </c>
      <c r="Q37" s="220">
        <v>2</v>
      </c>
      <c r="R37" s="220">
        <v>3</v>
      </c>
      <c r="S37" s="220">
        <v>5</v>
      </c>
      <c r="T37" s="220">
        <v>5</v>
      </c>
      <c r="U37" s="222" t="s">
        <v>91</v>
      </c>
      <c r="V37" s="153"/>
    </row>
    <row r="38" spans="1:22" s="150" customFormat="1" ht="14.25" x14ac:dyDescent="0.2">
      <c r="A38" s="214" t="s">
        <v>137</v>
      </c>
      <c r="B38" s="215" t="s">
        <v>29</v>
      </c>
      <c r="C38" s="216">
        <v>5</v>
      </c>
      <c r="D38" s="216">
        <v>3</v>
      </c>
      <c r="E38" s="216">
        <v>2</v>
      </c>
      <c r="F38" s="216" t="s">
        <v>91</v>
      </c>
      <c r="G38" s="216" t="s">
        <v>91</v>
      </c>
      <c r="H38" s="216">
        <v>2</v>
      </c>
      <c r="I38" s="216" t="s">
        <v>91</v>
      </c>
      <c r="J38" s="216" t="s">
        <v>91</v>
      </c>
      <c r="K38" s="216" t="s">
        <v>91</v>
      </c>
      <c r="L38" s="216" t="s">
        <v>91</v>
      </c>
      <c r="M38" s="216" t="s">
        <v>91</v>
      </c>
      <c r="N38" s="216">
        <v>2</v>
      </c>
      <c r="O38" s="216">
        <v>3</v>
      </c>
      <c r="P38" s="216" t="s">
        <v>91</v>
      </c>
      <c r="Q38" s="216" t="s">
        <v>91</v>
      </c>
      <c r="R38" s="216">
        <v>4</v>
      </c>
      <c r="S38" s="216">
        <v>4</v>
      </c>
      <c r="T38" s="216" t="s">
        <v>91</v>
      </c>
      <c r="U38" s="217">
        <v>1</v>
      </c>
      <c r="V38" s="153"/>
    </row>
    <row r="39" spans="1:22" s="150" customFormat="1" ht="14.25" x14ac:dyDescent="0.2">
      <c r="A39" s="218"/>
      <c r="B39" s="219" t="s">
        <v>30</v>
      </c>
      <c r="C39" s="220">
        <v>3</v>
      </c>
      <c r="D39" s="220">
        <v>1</v>
      </c>
      <c r="E39" s="220">
        <v>1</v>
      </c>
      <c r="F39" s="221" t="s">
        <v>91</v>
      </c>
      <c r="G39" s="221" t="s">
        <v>91</v>
      </c>
      <c r="H39" s="221" t="s">
        <v>91</v>
      </c>
      <c r="I39" s="221" t="s">
        <v>91</v>
      </c>
      <c r="J39" s="221" t="s">
        <v>91</v>
      </c>
      <c r="K39" s="221" t="s">
        <v>91</v>
      </c>
      <c r="L39" s="221" t="s">
        <v>91</v>
      </c>
      <c r="M39" s="221" t="s">
        <v>91</v>
      </c>
      <c r="N39" s="221" t="s">
        <v>91</v>
      </c>
      <c r="O39" s="220">
        <v>2</v>
      </c>
      <c r="P39" s="221" t="s">
        <v>91</v>
      </c>
      <c r="Q39" s="221" t="s">
        <v>91</v>
      </c>
      <c r="R39" s="220">
        <v>2</v>
      </c>
      <c r="S39" s="220">
        <v>1</v>
      </c>
      <c r="T39" s="221" t="s">
        <v>91</v>
      </c>
      <c r="U39" s="222" t="s">
        <v>91</v>
      </c>
      <c r="V39" s="153"/>
    </row>
    <row r="40" spans="1:22" s="150" customFormat="1" ht="14.25" x14ac:dyDescent="0.2">
      <c r="A40" s="214" t="s">
        <v>138</v>
      </c>
      <c r="B40" s="215" t="s">
        <v>29</v>
      </c>
      <c r="C40" s="216">
        <v>8</v>
      </c>
      <c r="D40" s="216">
        <v>4</v>
      </c>
      <c r="E40" s="216">
        <v>7</v>
      </c>
      <c r="F40" s="216">
        <v>23</v>
      </c>
      <c r="G40" s="216">
        <v>2</v>
      </c>
      <c r="H40" s="216">
        <v>16</v>
      </c>
      <c r="I40" s="216">
        <v>25</v>
      </c>
      <c r="J40" s="216">
        <v>5</v>
      </c>
      <c r="K40" s="216">
        <v>24</v>
      </c>
      <c r="L40" s="216">
        <v>41</v>
      </c>
      <c r="M40" s="216">
        <v>33</v>
      </c>
      <c r="N40" s="216">
        <v>15</v>
      </c>
      <c r="O40" s="216">
        <v>15</v>
      </c>
      <c r="P40" s="216">
        <v>1</v>
      </c>
      <c r="Q40" s="216">
        <v>1</v>
      </c>
      <c r="R40" s="216">
        <v>4</v>
      </c>
      <c r="S40" s="216">
        <v>31</v>
      </c>
      <c r="T40" s="216">
        <v>12</v>
      </c>
      <c r="U40" s="217" t="s">
        <v>91</v>
      </c>
      <c r="V40" s="153"/>
    </row>
    <row r="41" spans="1:22" s="150" customFormat="1" ht="14.25" x14ac:dyDescent="0.2">
      <c r="A41" s="218"/>
      <c r="B41" s="219" t="s">
        <v>30</v>
      </c>
      <c r="C41" s="220">
        <v>5</v>
      </c>
      <c r="D41" s="220">
        <v>2</v>
      </c>
      <c r="E41" s="220">
        <v>5</v>
      </c>
      <c r="F41" s="220">
        <v>26</v>
      </c>
      <c r="G41" s="220">
        <v>1</v>
      </c>
      <c r="H41" s="220">
        <v>18</v>
      </c>
      <c r="I41" s="220">
        <v>29</v>
      </c>
      <c r="J41" s="220">
        <v>3</v>
      </c>
      <c r="K41" s="220">
        <v>29</v>
      </c>
      <c r="L41" s="220">
        <v>43</v>
      </c>
      <c r="M41" s="220">
        <v>25</v>
      </c>
      <c r="N41" s="220">
        <v>12</v>
      </c>
      <c r="O41" s="220">
        <v>10</v>
      </c>
      <c r="P41" s="221" t="s">
        <v>91</v>
      </c>
      <c r="Q41" s="221" t="s">
        <v>91</v>
      </c>
      <c r="R41" s="221" t="s">
        <v>91</v>
      </c>
      <c r="S41" s="220">
        <v>24</v>
      </c>
      <c r="T41" s="220">
        <v>14</v>
      </c>
      <c r="U41" s="222" t="s">
        <v>91</v>
      </c>
      <c r="V41" s="153"/>
    </row>
    <row r="42" spans="1:22" s="150" customFormat="1" ht="14.25" x14ac:dyDescent="0.2">
      <c r="A42" s="214" t="s">
        <v>110</v>
      </c>
      <c r="B42" s="215" t="s">
        <v>29</v>
      </c>
      <c r="C42" s="216">
        <v>10</v>
      </c>
      <c r="D42" s="216">
        <v>3</v>
      </c>
      <c r="E42" s="216" t="s">
        <v>91</v>
      </c>
      <c r="F42" s="216">
        <v>2</v>
      </c>
      <c r="G42" s="216">
        <v>3</v>
      </c>
      <c r="H42" s="216">
        <v>4</v>
      </c>
      <c r="I42" s="216">
        <v>10</v>
      </c>
      <c r="J42" s="216">
        <v>2</v>
      </c>
      <c r="K42" s="216">
        <v>4</v>
      </c>
      <c r="L42" s="216">
        <v>5</v>
      </c>
      <c r="M42" s="216" t="s">
        <v>91</v>
      </c>
      <c r="N42" s="216">
        <v>13</v>
      </c>
      <c r="O42" s="216">
        <v>12</v>
      </c>
      <c r="P42" s="216" t="s">
        <v>91</v>
      </c>
      <c r="Q42" s="216" t="s">
        <v>91</v>
      </c>
      <c r="R42" s="216">
        <v>2</v>
      </c>
      <c r="S42" s="216">
        <v>22</v>
      </c>
      <c r="T42" s="216">
        <v>10</v>
      </c>
      <c r="U42" s="217" t="s">
        <v>91</v>
      </c>
      <c r="V42" s="153"/>
    </row>
    <row r="43" spans="1:22" s="150" customFormat="1" ht="14.25" x14ac:dyDescent="0.2">
      <c r="A43" s="218"/>
      <c r="B43" s="219" t="s">
        <v>30</v>
      </c>
      <c r="C43" s="220">
        <v>8</v>
      </c>
      <c r="D43" s="220">
        <v>2</v>
      </c>
      <c r="E43" s="221" t="s">
        <v>91</v>
      </c>
      <c r="F43" s="220">
        <v>2</v>
      </c>
      <c r="G43" s="220">
        <v>2</v>
      </c>
      <c r="H43" s="220">
        <v>3</v>
      </c>
      <c r="I43" s="220">
        <v>6</v>
      </c>
      <c r="J43" s="221" t="s">
        <v>91</v>
      </c>
      <c r="K43" s="220">
        <v>1</v>
      </c>
      <c r="L43" s="220">
        <v>1</v>
      </c>
      <c r="M43" s="221" t="s">
        <v>91</v>
      </c>
      <c r="N43" s="220">
        <v>8</v>
      </c>
      <c r="O43" s="220">
        <v>13</v>
      </c>
      <c r="P43" s="220">
        <v>1</v>
      </c>
      <c r="Q43" s="220">
        <v>1</v>
      </c>
      <c r="R43" s="220">
        <v>1</v>
      </c>
      <c r="S43" s="220">
        <v>9</v>
      </c>
      <c r="T43" s="220">
        <v>6</v>
      </c>
      <c r="U43" s="225">
        <v>1</v>
      </c>
      <c r="V43" s="153"/>
    </row>
    <row r="44" spans="1:22" s="150" customFormat="1" ht="14.25" x14ac:dyDescent="0.2">
      <c r="A44" s="214" t="s">
        <v>8</v>
      </c>
      <c r="B44" s="215" t="s">
        <v>29</v>
      </c>
      <c r="C44" s="216">
        <v>6</v>
      </c>
      <c r="D44" s="216">
        <v>3</v>
      </c>
      <c r="E44" s="216">
        <v>1</v>
      </c>
      <c r="F44" s="216" t="s">
        <v>91</v>
      </c>
      <c r="G44" s="216" t="s">
        <v>91</v>
      </c>
      <c r="H44" s="216" t="s">
        <v>91</v>
      </c>
      <c r="I44" s="216" t="s">
        <v>91</v>
      </c>
      <c r="J44" s="216" t="s">
        <v>91</v>
      </c>
      <c r="K44" s="216" t="s">
        <v>91</v>
      </c>
      <c r="L44" s="216" t="s">
        <v>91</v>
      </c>
      <c r="M44" s="216" t="s">
        <v>91</v>
      </c>
      <c r="N44" s="216">
        <v>3</v>
      </c>
      <c r="O44" s="216">
        <v>6</v>
      </c>
      <c r="P44" s="216" t="s">
        <v>91</v>
      </c>
      <c r="Q44" s="216">
        <v>1</v>
      </c>
      <c r="R44" s="216">
        <v>1</v>
      </c>
      <c r="S44" s="216">
        <v>4</v>
      </c>
      <c r="T44" s="216">
        <v>4</v>
      </c>
      <c r="U44" s="217">
        <v>1</v>
      </c>
      <c r="V44" s="153"/>
    </row>
    <row r="45" spans="1:22" s="150" customFormat="1" ht="14.25" x14ac:dyDescent="0.2">
      <c r="A45" s="225"/>
      <c r="B45" s="219" t="s">
        <v>30</v>
      </c>
      <c r="C45" s="220">
        <v>3</v>
      </c>
      <c r="D45" s="220">
        <v>1</v>
      </c>
      <c r="E45" s="221" t="s">
        <v>91</v>
      </c>
      <c r="F45" s="221" t="s">
        <v>91</v>
      </c>
      <c r="G45" s="221" t="s">
        <v>91</v>
      </c>
      <c r="H45" s="221" t="s">
        <v>91</v>
      </c>
      <c r="I45" s="224">
        <v>1</v>
      </c>
      <c r="J45" s="221" t="s">
        <v>91</v>
      </c>
      <c r="K45" s="221" t="s">
        <v>91</v>
      </c>
      <c r="L45" s="221" t="s">
        <v>91</v>
      </c>
      <c r="M45" s="221" t="s">
        <v>91</v>
      </c>
      <c r="N45" s="224">
        <v>1</v>
      </c>
      <c r="O45" s="224">
        <v>3</v>
      </c>
      <c r="P45" s="221" t="s">
        <v>91</v>
      </c>
      <c r="Q45" s="221" t="s">
        <v>91</v>
      </c>
      <c r="R45" s="224">
        <v>1</v>
      </c>
      <c r="S45" s="224">
        <v>2</v>
      </c>
      <c r="T45" s="224">
        <v>2</v>
      </c>
      <c r="U45" s="222" t="s">
        <v>91</v>
      </c>
      <c r="V45" s="153"/>
    </row>
    <row r="46" spans="1:22" s="150" customFormat="1" ht="14.25" x14ac:dyDescent="0.2">
      <c r="A46" s="227" t="s">
        <v>88</v>
      </c>
      <c r="B46" s="215" t="s">
        <v>29</v>
      </c>
      <c r="C46" s="216">
        <v>9</v>
      </c>
      <c r="D46" s="216">
        <v>6</v>
      </c>
      <c r="E46" s="216">
        <v>3</v>
      </c>
      <c r="F46" s="216">
        <v>4</v>
      </c>
      <c r="G46" s="216">
        <v>2</v>
      </c>
      <c r="H46" s="216">
        <v>5</v>
      </c>
      <c r="I46" s="216">
        <v>6</v>
      </c>
      <c r="J46" s="216" t="s">
        <v>91</v>
      </c>
      <c r="K46" s="216">
        <v>3</v>
      </c>
      <c r="L46" s="216">
        <v>5</v>
      </c>
      <c r="M46" s="216">
        <v>4</v>
      </c>
      <c r="N46" s="216">
        <v>6</v>
      </c>
      <c r="O46" s="216">
        <v>5</v>
      </c>
      <c r="P46" s="216" t="s">
        <v>91</v>
      </c>
      <c r="Q46" s="216" t="s">
        <v>91</v>
      </c>
      <c r="R46" s="216">
        <v>1</v>
      </c>
      <c r="S46" s="216">
        <v>9</v>
      </c>
      <c r="T46" s="216">
        <v>6</v>
      </c>
      <c r="U46" s="217" t="s">
        <v>91</v>
      </c>
      <c r="V46" s="153"/>
    </row>
    <row r="47" spans="1:22" x14ac:dyDescent="0.25">
      <c r="A47" s="228"/>
      <c r="B47" s="229" t="s">
        <v>30</v>
      </c>
      <c r="C47" s="224">
        <v>5</v>
      </c>
      <c r="D47" s="224">
        <v>3</v>
      </c>
      <c r="E47" s="224">
        <v>4</v>
      </c>
      <c r="F47" s="224">
        <v>4</v>
      </c>
      <c r="G47" s="224">
        <v>2</v>
      </c>
      <c r="H47" s="224">
        <v>3</v>
      </c>
      <c r="I47" s="224">
        <v>7</v>
      </c>
      <c r="J47" s="221" t="s">
        <v>91</v>
      </c>
      <c r="K47" s="224">
        <v>2</v>
      </c>
      <c r="L47" s="224">
        <v>2</v>
      </c>
      <c r="M47" s="224">
        <v>3</v>
      </c>
      <c r="N47" s="224">
        <v>4</v>
      </c>
      <c r="O47" s="224">
        <v>2</v>
      </c>
      <c r="P47" s="221" t="s">
        <v>91</v>
      </c>
      <c r="Q47" s="221" t="s">
        <v>91</v>
      </c>
      <c r="R47" s="224">
        <v>2</v>
      </c>
      <c r="S47" s="224">
        <v>3</v>
      </c>
      <c r="T47" s="224">
        <v>6</v>
      </c>
      <c r="U47" s="222" t="s">
        <v>91</v>
      </c>
    </row>
    <row r="48" spans="1:22" x14ac:dyDescent="0.25">
      <c r="B48" s="59"/>
    </row>
    <row r="49" spans="2:2" x14ac:dyDescent="0.25">
      <c r="B49" s="59"/>
    </row>
  </sheetData>
  <mergeCells count="24">
    <mergeCell ref="A1:J1"/>
    <mergeCell ref="A4:B5"/>
    <mergeCell ref="R4:R5"/>
    <mergeCell ref="S4:S5"/>
    <mergeCell ref="H4:H5"/>
    <mergeCell ref="I4:I5"/>
    <mergeCell ref="J4:J5"/>
    <mergeCell ref="K4:K5"/>
    <mergeCell ref="L4:L5"/>
    <mergeCell ref="M4:M5"/>
    <mergeCell ref="A2:H2"/>
    <mergeCell ref="C3:U3"/>
    <mergeCell ref="A3:B3"/>
    <mergeCell ref="C4:C5"/>
    <mergeCell ref="D4:D5"/>
    <mergeCell ref="E4:E5"/>
    <mergeCell ref="F4:F5"/>
    <mergeCell ref="G4:G5"/>
    <mergeCell ref="T4:T5"/>
    <mergeCell ref="U4:U5"/>
    <mergeCell ref="N4:N5"/>
    <mergeCell ref="O4:O5"/>
    <mergeCell ref="P4:P5"/>
    <mergeCell ref="Q4:Q5"/>
  </mergeCells>
  <hyperlinks>
    <hyperlink ref="W3" location="SPIS_TABLIC!A1" display="SPIS TABLIC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workbookViewId="0">
      <selection activeCell="P16" sqref="P16"/>
    </sheetView>
  </sheetViews>
  <sheetFormatPr defaultRowHeight="15" x14ac:dyDescent="0.25"/>
  <cols>
    <col min="1" max="1" width="33.7109375" customWidth="1"/>
    <col min="2" max="2" width="5.5703125" customWidth="1"/>
    <col min="3" max="3" width="14.85546875" customWidth="1"/>
    <col min="4" max="5" width="11.42578125" customWidth="1"/>
    <col min="6" max="6" width="12.42578125" customWidth="1"/>
    <col min="7" max="7" width="14.7109375" customWidth="1"/>
    <col min="8" max="8" width="12.140625" customWidth="1"/>
    <col min="9" max="9" width="11.42578125" customWidth="1"/>
    <col min="10" max="10" width="10" customWidth="1"/>
    <col min="13" max="13" width="13.5703125" customWidth="1"/>
    <col min="16" max="16" width="12.140625" bestFit="1" customWidth="1"/>
  </cols>
  <sheetData>
    <row r="1" spans="1:20" s="150" customFormat="1" ht="14.25" x14ac:dyDescent="0.2">
      <c r="A1" s="422" t="s">
        <v>150</v>
      </c>
      <c r="B1" s="422"/>
      <c r="C1" s="422"/>
      <c r="D1" s="422"/>
      <c r="E1" s="422"/>
      <c r="F1" s="422"/>
      <c r="G1" s="149"/>
      <c r="H1" s="149"/>
      <c r="I1" s="149"/>
      <c r="J1" s="149"/>
      <c r="K1" s="149"/>
      <c r="L1" s="149"/>
      <c r="M1" s="149"/>
      <c r="N1" s="149"/>
    </row>
    <row r="2" spans="1:20" s="150" customFormat="1" thickBot="1" x14ac:dyDescent="0.25">
      <c r="A2" s="434" t="s">
        <v>152</v>
      </c>
      <c r="B2" s="427"/>
      <c r="C2" s="427"/>
      <c r="D2" s="426"/>
      <c r="E2" s="427"/>
      <c r="F2" s="427"/>
      <c r="G2" s="427"/>
      <c r="H2" s="428"/>
      <c r="I2" s="149"/>
      <c r="J2" s="149"/>
      <c r="K2" s="149"/>
      <c r="L2" s="149"/>
      <c r="M2" s="149"/>
      <c r="N2" s="149"/>
    </row>
    <row r="3" spans="1:20" s="150" customFormat="1" ht="15.75" customHeight="1" x14ac:dyDescent="0.2">
      <c r="A3" s="432" t="s">
        <v>9</v>
      </c>
      <c r="B3" s="433"/>
      <c r="C3" s="429" t="s">
        <v>122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1"/>
      <c r="O3" s="151"/>
      <c r="P3" s="201" t="s">
        <v>85</v>
      </c>
    </row>
    <row r="4" spans="1:20" s="150" customFormat="1" ht="15.75" customHeight="1" x14ac:dyDescent="0.2">
      <c r="A4" s="416" t="s">
        <v>147</v>
      </c>
      <c r="B4" s="405"/>
      <c r="C4" s="435" t="s">
        <v>139</v>
      </c>
      <c r="D4" s="435"/>
      <c r="E4" s="435"/>
      <c r="F4" s="435" t="s">
        <v>140</v>
      </c>
      <c r="G4" s="435" t="s">
        <v>174</v>
      </c>
      <c r="H4" s="435" t="s">
        <v>175</v>
      </c>
      <c r="I4" s="435" t="s">
        <v>176</v>
      </c>
      <c r="J4" s="435" t="s">
        <v>177</v>
      </c>
      <c r="K4" s="435" t="s">
        <v>141</v>
      </c>
      <c r="L4" s="435" t="s">
        <v>142</v>
      </c>
      <c r="M4" s="435" t="s">
        <v>178</v>
      </c>
      <c r="N4" s="438" t="s">
        <v>179</v>
      </c>
      <c r="O4" s="151"/>
    </row>
    <row r="5" spans="1:20" s="150" customFormat="1" ht="39.75" customHeight="1" thickBot="1" x14ac:dyDescent="0.25">
      <c r="A5" s="416" t="s">
        <v>118</v>
      </c>
      <c r="B5" s="405"/>
      <c r="C5" s="235" t="s">
        <v>172</v>
      </c>
      <c r="D5" s="235" t="s">
        <v>143</v>
      </c>
      <c r="E5" s="235" t="s">
        <v>173</v>
      </c>
      <c r="F5" s="436"/>
      <c r="G5" s="436"/>
      <c r="H5" s="436"/>
      <c r="I5" s="436"/>
      <c r="J5" s="436"/>
      <c r="K5" s="436"/>
      <c r="L5" s="436"/>
      <c r="M5" s="437"/>
      <c r="N5" s="439"/>
      <c r="O5" s="151"/>
    </row>
    <row r="6" spans="1:20" s="150" customFormat="1" ht="14.25" x14ac:dyDescent="0.2">
      <c r="A6" s="183" t="s">
        <v>129</v>
      </c>
      <c r="B6" s="184" t="s">
        <v>29</v>
      </c>
      <c r="C6" s="287">
        <v>275</v>
      </c>
      <c r="D6" s="287">
        <v>474</v>
      </c>
      <c r="E6" s="287">
        <v>33817</v>
      </c>
      <c r="F6" s="287">
        <v>261</v>
      </c>
      <c r="G6" s="287">
        <v>240</v>
      </c>
      <c r="H6" s="287">
        <v>261</v>
      </c>
      <c r="I6" s="287">
        <v>79</v>
      </c>
      <c r="J6" s="287">
        <v>170</v>
      </c>
      <c r="K6" s="287">
        <v>273</v>
      </c>
      <c r="L6" s="287">
        <v>235</v>
      </c>
      <c r="M6" s="287">
        <v>216</v>
      </c>
      <c r="N6" s="288">
        <v>948</v>
      </c>
      <c r="O6" s="153"/>
      <c r="P6" s="153"/>
      <c r="Q6" s="153"/>
      <c r="R6" s="153"/>
      <c r="S6" s="153"/>
      <c r="T6" s="153"/>
    </row>
    <row r="7" spans="1:20" s="150" customFormat="1" ht="14.25" x14ac:dyDescent="0.2">
      <c r="A7" s="170"/>
      <c r="B7" s="185" t="s">
        <v>30</v>
      </c>
      <c r="C7" s="289">
        <v>241</v>
      </c>
      <c r="D7" s="289">
        <v>434</v>
      </c>
      <c r="E7" s="289">
        <v>27147</v>
      </c>
      <c r="F7" s="289">
        <v>183</v>
      </c>
      <c r="G7" s="289">
        <v>169</v>
      </c>
      <c r="H7" s="289">
        <v>196</v>
      </c>
      <c r="I7" s="289">
        <v>73</v>
      </c>
      <c r="J7" s="289">
        <v>115</v>
      </c>
      <c r="K7" s="289">
        <v>198</v>
      </c>
      <c r="L7" s="289">
        <v>171</v>
      </c>
      <c r="M7" s="289">
        <v>133</v>
      </c>
      <c r="N7" s="290">
        <v>847</v>
      </c>
      <c r="O7" s="153"/>
      <c r="P7" s="153"/>
      <c r="Q7" s="153"/>
      <c r="R7" s="153"/>
      <c r="S7" s="153"/>
      <c r="T7" s="153"/>
    </row>
    <row r="8" spans="1:20" s="150" customFormat="1" ht="14.25" x14ac:dyDescent="0.2">
      <c r="A8" s="169" t="s">
        <v>0</v>
      </c>
      <c r="B8" s="186" t="s">
        <v>29</v>
      </c>
      <c r="C8" s="291">
        <v>121</v>
      </c>
      <c r="D8" s="291">
        <v>253</v>
      </c>
      <c r="E8" s="291">
        <v>18993</v>
      </c>
      <c r="F8" s="291">
        <v>102</v>
      </c>
      <c r="G8" s="291">
        <v>95</v>
      </c>
      <c r="H8" s="291">
        <v>113</v>
      </c>
      <c r="I8" s="291">
        <v>41</v>
      </c>
      <c r="J8" s="291">
        <v>75</v>
      </c>
      <c r="K8" s="291">
        <v>116</v>
      </c>
      <c r="L8" s="291">
        <v>106</v>
      </c>
      <c r="M8" s="291">
        <v>75</v>
      </c>
      <c r="N8" s="292">
        <v>233</v>
      </c>
      <c r="O8" s="153"/>
      <c r="P8" s="153"/>
      <c r="Q8" s="153"/>
      <c r="R8" s="153"/>
      <c r="S8" s="153"/>
      <c r="T8" s="153"/>
    </row>
    <row r="9" spans="1:20" s="150" customFormat="1" ht="14.25" x14ac:dyDescent="0.2">
      <c r="A9" s="170"/>
      <c r="B9" s="185" t="s">
        <v>30</v>
      </c>
      <c r="C9" s="293">
        <v>108</v>
      </c>
      <c r="D9" s="293">
        <v>233</v>
      </c>
      <c r="E9" s="293">
        <v>16359</v>
      </c>
      <c r="F9" s="293">
        <v>85</v>
      </c>
      <c r="G9" s="293">
        <v>78</v>
      </c>
      <c r="H9" s="293">
        <v>91</v>
      </c>
      <c r="I9" s="293">
        <v>41</v>
      </c>
      <c r="J9" s="293">
        <v>63</v>
      </c>
      <c r="K9" s="293">
        <v>93</v>
      </c>
      <c r="L9" s="293">
        <v>85</v>
      </c>
      <c r="M9" s="293">
        <v>57</v>
      </c>
      <c r="N9" s="294">
        <v>192</v>
      </c>
      <c r="O9" s="153"/>
      <c r="P9" s="153"/>
      <c r="Q9" s="153"/>
      <c r="R9" s="153"/>
      <c r="S9" s="153"/>
      <c r="T9" s="153"/>
    </row>
    <row r="10" spans="1:20" s="150" customFormat="1" ht="14.25" x14ac:dyDescent="0.2">
      <c r="A10" s="171" t="s">
        <v>1</v>
      </c>
      <c r="B10" s="116" t="s">
        <v>29</v>
      </c>
      <c r="C10" s="295">
        <v>85</v>
      </c>
      <c r="D10" s="295">
        <v>203</v>
      </c>
      <c r="E10" s="295">
        <v>16116</v>
      </c>
      <c r="F10" s="295">
        <v>78</v>
      </c>
      <c r="G10" s="295">
        <v>69</v>
      </c>
      <c r="H10" s="295">
        <v>83</v>
      </c>
      <c r="I10" s="295">
        <v>32</v>
      </c>
      <c r="J10" s="295">
        <v>61</v>
      </c>
      <c r="K10" s="295">
        <v>86</v>
      </c>
      <c r="L10" s="295">
        <v>82</v>
      </c>
      <c r="M10" s="295">
        <v>52</v>
      </c>
      <c r="N10" s="296">
        <v>116</v>
      </c>
      <c r="O10" s="153"/>
      <c r="P10" s="153"/>
      <c r="Q10" s="153"/>
      <c r="R10" s="153"/>
      <c r="S10" s="153"/>
      <c r="T10" s="153"/>
    </row>
    <row r="11" spans="1:20" s="150" customFormat="1" ht="14.25" x14ac:dyDescent="0.2">
      <c r="A11" s="172"/>
      <c r="B11" s="115" t="s">
        <v>30</v>
      </c>
      <c r="C11" s="297">
        <v>78</v>
      </c>
      <c r="D11" s="297">
        <v>194</v>
      </c>
      <c r="E11" s="297">
        <v>14254</v>
      </c>
      <c r="F11" s="297">
        <v>68</v>
      </c>
      <c r="G11" s="297">
        <v>61</v>
      </c>
      <c r="H11" s="297">
        <v>73</v>
      </c>
      <c r="I11" s="297">
        <v>35</v>
      </c>
      <c r="J11" s="297">
        <v>54</v>
      </c>
      <c r="K11" s="297">
        <v>71</v>
      </c>
      <c r="L11" s="297">
        <v>71</v>
      </c>
      <c r="M11" s="297">
        <v>47</v>
      </c>
      <c r="N11" s="298">
        <v>103</v>
      </c>
      <c r="O11" s="153"/>
      <c r="P11" s="153"/>
      <c r="Q11" s="153"/>
      <c r="R11" s="153"/>
      <c r="S11" s="153"/>
      <c r="T11" s="153"/>
    </row>
    <row r="12" spans="1:20" s="150" customFormat="1" ht="14.25" x14ac:dyDescent="0.2">
      <c r="A12" s="171" t="s">
        <v>2</v>
      </c>
      <c r="B12" s="116" t="s">
        <v>29</v>
      </c>
      <c r="C12" s="295">
        <v>2</v>
      </c>
      <c r="D12" s="295">
        <v>2</v>
      </c>
      <c r="E12" s="295">
        <v>62</v>
      </c>
      <c r="F12" s="295">
        <v>1</v>
      </c>
      <c r="G12" s="295">
        <v>1</v>
      </c>
      <c r="H12" s="295">
        <v>2</v>
      </c>
      <c r="I12" s="295" t="s">
        <v>91</v>
      </c>
      <c r="J12" s="295" t="s">
        <v>91</v>
      </c>
      <c r="K12" s="295">
        <v>2</v>
      </c>
      <c r="L12" s="295" t="s">
        <v>91</v>
      </c>
      <c r="M12" s="295">
        <v>1</v>
      </c>
      <c r="N12" s="296">
        <v>3</v>
      </c>
      <c r="O12" s="153"/>
      <c r="P12" s="153"/>
      <c r="Q12" s="153"/>
      <c r="R12" s="153"/>
      <c r="S12" s="153"/>
      <c r="T12" s="153"/>
    </row>
    <row r="13" spans="1:20" s="150" customFormat="1" ht="14.25" x14ac:dyDescent="0.2">
      <c r="A13" s="172"/>
      <c r="B13" s="115" t="s">
        <v>30</v>
      </c>
      <c r="C13" s="297">
        <v>1</v>
      </c>
      <c r="D13" s="297">
        <v>1</v>
      </c>
      <c r="E13" s="297">
        <v>80</v>
      </c>
      <c r="F13" s="297">
        <v>1</v>
      </c>
      <c r="G13" s="297">
        <v>1</v>
      </c>
      <c r="H13" s="297">
        <v>1</v>
      </c>
      <c r="I13" s="299" t="s">
        <v>91</v>
      </c>
      <c r="J13" s="297">
        <v>1</v>
      </c>
      <c r="K13" s="297">
        <v>1</v>
      </c>
      <c r="L13" s="299" t="s">
        <v>91</v>
      </c>
      <c r="M13" s="297">
        <v>1</v>
      </c>
      <c r="N13" s="298">
        <v>5</v>
      </c>
      <c r="O13" s="153"/>
      <c r="P13" s="153"/>
      <c r="Q13" s="153"/>
      <c r="R13" s="153"/>
      <c r="S13" s="153"/>
      <c r="T13" s="153"/>
    </row>
    <row r="14" spans="1:20" s="150" customFormat="1" ht="14.25" x14ac:dyDescent="0.2">
      <c r="A14" s="171" t="s">
        <v>3</v>
      </c>
      <c r="B14" s="116" t="s">
        <v>29</v>
      </c>
      <c r="C14" s="295">
        <v>6</v>
      </c>
      <c r="D14" s="295">
        <v>6</v>
      </c>
      <c r="E14" s="295">
        <v>545</v>
      </c>
      <c r="F14" s="295">
        <v>5</v>
      </c>
      <c r="G14" s="295">
        <v>5</v>
      </c>
      <c r="H14" s="295">
        <v>5</v>
      </c>
      <c r="I14" s="295">
        <v>3</v>
      </c>
      <c r="J14" s="295">
        <v>1</v>
      </c>
      <c r="K14" s="295">
        <v>5</v>
      </c>
      <c r="L14" s="295">
        <v>3</v>
      </c>
      <c r="M14" s="295">
        <v>4</v>
      </c>
      <c r="N14" s="296">
        <v>31</v>
      </c>
      <c r="O14" s="153"/>
      <c r="P14" s="153"/>
      <c r="Q14" s="153"/>
      <c r="R14" s="153"/>
      <c r="S14" s="153"/>
      <c r="T14" s="153"/>
    </row>
    <row r="15" spans="1:20" s="150" customFormat="1" ht="14.25" x14ac:dyDescent="0.2">
      <c r="A15" s="172"/>
      <c r="B15" s="115" t="s">
        <v>30</v>
      </c>
      <c r="C15" s="297">
        <v>6</v>
      </c>
      <c r="D15" s="297">
        <v>7</v>
      </c>
      <c r="E15" s="297">
        <v>605</v>
      </c>
      <c r="F15" s="297">
        <v>4</v>
      </c>
      <c r="G15" s="297">
        <v>4</v>
      </c>
      <c r="H15" s="297">
        <v>3</v>
      </c>
      <c r="I15" s="297">
        <v>2</v>
      </c>
      <c r="J15" s="297">
        <v>2</v>
      </c>
      <c r="K15" s="297">
        <v>4</v>
      </c>
      <c r="L15" s="297">
        <v>3</v>
      </c>
      <c r="M15" s="297">
        <v>3</v>
      </c>
      <c r="N15" s="298">
        <v>25</v>
      </c>
      <c r="O15" s="153"/>
      <c r="P15" s="153"/>
      <c r="Q15" s="153"/>
      <c r="R15" s="153"/>
      <c r="S15" s="153"/>
      <c r="T15" s="153"/>
    </row>
    <row r="16" spans="1:20" s="150" customFormat="1" ht="14.25" x14ac:dyDescent="0.2">
      <c r="A16" s="171" t="s">
        <v>4</v>
      </c>
      <c r="B16" s="116" t="s">
        <v>29</v>
      </c>
      <c r="C16" s="295">
        <v>28</v>
      </c>
      <c r="D16" s="295">
        <v>42</v>
      </c>
      <c r="E16" s="295">
        <v>2270</v>
      </c>
      <c r="F16" s="295">
        <v>18</v>
      </c>
      <c r="G16" s="295">
        <v>20</v>
      </c>
      <c r="H16" s="295">
        <v>23</v>
      </c>
      <c r="I16" s="295">
        <v>6</v>
      </c>
      <c r="J16" s="295">
        <v>13</v>
      </c>
      <c r="K16" s="295">
        <v>23</v>
      </c>
      <c r="L16" s="295">
        <v>21</v>
      </c>
      <c r="M16" s="295">
        <v>18</v>
      </c>
      <c r="N16" s="296">
        <v>83</v>
      </c>
      <c r="O16" s="153"/>
      <c r="P16" s="153"/>
      <c r="Q16" s="153"/>
      <c r="R16" s="153"/>
      <c r="S16" s="153"/>
      <c r="T16" s="153"/>
    </row>
    <row r="17" spans="1:20" s="150" customFormat="1" ht="14.25" x14ac:dyDescent="0.2">
      <c r="A17" s="172"/>
      <c r="B17" s="115" t="s">
        <v>30</v>
      </c>
      <c r="C17" s="297">
        <v>23</v>
      </c>
      <c r="D17" s="297">
        <v>31</v>
      </c>
      <c r="E17" s="297">
        <v>1420</v>
      </c>
      <c r="F17" s="297">
        <v>12</v>
      </c>
      <c r="G17" s="297">
        <v>12</v>
      </c>
      <c r="H17" s="297">
        <v>14</v>
      </c>
      <c r="I17" s="297">
        <v>4</v>
      </c>
      <c r="J17" s="297">
        <v>6</v>
      </c>
      <c r="K17" s="297">
        <v>17</v>
      </c>
      <c r="L17" s="297">
        <v>11</v>
      </c>
      <c r="M17" s="297">
        <v>6</v>
      </c>
      <c r="N17" s="298">
        <v>59</v>
      </c>
      <c r="O17" s="153"/>
      <c r="P17" s="153"/>
      <c r="Q17" s="153"/>
      <c r="R17" s="153"/>
      <c r="S17" s="153"/>
      <c r="T17" s="153"/>
    </row>
    <row r="18" spans="1:20" s="150" customFormat="1" ht="14.25" x14ac:dyDescent="0.2">
      <c r="A18" s="169" t="s">
        <v>130</v>
      </c>
      <c r="B18" s="186" t="s">
        <v>29</v>
      </c>
      <c r="C18" s="291">
        <v>154</v>
      </c>
      <c r="D18" s="291">
        <v>221</v>
      </c>
      <c r="E18" s="291">
        <v>14824</v>
      </c>
      <c r="F18" s="291">
        <v>159</v>
      </c>
      <c r="G18" s="291">
        <v>145</v>
      </c>
      <c r="H18" s="291">
        <v>148</v>
      </c>
      <c r="I18" s="291">
        <v>38</v>
      </c>
      <c r="J18" s="291">
        <v>95</v>
      </c>
      <c r="K18" s="291">
        <v>157</v>
      </c>
      <c r="L18" s="291">
        <v>129</v>
      </c>
      <c r="M18" s="291">
        <v>141</v>
      </c>
      <c r="N18" s="292">
        <v>715</v>
      </c>
      <c r="O18" s="153"/>
      <c r="P18" s="153"/>
      <c r="Q18" s="153"/>
      <c r="R18" s="153"/>
      <c r="S18" s="153"/>
      <c r="T18" s="153"/>
    </row>
    <row r="19" spans="1:20" s="150" customFormat="1" ht="14.25" x14ac:dyDescent="0.2">
      <c r="A19" s="170"/>
      <c r="B19" s="109" t="s">
        <v>30</v>
      </c>
      <c r="C19" s="300">
        <v>133</v>
      </c>
      <c r="D19" s="300">
        <v>201</v>
      </c>
      <c r="E19" s="300">
        <v>10788</v>
      </c>
      <c r="F19" s="300">
        <v>98</v>
      </c>
      <c r="G19" s="300">
        <v>91</v>
      </c>
      <c r="H19" s="300">
        <v>105</v>
      </c>
      <c r="I19" s="300">
        <v>32</v>
      </c>
      <c r="J19" s="300">
        <v>52</v>
      </c>
      <c r="K19" s="300">
        <v>105</v>
      </c>
      <c r="L19" s="300">
        <v>86</v>
      </c>
      <c r="M19" s="300">
        <v>76</v>
      </c>
      <c r="N19" s="301">
        <v>655</v>
      </c>
      <c r="O19" s="153"/>
      <c r="P19" s="153"/>
      <c r="Q19" s="153"/>
      <c r="R19" s="153"/>
      <c r="S19" s="153"/>
      <c r="T19" s="153"/>
    </row>
    <row r="20" spans="1:20" s="150" customFormat="1" ht="14.25" x14ac:dyDescent="0.2">
      <c r="A20" s="171" t="s">
        <v>131</v>
      </c>
      <c r="B20" s="11" t="s">
        <v>29</v>
      </c>
      <c r="C20" s="295" t="s">
        <v>91</v>
      </c>
      <c r="D20" s="295" t="s">
        <v>91</v>
      </c>
      <c r="E20" s="295" t="s">
        <v>91</v>
      </c>
      <c r="F20" s="295" t="s">
        <v>91</v>
      </c>
      <c r="G20" s="295" t="s">
        <v>91</v>
      </c>
      <c r="H20" s="295" t="s">
        <v>91</v>
      </c>
      <c r="I20" s="295" t="s">
        <v>91</v>
      </c>
      <c r="J20" s="295" t="s">
        <v>91</v>
      </c>
      <c r="K20" s="295" t="s">
        <v>91</v>
      </c>
      <c r="L20" s="295" t="s">
        <v>91</v>
      </c>
      <c r="M20" s="295" t="s">
        <v>91</v>
      </c>
      <c r="N20" s="296">
        <v>1</v>
      </c>
      <c r="O20" s="153"/>
      <c r="P20" s="153"/>
      <c r="Q20" s="153"/>
      <c r="R20" s="153"/>
      <c r="S20" s="153"/>
      <c r="T20" s="153"/>
    </row>
    <row r="21" spans="1:20" s="150" customFormat="1" ht="14.25" x14ac:dyDescent="0.2">
      <c r="A21" s="172"/>
      <c r="B21" s="115" t="s">
        <v>30</v>
      </c>
      <c r="C21" s="299" t="s">
        <v>91</v>
      </c>
      <c r="D21" s="299" t="s">
        <v>91</v>
      </c>
      <c r="E21" s="299" t="s">
        <v>91</v>
      </c>
      <c r="F21" s="299" t="s">
        <v>91</v>
      </c>
      <c r="G21" s="299" t="s">
        <v>91</v>
      </c>
      <c r="H21" s="299" t="s">
        <v>91</v>
      </c>
      <c r="I21" s="299" t="s">
        <v>91</v>
      </c>
      <c r="J21" s="299" t="s">
        <v>91</v>
      </c>
      <c r="K21" s="299" t="s">
        <v>91</v>
      </c>
      <c r="L21" s="299" t="s">
        <v>91</v>
      </c>
      <c r="M21" s="299" t="s">
        <v>91</v>
      </c>
      <c r="N21" s="302" t="s">
        <v>91</v>
      </c>
      <c r="O21" s="153"/>
      <c r="P21" s="153"/>
      <c r="Q21" s="153"/>
      <c r="R21" s="153"/>
      <c r="S21" s="153"/>
      <c r="T21" s="153"/>
    </row>
    <row r="22" spans="1:20" s="150" customFormat="1" ht="14.25" x14ac:dyDescent="0.2">
      <c r="A22" s="171" t="s">
        <v>5</v>
      </c>
      <c r="B22" s="116" t="s">
        <v>29</v>
      </c>
      <c r="C22" s="295">
        <v>1</v>
      </c>
      <c r="D22" s="295">
        <v>1</v>
      </c>
      <c r="E22" s="295">
        <v>35</v>
      </c>
      <c r="F22" s="295">
        <v>2</v>
      </c>
      <c r="G22" s="295">
        <v>2</v>
      </c>
      <c r="H22" s="295">
        <v>2</v>
      </c>
      <c r="I22" s="295" t="s">
        <v>91</v>
      </c>
      <c r="J22" s="295">
        <v>2</v>
      </c>
      <c r="K22" s="295">
        <v>2</v>
      </c>
      <c r="L22" s="295">
        <v>1</v>
      </c>
      <c r="M22" s="295">
        <v>1</v>
      </c>
      <c r="N22" s="296">
        <v>3</v>
      </c>
      <c r="O22" s="153"/>
      <c r="P22" s="153"/>
      <c r="Q22" s="153"/>
      <c r="R22" s="153"/>
      <c r="S22" s="153"/>
      <c r="T22" s="153"/>
    </row>
    <row r="23" spans="1:20" s="150" customFormat="1" ht="14.25" x14ac:dyDescent="0.2">
      <c r="A23" s="172"/>
      <c r="B23" s="115" t="s">
        <v>30</v>
      </c>
      <c r="C23" s="297">
        <v>1</v>
      </c>
      <c r="D23" s="297">
        <v>3</v>
      </c>
      <c r="E23" s="297">
        <v>80</v>
      </c>
      <c r="F23" s="297">
        <v>1</v>
      </c>
      <c r="G23" s="297">
        <v>1</v>
      </c>
      <c r="H23" s="297">
        <v>1</v>
      </c>
      <c r="I23" s="299" t="s">
        <v>91</v>
      </c>
      <c r="J23" s="299" t="s">
        <v>91</v>
      </c>
      <c r="K23" s="297">
        <v>1</v>
      </c>
      <c r="L23" s="297">
        <v>1</v>
      </c>
      <c r="M23" s="299" t="s">
        <v>91</v>
      </c>
      <c r="N23" s="298">
        <v>2</v>
      </c>
      <c r="O23" s="153"/>
      <c r="P23" s="153"/>
      <c r="Q23" s="153"/>
      <c r="R23" s="153"/>
      <c r="S23" s="153"/>
      <c r="T23" s="153"/>
    </row>
    <row r="24" spans="1:20" s="150" customFormat="1" ht="14.25" x14ac:dyDescent="0.2">
      <c r="A24" s="171" t="s">
        <v>132</v>
      </c>
      <c r="B24" s="116" t="s">
        <v>29</v>
      </c>
      <c r="C24" s="295">
        <v>5</v>
      </c>
      <c r="D24" s="295">
        <v>5</v>
      </c>
      <c r="E24" s="295">
        <v>568</v>
      </c>
      <c r="F24" s="295">
        <v>4</v>
      </c>
      <c r="G24" s="295">
        <v>4</v>
      </c>
      <c r="H24" s="295">
        <v>6</v>
      </c>
      <c r="I24" s="295">
        <v>1</v>
      </c>
      <c r="J24" s="295">
        <v>3</v>
      </c>
      <c r="K24" s="295">
        <v>5</v>
      </c>
      <c r="L24" s="295">
        <v>5</v>
      </c>
      <c r="M24" s="295">
        <v>6</v>
      </c>
      <c r="N24" s="296">
        <v>16</v>
      </c>
      <c r="O24" s="153"/>
      <c r="P24" s="153"/>
      <c r="Q24" s="153"/>
      <c r="R24" s="153"/>
      <c r="S24" s="153"/>
      <c r="T24" s="153"/>
    </row>
    <row r="25" spans="1:20" s="150" customFormat="1" ht="14.25" x14ac:dyDescent="0.2">
      <c r="A25" s="172"/>
      <c r="B25" s="115" t="s">
        <v>30</v>
      </c>
      <c r="C25" s="297">
        <v>4</v>
      </c>
      <c r="D25" s="297">
        <v>4</v>
      </c>
      <c r="E25" s="297">
        <v>145</v>
      </c>
      <c r="F25" s="297">
        <v>1</v>
      </c>
      <c r="G25" s="297">
        <v>0</v>
      </c>
      <c r="H25" s="297">
        <v>4</v>
      </c>
      <c r="I25" s="299" t="s">
        <v>91</v>
      </c>
      <c r="J25" s="297">
        <v>1</v>
      </c>
      <c r="K25" s="297">
        <v>4</v>
      </c>
      <c r="L25" s="297">
        <v>4</v>
      </c>
      <c r="M25" s="297">
        <v>2</v>
      </c>
      <c r="N25" s="298">
        <v>14</v>
      </c>
      <c r="O25" s="153"/>
      <c r="P25" s="145"/>
      <c r="Q25" s="153"/>
      <c r="R25" s="153"/>
      <c r="S25" s="153"/>
      <c r="T25" s="153"/>
    </row>
    <row r="26" spans="1:20" s="150" customFormat="1" ht="14.25" x14ac:dyDescent="0.2">
      <c r="A26" s="171" t="s">
        <v>133</v>
      </c>
      <c r="B26" s="116" t="s">
        <v>29</v>
      </c>
      <c r="C26" s="295">
        <v>77</v>
      </c>
      <c r="D26" s="295">
        <v>112</v>
      </c>
      <c r="E26" s="295">
        <v>7791</v>
      </c>
      <c r="F26" s="295">
        <v>80</v>
      </c>
      <c r="G26" s="295">
        <v>80</v>
      </c>
      <c r="H26" s="295">
        <v>73</v>
      </c>
      <c r="I26" s="295">
        <v>21</v>
      </c>
      <c r="J26" s="295">
        <v>50</v>
      </c>
      <c r="K26" s="295">
        <v>80</v>
      </c>
      <c r="L26" s="295">
        <v>65</v>
      </c>
      <c r="M26" s="295">
        <v>67</v>
      </c>
      <c r="N26" s="296">
        <v>246</v>
      </c>
      <c r="O26" s="153"/>
      <c r="P26" s="153"/>
      <c r="Q26" s="153"/>
      <c r="R26" s="153"/>
      <c r="S26" s="153"/>
      <c r="T26" s="153"/>
    </row>
    <row r="27" spans="1:20" s="150" customFormat="1" ht="14.25" x14ac:dyDescent="0.2">
      <c r="A27" s="172"/>
      <c r="B27" s="115" t="s">
        <v>30</v>
      </c>
      <c r="C27" s="297">
        <v>66</v>
      </c>
      <c r="D27" s="297">
        <v>93</v>
      </c>
      <c r="E27" s="297">
        <v>5941</v>
      </c>
      <c r="F27" s="297">
        <v>55</v>
      </c>
      <c r="G27" s="297">
        <v>50</v>
      </c>
      <c r="H27" s="297">
        <v>48</v>
      </c>
      <c r="I27" s="297">
        <v>14</v>
      </c>
      <c r="J27" s="297">
        <v>30</v>
      </c>
      <c r="K27" s="297">
        <v>50</v>
      </c>
      <c r="L27" s="297">
        <v>43</v>
      </c>
      <c r="M27" s="297">
        <v>39</v>
      </c>
      <c r="N27" s="302">
        <v>211</v>
      </c>
      <c r="O27" s="153"/>
      <c r="P27" s="153"/>
      <c r="Q27" s="153"/>
      <c r="R27" s="153"/>
      <c r="S27" s="153"/>
      <c r="T27" s="153"/>
    </row>
    <row r="28" spans="1:20" s="150" customFormat="1" ht="14.25" x14ac:dyDescent="0.2">
      <c r="A28" s="171" t="s">
        <v>134</v>
      </c>
      <c r="B28" s="116" t="s">
        <v>29</v>
      </c>
      <c r="C28" s="295">
        <v>5</v>
      </c>
      <c r="D28" s="295">
        <v>5</v>
      </c>
      <c r="E28" s="295">
        <v>215</v>
      </c>
      <c r="F28" s="295">
        <v>7</v>
      </c>
      <c r="G28" s="295">
        <v>4</v>
      </c>
      <c r="H28" s="295">
        <v>5</v>
      </c>
      <c r="I28" s="295">
        <v>2</v>
      </c>
      <c r="J28" s="295">
        <v>2</v>
      </c>
      <c r="K28" s="295">
        <v>4</v>
      </c>
      <c r="L28" s="295">
        <v>2</v>
      </c>
      <c r="M28" s="295">
        <v>7</v>
      </c>
      <c r="N28" s="296">
        <v>14</v>
      </c>
      <c r="O28" s="153"/>
      <c r="P28" s="153"/>
      <c r="Q28" s="153"/>
      <c r="R28" s="153"/>
      <c r="S28" s="153"/>
      <c r="T28" s="153"/>
    </row>
    <row r="29" spans="1:20" s="150" customFormat="1" ht="14.25" x14ac:dyDescent="0.2">
      <c r="A29" s="172"/>
      <c r="B29" s="115" t="s">
        <v>30</v>
      </c>
      <c r="C29" s="297">
        <v>5</v>
      </c>
      <c r="D29" s="297">
        <v>8</v>
      </c>
      <c r="E29" s="297">
        <v>385</v>
      </c>
      <c r="F29" s="297">
        <v>3</v>
      </c>
      <c r="G29" s="297">
        <v>4</v>
      </c>
      <c r="H29" s="297">
        <v>4</v>
      </c>
      <c r="I29" s="299" t="s">
        <v>91</v>
      </c>
      <c r="J29" s="297">
        <v>1</v>
      </c>
      <c r="K29" s="297">
        <v>2</v>
      </c>
      <c r="L29" s="297">
        <v>2</v>
      </c>
      <c r="M29" s="297">
        <v>3</v>
      </c>
      <c r="N29" s="298">
        <v>12</v>
      </c>
      <c r="O29" s="153"/>
      <c r="P29" s="153"/>
      <c r="Q29" s="153"/>
      <c r="R29" s="153"/>
      <c r="S29" s="153"/>
      <c r="T29" s="153"/>
    </row>
    <row r="30" spans="1:20" s="150" customFormat="1" ht="14.25" x14ac:dyDescent="0.2">
      <c r="A30" s="171" t="s">
        <v>6</v>
      </c>
      <c r="B30" s="116" t="s">
        <v>29</v>
      </c>
      <c r="C30" s="295">
        <v>27</v>
      </c>
      <c r="D30" s="295">
        <v>44</v>
      </c>
      <c r="E30" s="295">
        <v>2637</v>
      </c>
      <c r="F30" s="295">
        <v>22</v>
      </c>
      <c r="G30" s="295">
        <v>18</v>
      </c>
      <c r="H30" s="295">
        <v>24</v>
      </c>
      <c r="I30" s="295">
        <v>5</v>
      </c>
      <c r="J30" s="295">
        <v>11</v>
      </c>
      <c r="K30" s="295">
        <v>24</v>
      </c>
      <c r="L30" s="295">
        <v>20</v>
      </c>
      <c r="M30" s="295">
        <v>17</v>
      </c>
      <c r="N30" s="296">
        <v>38</v>
      </c>
      <c r="O30" s="153"/>
      <c r="P30" s="153"/>
      <c r="Q30" s="153"/>
      <c r="R30" s="153"/>
      <c r="S30" s="153"/>
      <c r="T30" s="153"/>
    </row>
    <row r="31" spans="1:20" s="150" customFormat="1" ht="14.25" x14ac:dyDescent="0.2">
      <c r="A31" s="172"/>
      <c r="B31" s="115" t="s">
        <v>30</v>
      </c>
      <c r="C31" s="297">
        <v>23</v>
      </c>
      <c r="D31" s="297">
        <v>46</v>
      </c>
      <c r="E31" s="297">
        <v>2468</v>
      </c>
      <c r="F31" s="297">
        <v>16</v>
      </c>
      <c r="G31" s="297">
        <v>15</v>
      </c>
      <c r="H31" s="297">
        <v>21</v>
      </c>
      <c r="I31" s="297">
        <v>7</v>
      </c>
      <c r="J31" s="297">
        <v>8</v>
      </c>
      <c r="K31" s="297">
        <v>21</v>
      </c>
      <c r="L31" s="297">
        <v>17</v>
      </c>
      <c r="M31" s="297">
        <v>18</v>
      </c>
      <c r="N31" s="298">
        <v>30</v>
      </c>
      <c r="O31" s="153"/>
      <c r="P31" s="153"/>
      <c r="Q31" s="153"/>
      <c r="R31" s="153"/>
      <c r="S31" s="153"/>
      <c r="T31" s="153"/>
    </row>
    <row r="32" spans="1:20" s="150" customFormat="1" ht="14.25" x14ac:dyDescent="0.2">
      <c r="A32" s="171" t="s">
        <v>135</v>
      </c>
      <c r="B32" s="116" t="s">
        <v>29</v>
      </c>
      <c r="C32" s="295">
        <v>2</v>
      </c>
      <c r="D32" s="295">
        <v>4</v>
      </c>
      <c r="E32" s="295">
        <v>100</v>
      </c>
      <c r="F32" s="295" t="s">
        <v>91</v>
      </c>
      <c r="G32" s="295" t="s">
        <v>91</v>
      </c>
      <c r="H32" s="295">
        <v>1</v>
      </c>
      <c r="I32" s="295" t="s">
        <v>91</v>
      </c>
      <c r="J32" s="295" t="s">
        <v>91</v>
      </c>
      <c r="K32" s="295">
        <v>2</v>
      </c>
      <c r="L32" s="295">
        <v>2</v>
      </c>
      <c r="M32" s="295">
        <v>1</v>
      </c>
      <c r="N32" s="296">
        <v>2</v>
      </c>
      <c r="O32" s="153"/>
      <c r="P32" s="153"/>
      <c r="Q32" s="153"/>
      <c r="R32" s="153"/>
      <c r="S32" s="153"/>
      <c r="T32" s="153"/>
    </row>
    <row r="33" spans="1:20" s="150" customFormat="1" ht="14.25" x14ac:dyDescent="0.2">
      <c r="A33" s="172"/>
      <c r="B33" s="115" t="s">
        <v>30</v>
      </c>
      <c r="C33" s="297">
        <v>1</v>
      </c>
      <c r="D33" s="297">
        <v>1</v>
      </c>
      <c r="E33" s="297">
        <v>50</v>
      </c>
      <c r="F33" s="299" t="s">
        <v>91</v>
      </c>
      <c r="G33" s="299" t="s">
        <v>91</v>
      </c>
      <c r="H33" s="299" t="s">
        <v>91</v>
      </c>
      <c r="I33" s="299" t="s">
        <v>91</v>
      </c>
      <c r="J33" s="299" t="s">
        <v>91</v>
      </c>
      <c r="K33" s="299" t="s">
        <v>91</v>
      </c>
      <c r="L33" s="297">
        <v>1</v>
      </c>
      <c r="M33" s="297">
        <v>1</v>
      </c>
      <c r="N33" s="298">
        <v>2</v>
      </c>
      <c r="O33" s="153"/>
      <c r="P33" s="153"/>
      <c r="Q33" s="153"/>
      <c r="R33" s="153"/>
      <c r="S33" s="153"/>
      <c r="T33" s="153"/>
    </row>
    <row r="34" spans="1:20" s="150" customFormat="1" ht="14.25" x14ac:dyDescent="0.2">
      <c r="A34" s="171" t="s">
        <v>7</v>
      </c>
      <c r="B34" s="116" t="s">
        <v>29</v>
      </c>
      <c r="C34" s="295">
        <v>1</v>
      </c>
      <c r="D34" s="295">
        <v>1</v>
      </c>
      <c r="E34" s="295">
        <v>80</v>
      </c>
      <c r="F34" s="295">
        <v>1</v>
      </c>
      <c r="G34" s="295">
        <v>1</v>
      </c>
      <c r="H34" s="295">
        <v>1</v>
      </c>
      <c r="I34" s="295" t="s">
        <v>91</v>
      </c>
      <c r="J34" s="295">
        <v>1</v>
      </c>
      <c r="K34" s="295">
        <v>1</v>
      </c>
      <c r="L34" s="295">
        <v>1</v>
      </c>
      <c r="M34" s="295">
        <v>4</v>
      </c>
      <c r="N34" s="296">
        <v>52</v>
      </c>
      <c r="O34" s="153"/>
      <c r="P34" s="153"/>
      <c r="Q34" s="153"/>
      <c r="R34" s="153"/>
      <c r="S34" s="153"/>
      <c r="T34" s="153"/>
    </row>
    <row r="35" spans="1:20" s="150" customFormat="1" ht="14.25" x14ac:dyDescent="0.2">
      <c r="A35" s="172"/>
      <c r="B35" s="115" t="s">
        <v>30</v>
      </c>
      <c r="C35" s="297">
        <v>1</v>
      </c>
      <c r="D35" s="297">
        <v>1</v>
      </c>
      <c r="E35" s="297">
        <v>40</v>
      </c>
      <c r="F35" s="297">
        <v>1</v>
      </c>
      <c r="G35" s="297">
        <v>1</v>
      </c>
      <c r="H35" s="297">
        <v>1</v>
      </c>
      <c r="I35" s="299" t="s">
        <v>91</v>
      </c>
      <c r="J35" s="299" t="s">
        <v>91</v>
      </c>
      <c r="K35" s="297">
        <v>1</v>
      </c>
      <c r="L35" s="299" t="s">
        <v>91</v>
      </c>
      <c r="M35" s="299" t="s">
        <v>91</v>
      </c>
      <c r="N35" s="298">
        <v>63</v>
      </c>
      <c r="O35" s="153"/>
      <c r="P35" s="153"/>
      <c r="Q35" s="153"/>
      <c r="R35" s="153"/>
      <c r="S35" s="153"/>
      <c r="T35" s="153"/>
    </row>
    <row r="36" spans="1:20" s="150" customFormat="1" ht="14.25" x14ac:dyDescent="0.2">
      <c r="A36" s="171" t="s">
        <v>136</v>
      </c>
      <c r="B36" s="116" t="s">
        <v>29</v>
      </c>
      <c r="C36" s="295">
        <v>1</v>
      </c>
      <c r="D36" s="295">
        <v>1</v>
      </c>
      <c r="E36" s="295">
        <v>100</v>
      </c>
      <c r="F36" s="295">
        <v>2</v>
      </c>
      <c r="G36" s="295">
        <v>2</v>
      </c>
      <c r="H36" s="295">
        <v>2</v>
      </c>
      <c r="I36" s="295" t="s">
        <v>91</v>
      </c>
      <c r="J36" s="295">
        <v>2</v>
      </c>
      <c r="K36" s="295">
        <v>2</v>
      </c>
      <c r="L36" s="295">
        <v>2</v>
      </c>
      <c r="M36" s="295">
        <v>5</v>
      </c>
      <c r="N36" s="296">
        <v>17</v>
      </c>
      <c r="O36" s="153"/>
      <c r="P36" s="153"/>
      <c r="Q36" s="153"/>
      <c r="R36" s="153"/>
      <c r="S36" s="153"/>
      <c r="T36" s="153"/>
    </row>
    <row r="37" spans="1:20" s="150" customFormat="1" ht="14.25" x14ac:dyDescent="0.2">
      <c r="A37" s="172"/>
      <c r="B37" s="115" t="s">
        <v>30</v>
      </c>
      <c r="C37" s="299" t="s">
        <v>91</v>
      </c>
      <c r="D37" s="299" t="s">
        <v>91</v>
      </c>
      <c r="E37" s="299" t="s">
        <v>91</v>
      </c>
      <c r="F37" s="299" t="s">
        <v>91</v>
      </c>
      <c r="G37" s="299" t="s">
        <v>91</v>
      </c>
      <c r="H37" s="299" t="s">
        <v>91</v>
      </c>
      <c r="I37" s="299" t="s">
        <v>91</v>
      </c>
      <c r="J37" s="299" t="s">
        <v>91</v>
      </c>
      <c r="K37" s="299" t="s">
        <v>91</v>
      </c>
      <c r="L37" s="299" t="s">
        <v>91</v>
      </c>
      <c r="M37" s="299" t="s">
        <v>91</v>
      </c>
      <c r="N37" s="298">
        <v>15</v>
      </c>
      <c r="O37" s="153"/>
      <c r="P37" s="153"/>
      <c r="Q37" s="153"/>
      <c r="R37" s="153"/>
      <c r="S37" s="153"/>
      <c r="T37" s="153"/>
    </row>
    <row r="38" spans="1:20" s="150" customFormat="1" ht="14.25" x14ac:dyDescent="0.2">
      <c r="A38" s="171" t="s">
        <v>137</v>
      </c>
      <c r="B38" s="116" t="s">
        <v>29</v>
      </c>
      <c r="C38" s="295" t="s">
        <v>91</v>
      </c>
      <c r="D38" s="295" t="s">
        <v>91</v>
      </c>
      <c r="E38" s="295" t="s">
        <v>91</v>
      </c>
      <c r="F38" s="295" t="s">
        <v>91</v>
      </c>
      <c r="G38" s="295" t="s">
        <v>91</v>
      </c>
      <c r="H38" s="295" t="s">
        <v>91</v>
      </c>
      <c r="I38" s="295" t="s">
        <v>91</v>
      </c>
      <c r="J38" s="295" t="s">
        <v>91</v>
      </c>
      <c r="K38" s="295" t="s">
        <v>91</v>
      </c>
      <c r="L38" s="295" t="s">
        <v>91</v>
      </c>
      <c r="M38" s="295" t="s">
        <v>91</v>
      </c>
      <c r="N38" s="296">
        <v>9</v>
      </c>
      <c r="O38" s="153"/>
      <c r="P38" s="153"/>
      <c r="Q38" s="153"/>
      <c r="R38" s="153"/>
      <c r="S38" s="153"/>
      <c r="T38" s="153"/>
    </row>
    <row r="39" spans="1:20" s="150" customFormat="1" ht="14.25" x14ac:dyDescent="0.2">
      <c r="A39" s="172"/>
      <c r="B39" s="115" t="s">
        <v>30</v>
      </c>
      <c r="C39" s="299" t="s">
        <v>91</v>
      </c>
      <c r="D39" s="299" t="s">
        <v>91</v>
      </c>
      <c r="E39" s="299" t="s">
        <v>91</v>
      </c>
      <c r="F39" s="299" t="s">
        <v>91</v>
      </c>
      <c r="G39" s="299" t="s">
        <v>91</v>
      </c>
      <c r="H39" s="299" t="s">
        <v>91</v>
      </c>
      <c r="I39" s="299" t="s">
        <v>91</v>
      </c>
      <c r="J39" s="299" t="s">
        <v>91</v>
      </c>
      <c r="K39" s="299" t="s">
        <v>91</v>
      </c>
      <c r="L39" s="299" t="s">
        <v>91</v>
      </c>
      <c r="M39" s="299" t="s">
        <v>91</v>
      </c>
      <c r="N39" s="298">
        <v>12</v>
      </c>
      <c r="O39" s="153"/>
      <c r="P39" s="153"/>
      <c r="Q39" s="153"/>
      <c r="R39" s="153"/>
      <c r="S39" s="153"/>
      <c r="T39" s="153"/>
    </row>
    <row r="40" spans="1:20" s="150" customFormat="1" ht="14.25" x14ac:dyDescent="0.2">
      <c r="A40" s="171" t="s">
        <v>109</v>
      </c>
      <c r="B40" s="116" t="s">
        <v>29</v>
      </c>
      <c r="C40" s="295" t="s">
        <v>91</v>
      </c>
      <c r="D40" s="295" t="s">
        <v>91</v>
      </c>
      <c r="E40" s="295" t="s">
        <v>91</v>
      </c>
      <c r="F40" s="295" t="s">
        <v>91</v>
      </c>
      <c r="G40" s="295" t="s">
        <v>91</v>
      </c>
      <c r="H40" s="295" t="s">
        <v>91</v>
      </c>
      <c r="I40" s="295" t="s">
        <v>91</v>
      </c>
      <c r="J40" s="295" t="s">
        <v>91</v>
      </c>
      <c r="K40" s="295" t="s">
        <v>91</v>
      </c>
      <c r="L40" s="295" t="s">
        <v>91</v>
      </c>
      <c r="M40" s="295" t="s">
        <v>91</v>
      </c>
      <c r="N40" s="296">
        <v>5</v>
      </c>
      <c r="O40" s="153"/>
      <c r="P40" s="153"/>
      <c r="Q40" s="153"/>
      <c r="R40" s="153"/>
      <c r="S40" s="153"/>
      <c r="T40" s="153"/>
    </row>
    <row r="41" spans="1:20" s="150" customFormat="1" ht="14.25" x14ac:dyDescent="0.2">
      <c r="A41" s="172"/>
      <c r="B41" s="115" t="s">
        <v>30</v>
      </c>
      <c r="C41" s="299" t="s">
        <v>91</v>
      </c>
      <c r="D41" s="299" t="s">
        <v>91</v>
      </c>
      <c r="E41" s="299" t="s">
        <v>91</v>
      </c>
      <c r="F41" s="299" t="s">
        <v>91</v>
      </c>
      <c r="G41" s="299" t="s">
        <v>91</v>
      </c>
      <c r="H41" s="299" t="s">
        <v>91</v>
      </c>
      <c r="I41" s="299" t="s">
        <v>91</v>
      </c>
      <c r="J41" s="299" t="s">
        <v>91</v>
      </c>
      <c r="K41" s="299" t="s">
        <v>91</v>
      </c>
      <c r="L41" s="299" t="s">
        <v>91</v>
      </c>
      <c r="M41" s="299" t="s">
        <v>91</v>
      </c>
      <c r="N41" s="298">
        <v>2</v>
      </c>
      <c r="O41" s="153"/>
      <c r="P41" s="153"/>
      <c r="Q41" s="153"/>
      <c r="R41" s="153"/>
      <c r="S41" s="153"/>
      <c r="T41" s="153"/>
    </row>
    <row r="42" spans="1:20" s="150" customFormat="1" ht="14.25" x14ac:dyDescent="0.2">
      <c r="A42" s="171" t="s">
        <v>138</v>
      </c>
      <c r="B42" s="116" t="s">
        <v>29</v>
      </c>
      <c r="C42" s="295">
        <v>15</v>
      </c>
      <c r="D42" s="295">
        <v>25</v>
      </c>
      <c r="E42" s="295">
        <v>1996</v>
      </c>
      <c r="F42" s="295">
        <v>21</v>
      </c>
      <c r="G42" s="295">
        <v>21</v>
      </c>
      <c r="H42" s="295">
        <v>18</v>
      </c>
      <c r="I42" s="295">
        <v>6</v>
      </c>
      <c r="J42" s="295">
        <v>15</v>
      </c>
      <c r="K42" s="295">
        <v>19</v>
      </c>
      <c r="L42" s="295">
        <v>17</v>
      </c>
      <c r="M42" s="295">
        <v>15</v>
      </c>
      <c r="N42" s="296">
        <v>30</v>
      </c>
      <c r="O42" s="153"/>
      <c r="P42" s="153"/>
      <c r="Q42" s="153"/>
      <c r="R42" s="153"/>
      <c r="S42" s="153"/>
      <c r="T42" s="153"/>
    </row>
    <row r="43" spans="1:20" s="150" customFormat="1" ht="14.25" x14ac:dyDescent="0.2">
      <c r="A43" s="172"/>
      <c r="B43" s="115" t="s">
        <v>30</v>
      </c>
      <c r="C43" s="297">
        <v>18</v>
      </c>
      <c r="D43" s="297">
        <v>25</v>
      </c>
      <c r="E43" s="297">
        <v>1030</v>
      </c>
      <c r="F43" s="297">
        <v>14</v>
      </c>
      <c r="G43" s="297">
        <v>14</v>
      </c>
      <c r="H43" s="297">
        <v>16</v>
      </c>
      <c r="I43" s="297">
        <v>9</v>
      </c>
      <c r="J43" s="297">
        <v>10</v>
      </c>
      <c r="K43" s="297">
        <v>17</v>
      </c>
      <c r="L43" s="297">
        <v>12</v>
      </c>
      <c r="M43" s="297">
        <v>9</v>
      </c>
      <c r="N43" s="298">
        <v>34</v>
      </c>
      <c r="O43" s="153"/>
      <c r="P43" s="153"/>
      <c r="Q43" s="153"/>
      <c r="R43" s="153"/>
      <c r="S43" s="153"/>
      <c r="T43" s="153"/>
    </row>
    <row r="44" spans="1:20" s="150" customFormat="1" ht="14.25" x14ac:dyDescent="0.2">
      <c r="A44" s="171" t="s">
        <v>110</v>
      </c>
      <c r="B44" s="116" t="s">
        <v>29</v>
      </c>
      <c r="C44" s="295">
        <v>8</v>
      </c>
      <c r="D44" s="295">
        <v>8</v>
      </c>
      <c r="E44" s="295">
        <v>572</v>
      </c>
      <c r="F44" s="295">
        <v>9</v>
      </c>
      <c r="G44" s="295">
        <v>5</v>
      </c>
      <c r="H44" s="295">
        <v>6</v>
      </c>
      <c r="I44" s="295" t="s">
        <v>91</v>
      </c>
      <c r="J44" s="295">
        <v>3</v>
      </c>
      <c r="K44" s="295">
        <v>8</v>
      </c>
      <c r="L44" s="295">
        <v>7</v>
      </c>
      <c r="M44" s="295">
        <v>8</v>
      </c>
      <c r="N44" s="296">
        <v>231</v>
      </c>
      <c r="O44" s="153"/>
      <c r="P44" s="153"/>
      <c r="Q44" s="153"/>
      <c r="R44" s="153"/>
      <c r="S44" s="153"/>
      <c r="T44" s="153"/>
    </row>
    <row r="45" spans="1:20" s="150" customFormat="1" ht="14.25" x14ac:dyDescent="0.2">
      <c r="A45" s="172"/>
      <c r="B45" s="115" t="s">
        <v>30</v>
      </c>
      <c r="C45" s="297">
        <v>6</v>
      </c>
      <c r="D45" s="297">
        <v>8</v>
      </c>
      <c r="E45" s="297">
        <v>200</v>
      </c>
      <c r="F45" s="297">
        <v>2</v>
      </c>
      <c r="G45" s="297">
        <v>1</v>
      </c>
      <c r="H45" s="297">
        <v>3</v>
      </c>
      <c r="I45" s="299" t="s">
        <v>91</v>
      </c>
      <c r="J45" s="299" t="s">
        <v>91</v>
      </c>
      <c r="K45" s="297">
        <v>2</v>
      </c>
      <c r="L45" s="297">
        <v>3</v>
      </c>
      <c r="M45" s="297">
        <v>2</v>
      </c>
      <c r="N45" s="298">
        <v>211</v>
      </c>
      <c r="O45" s="153"/>
      <c r="P45" s="153"/>
      <c r="Q45" s="153"/>
      <c r="R45" s="153"/>
      <c r="S45" s="153"/>
      <c r="T45" s="153"/>
    </row>
    <row r="46" spans="1:20" s="150" customFormat="1" ht="14.25" x14ac:dyDescent="0.2">
      <c r="A46" s="171" t="s">
        <v>8</v>
      </c>
      <c r="B46" s="116" t="s">
        <v>29</v>
      </c>
      <c r="C46" s="295">
        <v>2</v>
      </c>
      <c r="D46" s="295">
        <v>2</v>
      </c>
      <c r="E46" s="295">
        <v>110</v>
      </c>
      <c r="F46" s="295">
        <v>1</v>
      </c>
      <c r="G46" s="295" t="s">
        <v>91</v>
      </c>
      <c r="H46" s="295">
        <v>1</v>
      </c>
      <c r="I46" s="295">
        <v>1</v>
      </c>
      <c r="J46" s="295">
        <v>1</v>
      </c>
      <c r="K46" s="295">
        <v>2</v>
      </c>
      <c r="L46" s="295" t="s">
        <v>91</v>
      </c>
      <c r="M46" s="295">
        <v>2</v>
      </c>
      <c r="N46" s="296">
        <v>26</v>
      </c>
      <c r="O46" s="153"/>
      <c r="P46" s="153"/>
      <c r="Q46" s="153"/>
      <c r="R46" s="153"/>
      <c r="S46" s="153"/>
      <c r="T46" s="153"/>
    </row>
    <row r="47" spans="1:20" s="150" customFormat="1" ht="14.25" x14ac:dyDescent="0.2">
      <c r="A47" s="158"/>
      <c r="B47" s="115" t="s">
        <v>30</v>
      </c>
      <c r="C47" s="299" t="s">
        <v>91</v>
      </c>
      <c r="D47" s="299" t="s">
        <v>91</v>
      </c>
      <c r="E47" s="299" t="s">
        <v>91</v>
      </c>
      <c r="F47" s="299" t="s">
        <v>91</v>
      </c>
      <c r="G47" s="299" t="s">
        <v>91</v>
      </c>
      <c r="H47" s="299" t="s">
        <v>91</v>
      </c>
      <c r="I47" s="299" t="s">
        <v>91</v>
      </c>
      <c r="J47" s="299" t="s">
        <v>91</v>
      </c>
      <c r="K47" s="299" t="s">
        <v>91</v>
      </c>
      <c r="L47" s="299" t="s">
        <v>91</v>
      </c>
      <c r="M47" s="299" t="s">
        <v>91</v>
      </c>
      <c r="N47" s="298">
        <v>19</v>
      </c>
      <c r="O47" s="153"/>
      <c r="P47" s="153"/>
      <c r="Q47" s="153"/>
      <c r="R47" s="153"/>
      <c r="S47" s="153"/>
      <c r="T47" s="153"/>
    </row>
    <row r="48" spans="1:20" s="150" customFormat="1" ht="14.25" x14ac:dyDescent="0.2">
      <c r="A48" s="173" t="s">
        <v>88</v>
      </c>
      <c r="B48" s="116" t="s">
        <v>29</v>
      </c>
      <c r="C48" s="295">
        <v>10</v>
      </c>
      <c r="D48" s="295">
        <v>13</v>
      </c>
      <c r="E48" s="295">
        <v>620</v>
      </c>
      <c r="F48" s="295">
        <v>10</v>
      </c>
      <c r="G48" s="295">
        <v>8</v>
      </c>
      <c r="H48" s="295">
        <v>9</v>
      </c>
      <c r="I48" s="295">
        <v>2</v>
      </c>
      <c r="J48" s="295">
        <v>5</v>
      </c>
      <c r="K48" s="295">
        <v>8</v>
      </c>
      <c r="L48" s="295">
        <v>7</v>
      </c>
      <c r="M48" s="295">
        <v>8</v>
      </c>
      <c r="N48" s="296">
        <v>25</v>
      </c>
      <c r="O48" s="153"/>
      <c r="P48" s="153"/>
      <c r="Q48" s="153"/>
      <c r="R48" s="153"/>
      <c r="S48" s="153"/>
      <c r="T48" s="153"/>
    </row>
    <row r="49" spans="1:20" s="150" customFormat="1" ht="14.25" x14ac:dyDescent="0.2">
      <c r="A49" s="181"/>
      <c r="B49" s="112" t="s">
        <v>30</v>
      </c>
      <c r="C49" s="224">
        <v>8</v>
      </c>
      <c r="D49" s="224">
        <v>12</v>
      </c>
      <c r="E49" s="224">
        <v>449</v>
      </c>
      <c r="F49" s="224">
        <v>5</v>
      </c>
      <c r="G49" s="224">
        <v>5</v>
      </c>
      <c r="H49" s="224">
        <v>7</v>
      </c>
      <c r="I49" s="224">
        <v>2</v>
      </c>
      <c r="J49" s="224">
        <v>2</v>
      </c>
      <c r="K49" s="224">
        <v>7</v>
      </c>
      <c r="L49" s="224">
        <v>3</v>
      </c>
      <c r="M49" s="224">
        <v>2</v>
      </c>
      <c r="N49" s="182">
        <v>28</v>
      </c>
      <c r="O49" s="153"/>
      <c r="P49" s="153"/>
      <c r="Q49" s="153"/>
      <c r="R49" s="153"/>
      <c r="S49" s="153"/>
      <c r="T49" s="153"/>
    </row>
  </sheetData>
  <mergeCells count="16">
    <mergeCell ref="A1:F1"/>
    <mergeCell ref="A2:H2"/>
    <mergeCell ref="C3:N3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3:B3"/>
    <mergeCell ref="A4:B4"/>
    <mergeCell ref="A5:B5"/>
  </mergeCells>
  <hyperlinks>
    <hyperlink ref="P3" location="SPIS_TABLIC!A1" display="SPIS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H3" sqref="H3"/>
    </sheetView>
  </sheetViews>
  <sheetFormatPr defaultRowHeight="15" x14ac:dyDescent="0.25"/>
  <cols>
    <col min="1" max="1" width="34" customWidth="1"/>
    <col min="2" max="2" width="5" customWidth="1"/>
    <col min="3" max="3" width="15.42578125" customWidth="1"/>
    <col min="4" max="4" width="16.42578125" customWidth="1"/>
    <col min="5" max="5" width="17.28515625" customWidth="1"/>
    <col min="6" max="6" width="18" customWidth="1"/>
    <col min="8" max="8" width="13.5703125" customWidth="1"/>
  </cols>
  <sheetData>
    <row r="1" spans="1:18" s="150" customFormat="1" ht="14.25" x14ac:dyDescent="0.2">
      <c r="A1" s="241" t="s">
        <v>151</v>
      </c>
      <c r="B1" s="241"/>
      <c r="C1" s="241"/>
      <c r="D1" s="241"/>
      <c r="E1" s="241"/>
      <c r="F1" s="241"/>
      <c r="G1" s="241"/>
      <c r="H1" s="241"/>
      <c r="I1" s="241"/>
    </row>
    <row r="2" spans="1:18" s="150" customFormat="1" thickBot="1" x14ac:dyDescent="0.25">
      <c r="A2" s="434" t="s">
        <v>152</v>
      </c>
      <c r="B2" s="427"/>
      <c r="C2" s="427"/>
      <c r="D2" s="426"/>
      <c r="E2" s="427"/>
      <c r="F2" s="427"/>
      <c r="G2" s="426"/>
      <c r="H2" s="428"/>
    </row>
    <row r="3" spans="1:18" s="150" customFormat="1" ht="15" customHeight="1" x14ac:dyDescent="0.2">
      <c r="A3" s="414" t="s">
        <v>9</v>
      </c>
      <c r="B3" s="448"/>
      <c r="C3" s="441" t="s">
        <v>122</v>
      </c>
      <c r="D3" s="441"/>
      <c r="E3" s="441"/>
      <c r="F3" s="442"/>
      <c r="G3" s="174"/>
      <c r="H3" s="201" t="s">
        <v>85</v>
      </c>
    </row>
    <row r="4" spans="1:18" s="150" customFormat="1" ht="15.75" customHeight="1" thickBot="1" x14ac:dyDescent="0.25">
      <c r="A4" s="405" t="s">
        <v>184</v>
      </c>
      <c r="B4" s="440"/>
      <c r="C4" s="437" t="s">
        <v>180</v>
      </c>
      <c r="D4" s="437" t="s">
        <v>181</v>
      </c>
      <c r="E4" s="444" t="s">
        <v>182</v>
      </c>
      <c r="F4" s="446" t="s">
        <v>183</v>
      </c>
    </row>
    <row r="5" spans="1:18" s="150" customFormat="1" ht="48" customHeight="1" thickBot="1" x14ac:dyDescent="0.25">
      <c r="A5" s="405"/>
      <c r="B5" s="440"/>
      <c r="C5" s="443"/>
      <c r="D5" s="443"/>
      <c r="E5" s="445"/>
      <c r="F5" s="447"/>
    </row>
    <row r="6" spans="1:18" s="150" customFormat="1" ht="14.25" x14ac:dyDescent="0.2">
      <c r="A6" s="167" t="s">
        <v>129</v>
      </c>
      <c r="B6" s="184" t="s">
        <v>29</v>
      </c>
      <c r="C6" s="159">
        <v>247</v>
      </c>
      <c r="D6" s="159">
        <v>142</v>
      </c>
      <c r="E6" s="159">
        <v>184</v>
      </c>
      <c r="F6" s="160">
        <v>221</v>
      </c>
    </row>
    <row r="7" spans="1:18" s="150" customFormat="1" ht="14.25" x14ac:dyDescent="0.2">
      <c r="A7" s="168"/>
      <c r="B7" s="185" t="s">
        <v>30</v>
      </c>
      <c r="C7" s="175">
        <v>212</v>
      </c>
      <c r="D7" s="175">
        <v>146</v>
      </c>
      <c r="E7" s="175">
        <v>191</v>
      </c>
      <c r="F7" s="176">
        <v>218</v>
      </c>
    </row>
    <row r="8" spans="1:18" s="150" customFormat="1" ht="14.25" x14ac:dyDescent="0.2">
      <c r="A8" s="169" t="s">
        <v>0</v>
      </c>
      <c r="B8" s="186" t="s">
        <v>29</v>
      </c>
      <c r="C8" s="161">
        <v>77</v>
      </c>
      <c r="D8" s="161">
        <v>64</v>
      </c>
      <c r="E8" s="161">
        <v>81</v>
      </c>
      <c r="F8" s="162">
        <v>81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18" s="150" customFormat="1" ht="14.25" x14ac:dyDescent="0.2">
      <c r="A9" s="170"/>
      <c r="B9" s="185" t="s">
        <v>30</v>
      </c>
      <c r="C9" s="179">
        <v>70</v>
      </c>
      <c r="D9" s="179">
        <v>62</v>
      </c>
      <c r="E9" s="179">
        <v>77</v>
      </c>
      <c r="F9" s="180">
        <v>86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</row>
    <row r="10" spans="1:18" s="150" customFormat="1" ht="14.25" x14ac:dyDescent="0.2">
      <c r="A10" s="171" t="s">
        <v>1</v>
      </c>
      <c r="B10" s="116" t="s">
        <v>29</v>
      </c>
      <c r="C10" s="154">
        <v>48</v>
      </c>
      <c r="D10" s="154">
        <v>53</v>
      </c>
      <c r="E10" s="154">
        <v>62</v>
      </c>
      <c r="F10" s="155">
        <v>58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</row>
    <row r="11" spans="1:18" s="150" customFormat="1" ht="14.25" x14ac:dyDescent="0.2">
      <c r="A11" s="172"/>
      <c r="B11" s="115" t="s">
        <v>30</v>
      </c>
      <c r="C11" s="177">
        <v>48</v>
      </c>
      <c r="D11" s="177">
        <v>53</v>
      </c>
      <c r="E11" s="177">
        <v>62</v>
      </c>
      <c r="F11" s="178">
        <v>61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18" s="150" customFormat="1" ht="14.25" x14ac:dyDescent="0.2">
      <c r="A12" s="171" t="s">
        <v>2</v>
      </c>
      <c r="B12" s="116" t="s">
        <v>29</v>
      </c>
      <c r="C12" s="154">
        <v>2</v>
      </c>
      <c r="D12" s="154">
        <v>1</v>
      </c>
      <c r="E12" s="154" t="s">
        <v>91</v>
      </c>
      <c r="F12" s="155" t="s">
        <v>91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18" s="150" customFormat="1" ht="14.25" x14ac:dyDescent="0.2">
      <c r="A13" s="172"/>
      <c r="B13" s="115" t="s">
        <v>30</v>
      </c>
      <c r="C13" s="177">
        <v>3</v>
      </c>
      <c r="D13" s="164" t="s">
        <v>91</v>
      </c>
      <c r="E13" s="177">
        <v>1</v>
      </c>
      <c r="F13" s="165" t="s">
        <v>91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18" s="150" customFormat="1" ht="14.25" x14ac:dyDescent="0.2">
      <c r="A14" s="171" t="s">
        <v>3</v>
      </c>
      <c r="B14" s="116" t="s">
        <v>29</v>
      </c>
      <c r="C14" s="154">
        <v>9</v>
      </c>
      <c r="D14" s="154" t="s">
        <v>91</v>
      </c>
      <c r="E14" s="154">
        <v>5</v>
      </c>
      <c r="F14" s="155">
        <v>4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18" s="150" customFormat="1" ht="14.25" x14ac:dyDescent="0.2">
      <c r="A15" s="172"/>
      <c r="B15" s="115" t="s">
        <v>30</v>
      </c>
      <c r="C15" s="177">
        <v>5</v>
      </c>
      <c r="D15" s="177">
        <v>1</v>
      </c>
      <c r="E15" s="177">
        <v>5</v>
      </c>
      <c r="F15" s="178">
        <v>6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</row>
    <row r="16" spans="1:18" s="150" customFormat="1" ht="14.25" x14ac:dyDescent="0.2">
      <c r="A16" s="171" t="s">
        <v>4</v>
      </c>
      <c r="B16" s="116" t="s">
        <v>29</v>
      </c>
      <c r="C16" s="154">
        <v>18</v>
      </c>
      <c r="D16" s="154">
        <v>10</v>
      </c>
      <c r="E16" s="154">
        <v>14</v>
      </c>
      <c r="F16" s="155">
        <v>19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</row>
    <row r="17" spans="1:18" s="150" customFormat="1" ht="14.25" x14ac:dyDescent="0.2">
      <c r="A17" s="172"/>
      <c r="B17" s="115" t="s">
        <v>30</v>
      </c>
      <c r="C17" s="177">
        <v>14</v>
      </c>
      <c r="D17" s="177">
        <v>8</v>
      </c>
      <c r="E17" s="177">
        <v>9</v>
      </c>
      <c r="F17" s="178">
        <v>19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</row>
    <row r="18" spans="1:18" s="150" customFormat="1" ht="14.25" x14ac:dyDescent="0.2">
      <c r="A18" s="169" t="s">
        <v>130</v>
      </c>
      <c r="B18" s="186" t="s">
        <v>29</v>
      </c>
      <c r="C18" s="161">
        <v>170</v>
      </c>
      <c r="D18" s="161">
        <v>78</v>
      </c>
      <c r="E18" s="161">
        <v>103</v>
      </c>
      <c r="F18" s="162">
        <v>140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</row>
    <row r="19" spans="1:18" s="150" customFormat="1" ht="14.25" x14ac:dyDescent="0.2">
      <c r="A19" s="170"/>
      <c r="B19" s="111" t="s">
        <v>30</v>
      </c>
      <c r="C19" s="179">
        <v>142</v>
      </c>
      <c r="D19" s="179">
        <v>84</v>
      </c>
      <c r="E19" s="179">
        <v>114</v>
      </c>
      <c r="F19" s="180">
        <v>132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s="150" customFormat="1" ht="14.25" x14ac:dyDescent="0.2">
      <c r="A20" s="171" t="s">
        <v>5</v>
      </c>
      <c r="B20" s="116" t="s">
        <v>29</v>
      </c>
      <c r="C20" s="154">
        <v>1</v>
      </c>
      <c r="D20" s="154" t="s">
        <v>91</v>
      </c>
      <c r="E20" s="154" t="s">
        <v>91</v>
      </c>
      <c r="F20" s="155">
        <v>1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18" s="150" customFormat="1" ht="14.25" x14ac:dyDescent="0.2">
      <c r="A21" s="172"/>
      <c r="B21" s="115" t="s">
        <v>30</v>
      </c>
      <c r="C21" s="177">
        <v>1</v>
      </c>
      <c r="D21" s="164" t="s">
        <v>91</v>
      </c>
      <c r="E21" s="164" t="s">
        <v>91</v>
      </c>
      <c r="F21" s="178">
        <v>2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</row>
    <row r="22" spans="1:18" s="150" customFormat="1" ht="14.25" x14ac:dyDescent="0.2">
      <c r="A22" s="171" t="s">
        <v>132</v>
      </c>
      <c r="B22" s="116" t="s">
        <v>29</v>
      </c>
      <c r="C22" s="154">
        <v>3</v>
      </c>
      <c r="D22" s="154" t="s">
        <v>91</v>
      </c>
      <c r="E22" s="154" t="s">
        <v>91</v>
      </c>
      <c r="F22" s="155" t="s">
        <v>91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18" s="150" customFormat="1" ht="14.25" x14ac:dyDescent="0.2">
      <c r="A23" s="172"/>
      <c r="B23" s="115" t="s">
        <v>30</v>
      </c>
      <c r="C23" s="177">
        <v>1</v>
      </c>
      <c r="D23" s="164" t="s">
        <v>91</v>
      </c>
      <c r="E23" s="164" t="s">
        <v>91</v>
      </c>
      <c r="F23" s="165" t="s">
        <v>91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</row>
    <row r="24" spans="1:18" s="150" customFormat="1" ht="14.25" x14ac:dyDescent="0.2">
      <c r="A24" s="171" t="s">
        <v>133</v>
      </c>
      <c r="B24" s="116" t="s">
        <v>29</v>
      </c>
      <c r="C24" s="154">
        <v>85</v>
      </c>
      <c r="D24" s="154">
        <v>38</v>
      </c>
      <c r="E24" s="154">
        <v>56</v>
      </c>
      <c r="F24" s="155">
        <v>82</v>
      </c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18" s="150" customFormat="1" ht="14.25" x14ac:dyDescent="0.2">
      <c r="A25" s="172"/>
      <c r="B25" s="115" t="s">
        <v>30</v>
      </c>
      <c r="C25" s="177">
        <v>72</v>
      </c>
      <c r="D25" s="177">
        <v>41</v>
      </c>
      <c r="E25" s="177">
        <v>65</v>
      </c>
      <c r="F25" s="178">
        <v>66</v>
      </c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</row>
    <row r="26" spans="1:18" s="150" customFormat="1" ht="14.25" x14ac:dyDescent="0.2">
      <c r="A26" s="171" t="s">
        <v>134</v>
      </c>
      <c r="B26" s="116" t="s">
        <v>29</v>
      </c>
      <c r="C26" s="154">
        <v>4</v>
      </c>
      <c r="D26" s="154">
        <v>1</v>
      </c>
      <c r="E26" s="154">
        <v>1</v>
      </c>
      <c r="F26" s="155">
        <v>6</v>
      </c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</row>
    <row r="27" spans="1:18" s="150" customFormat="1" ht="14.25" x14ac:dyDescent="0.2">
      <c r="A27" s="172"/>
      <c r="B27" s="115" t="s">
        <v>30</v>
      </c>
      <c r="C27" s="177">
        <v>3</v>
      </c>
      <c r="D27" s="164" t="s">
        <v>91</v>
      </c>
      <c r="E27" s="177">
        <v>2</v>
      </c>
      <c r="F27" s="178">
        <v>2</v>
      </c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</row>
    <row r="28" spans="1:18" s="150" customFormat="1" ht="14.25" x14ac:dyDescent="0.2">
      <c r="A28" s="171" t="s">
        <v>6</v>
      </c>
      <c r="B28" s="116" t="s">
        <v>29</v>
      </c>
      <c r="C28" s="154">
        <v>8</v>
      </c>
      <c r="D28" s="154">
        <v>5</v>
      </c>
      <c r="E28" s="154">
        <v>6</v>
      </c>
      <c r="F28" s="155">
        <v>8</v>
      </c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</row>
    <row r="29" spans="1:18" s="150" customFormat="1" ht="14.25" x14ac:dyDescent="0.2">
      <c r="A29" s="172"/>
      <c r="B29" s="115" t="s">
        <v>30</v>
      </c>
      <c r="C29" s="177">
        <v>14</v>
      </c>
      <c r="D29" s="177">
        <v>5</v>
      </c>
      <c r="E29" s="177">
        <v>5</v>
      </c>
      <c r="F29" s="178">
        <v>8</v>
      </c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</row>
    <row r="30" spans="1:18" s="150" customFormat="1" ht="14.25" x14ac:dyDescent="0.2">
      <c r="A30" s="171" t="s">
        <v>135</v>
      </c>
      <c r="B30" s="116" t="s">
        <v>29</v>
      </c>
      <c r="C30" s="154" t="s">
        <v>91</v>
      </c>
      <c r="D30" s="154" t="s">
        <v>91</v>
      </c>
      <c r="E30" s="154" t="s">
        <v>91</v>
      </c>
      <c r="F30" s="155" t="s">
        <v>91</v>
      </c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</row>
    <row r="31" spans="1:18" s="150" customFormat="1" ht="14.25" x14ac:dyDescent="0.2">
      <c r="A31" s="172"/>
      <c r="B31" s="115" t="s">
        <v>30</v>
      </c>
      <c r="C31" s="164" t="s">
        <v>91</v>
      </c>
      <c r="D31" s="164" t="s">
        <v>91</v>
      </c>
      <c r="E31" s="164" t="s">
        <v>91</v>
      </c>
      <c r="F31" s="178">
        <v>1</v>
      </c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</row>
    <row r="32" spans="1:18" s="150" customFormat="1" ht="14.25" x14ac:dyDescent="0.2">
      <c r="A32" s="171" t="s">
        <v>7</v>
      </c>
      <c r="B32" s="116" t="s">
        <v>29</v>
      </c>
      <c r="C32" s="154">
        <v>5</v>
      </c>
      <c r="D32" s="154">
        <v>1</v>
      </c>
      <c r="E32" s="154">
        <v>1</v>
      </c>
      <c r="F32" s="155">
        <v>6</v>
      </c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</row>
    <row r="33" spans="1:18" s="150" customFormat="1" ht="14.25" x14ac:dyDescent="0.2">
      <c r="A33" s="172"/>
      <c r="B33" s="115" t="s">
        <v>30</v>
      </c>
      <c r="C33" s="164" t="s">
        <v>91</v>
      </c>
      <c r="D33" s="164" t="s">
        <v>91</v>
      </c>
      <c r="E33" s="164" t="s">
        <v>91</v>
      </c>
      <c r="F33" s="178">
        <v>6</v>
      </c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</row>
    <row r="34" spans="1:18" s="150" customFormat="1" ht="14.25" x14ac:dyDescent="0.2">
      <c r="A34" s="171" t="s">
        <v>136</v>
      </c>
      <c r="B34" s="116" t="s">
        <v>29</v>
      </c>
      <c r="C34" s="154">
        <v>4</v>
      </c>
      <c r="D34" s="154">
        <v>1</v>
      </c>
      <c r="E34" s="154" t="s">
        <v>91</v>
      </c>
      <c r="F34" s="155">
        <v>5</v>
      </c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</row>
    <row r="35" spans="1:18" s="150" customFormat="1" ht="14.25" x14ac:dyDescent="0.2">
      <c r="A35" s="172"/>
      <c r="B35" s="115" t="s">
        <v>30</v>
      </c>
      <c r="C35" s="164" t="s">
        <v>91</v>
      </c>
      <c r="D35" s="164" t="s">
        <v>91</v>
      </c>
      <c r="E35" s="164" t="s">
        <v>91</v>
      </c>
      <c r="F35" s="178">
        <v>7</v>
      </c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s="150" customFormat="1" ht="14.25" x14ac:dyDescent="0.2">
      <c r="A36" s="171" t="s">
        <v>137</v>
      </c>
      <c r="B36" s="116" t="s">
        <v>29</v>
      </c>
      <c r="C36" s="154">
        <v>1</v>
      </c>
      <c r="D36" s="154" t="s">
        <v>91</v>
      </c>
      <c r="E36" s="154" t="s">
        <v>91</v>
      </c>
      <c r="F36" s="155">
        <v>1</v>
      </c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</row>
    <row r="37" spans="1:18" s="150" customFormat="1" ht="14.25" x14ac:dyDescent="0.2">
      <c r="A37" s="172"/>
      <c r="B37" s="115" t="s">
        <v>30</v>
      </c>
      <c r="C37" s="164" t="s">
        <v>91</v>
      </c>
      <c r="D37" s="164" t="s">
        <v>91</v>
      </c>
      <c r="E37" s="164" t="s">
        <v>91</v>
      </c>
      <c r="F37" s="178">
        <v>3</v>
      </c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</row>
    <row r="38" spans="1:18" s="150" customFormat="1" ht="14.25" x14ac:dyDescent="0.2">
      <c r="A38" s="171" t="s">
        <v>109</v>
      </c>
      <c r="B38" s="116" t="s">
        <v>29</v>
      </c>
      <c r="C38" s="154" t="s">
        <v>91</v>
      </c>
      <c r="D38" s="154" t="s">
        <v>91</v>
      </c>
      <c r="E38" s="154" t="s">
        <v>91</v>
      </c>
      <c r="F38" s="155" t="s">
        <v>91</v>
      </c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</row>
    <row r="39" spans="1:18" s="150" customFormat="1" ht="14.25" x14ac:dyDescent="0.2">
      <c r="A39" s="172"/>
      <c r="B39" s="115" t="s">
        <v>30</v>
      </c>
      <c r="C39" s="177">
        <v>1</v>
      </c>
      <c r="D39" s="164" t="s">
        <v>91</v>
      </c>
      <c r="E39" s="164" t="s">
        <v>91</v>
      </c>
      <c r="F39" s="165" t="s">
        <v>91</v>
      </c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</row>
    <row r="40" spans="1:18" s="150" customFormat="1" ht="14.25" x14ac:dyDescent="0.2">
      <c r="A40" s="171" t="s">
        <v>138</v>
      </c>
      <c r="B40" s="116" t="s">
        <v>29</v>
      </c>
      <c r="C40" s="154">
        <v>33</v>
      </c>
      <c r="D40" s="154">
        <v>29</v>
      </c>
      <c r="E40" s="154">
        <v>33</v>
      </c>
      <c r="F40" s="155">
        <v>24</v>
      </c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</row>
    <row r="41" spans="1:18" s="150" customFormat="1" ht="14.25" x14ac:dyDescent="0.2">
      <c r="A41" s="172"/>
      <c r="B41" s="115" t="s">
        <v>30</v>
      </c>
      <c r="C41" s="177">
        <v>34</v>
      </c>
      <c r="D41" s="177">
        <v>33</v>
      </c>
      <c r="E41" s="177">
        <v>38</v>
      </c>
      <c r="F41" s="178">
        <v>27</v>
      </c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</row>
    <row r="42" spans="1:18" s="150" customFormat="1" ht="14.25" x14ac:dyDescent="0.2">
      <c r="A42" s="171" t="s">
        <v>110</v>
      </c>
      <c r="B42" s="116" t="s">
        <v>29</v>
      </c>
      <c r="C42" s="154">
        <v>11</v>
      </c>
      <c r="D42" s="154">
        <v>1</v>
      </c>
      <c r="E42" s="154">
        <v>3</v>
      </c>
      <c r="F42" s="155">
        <v>2</v>
      </c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</row>
    <row r="43" spans="1:18" s="150" customFormat="1" ht="14.25" x14ac:dyDescent="0.2">
      <c r="A43" s="172"/>
      <c r="B43" s="115" t="s">
        <v>30</v>
      </c>
      <c r="C43" s="177">
        <v>7</v>
      </c>
      <c r="D43" s="164" t="s">
        <v>91</v>
      </c>
      <c r="E43" s="177">
        <v>3</v>
      </c>
      <c r="F43" s="178">
        <v>6</v>
      </c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</row>
    <row r="44" spans="1:18" s="150" customFormat="1" ht="14.25" x14ac:dyDescent="0.2">
      <c r="A44" s="171" t="s">
        <v>8</v>
      </c>
      <c r="B44" s="116" t="s">
        <v>29</v>
      </c>
      <c r="C44" s="154">
        <v>2</v>
      </c>
      <c r="D44" s="154" t="s">
        <v>91</v>
      </c>
      <c r="E44" s="154" t="s">
        <v>91</v>
      </c>
      <c r="F44" s="155" t="s">
        <v>91</v>
      </c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</row>
    <row r="45" spans="1:18" s="150" customFormat="1" ht="14.25" x14ac:dyDescent="0.2">
      <c r="A45" s="158"/>
      <c r="B45" s="115" t="s">
        <v>30</v>
      </c>
      <c r="C45" s="177">
        <v>1</v>
      </c>
      <c r="D45" s="164" t="s">
        <v>91</v>
      </c>
      <c r="E45" s="164" t="s">
        <v>91</v>
      </c>
      <c r="F45" s="165" t="s">
        <v>91</v>
      </c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</row>
    <row r="46" spans="1:18" s="150" customFormat="1" ht="14.25" x14ac:dyDescent="0.2">
      <c r="A46" s="173" t="s">
        <v>88</v>
      </c>
      <c r="B46" s="116" t="s">
        <v>29</v>
      </c>
      <c r="C46" s="154">
        <v>13</v>
      </c>
      <c r="D46" s="154">
        <v>2</v>
      </c>
      <c r="E46" s="154">
        <v>3</v>
      </c>
      <c r="F46" s="155">
        <v>5</v>
      </c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18" x14ac:dyDescent="0.25">
      <c r="A47" s="166"/>
      <c r="B47" s="112" t="s">
        <v>30</v>
      </c>
      <c r="C47" s="163">
        <v>8</v>
      </c>
      <c r="D47" s="163">
        <v>5</v>
      </c>
      <c r="E47" s="163">
        <v>1</v>
      </c>
      <c r="F47" s="172">
        <v>4</v>
      </c>
    </row>
  </sheetData>
  <mergeCells count="8">
    <mergeCell ref="A4:B5"/>
    <mergeCell ref="A2:H2"/>
    <mergeCell ref="C3:F3"/>
    <mergeCell ref="C4:C5"/>
    <mergeCell ref="D4:D5"/>
    <mergeCell ref="E4:E5"/>
    <mergeCell ref="F4:F5"/>
    <mergeCell ref="A3:B3"/>
  </mergeCells>
  <hyperlinks>
    <hyperlink ref="H3" location="SPIS_TABLIC!A1" display="SPIS TABLIC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zoomScaleNormal="100" workbookViewId="0">
      <selection activeCell="K5" sqref="K5"/>
    </sheetView>
  </sheetViews>
  <sheetFormatPr defaultColWidth="9" defaultRowHeight="12.75" x14ac:dyDescent="0.2"/>
  <cols>
    <col min="1" max="1" width="23.28515625" style="1" customWidth="1"/>
    <col min="2" max="2" width="13.28515625" style="1" customWidth="1"/>
    <col min="3" max="3" width="14.5703125" style="1" customWidth="1"/>
    <col min="4" max="4" width="13.5703125" style="1" customWidth="1"/>
    <col min="5" max="5" width="12.28515625" style="1" customWidth="1"/>
    <col min="6" max="6" width="12.5703125" style="1" customWidth="1"/>
    <col min="7" max="7" width="11.28515625" style="1" customWidth="1"/>
    <col min="8" max="8" width="14.28515625" style="1" customWidth="1"/>
    <col min="9" max="9" width="14" style="1" customWidth="1"/>
    <col min="10" max="10" width="9" style="1"/>
    <col min="11" max="11" width="13.28515625" style="1" customWidth="1"/>
    <col min="12" max="16384" width="9" style="1"/>
  </cols>
  <sheetData>
    <row r="1" spans="1:19" ht="18.75" customHeight="1" thickBot="1" x14ac:dyDescent="0.25">
      <c r="A1" s="449" t="s">
        <v>154</v>
      </c>
      <c r="B1" s="449"/>
      <c r="C1" s="449"/>
      <c r="D1" s="449"/>
      <c r="E1" s="449"/>
      <c r="F1" s="449"/>
      <c r="G1" s="449"/>
      <c r="H1" s="449"/>
      <c r="I1" s="449"/>
    </row>
    <row r="2" spans="1:19" ht="24" customHeight="1" x14ac:dyDescent="0.2">
      <c r="A2" s="450" t="s">
        <v>9</v>
      </c>
      <c r="B2" s="453" t="s">
        <v>37</v>
      </c>
      <c r="C2" s="453"/>
      <c r="D2" s="453"/>
      <c r="E2" s="453" t="s">
        <v>38</v>
      </c>
      <c r="F2" s="453"/>
      <c r="G2" s="453"/>
      <c r="H2" s="454" t="s">
        <v>192</v>
      </c>
      <c r="I2" s="455"/>
      <c r="K2" s="236" t="s">
        <v>85</v>
      </c>
      <c r="M2" s="153"/>
      <c r="N2" s="153"/>
      <c r="O2" s="327"/>
      <c r="Q2" s="153"/>
      <c r="R2" s="330"/>
      <c r="S2" s="327"/>
    </row>
    <row r="3" spans="1:19" ht="15.75" customHeight="1" x14ac:dyDescent="0.2">
      <c r="A3" s="451"/>
      <c r="B3" s="237">
        <v>2020</v>
      </c>
      <c r="C3" s="456">
        <v>2021</v>
      </c>
      <c r="D3" s="456"/>
      <c r="E3" s="237">
        <v>2020</v>
      </c>
      <c r="F3" s="456">
        <v>2021</v>
      </c>
      <c r="G3" s="456"/>
      <c r="H3" s="237">
        <v>2020</v>
      </c>
      <c r="I3" s="239">
        <v>2021</v>
      </c>
      <c r="M3" s="125"/>
      <c r="N3" s="125"/>
      <c r="O3" s="145"/>
      <c r="Q3" s="125"/>
      <c r="R3" s="125"/>
      <c r="S3" s="145"/>
    </row>
    <row r="4" spans="1:19" ht="12.75" customHeight="1" thickBot="1" x14ac:dyDescent="0.25">
      <c r="A4" s="451"/>
      <c r="B4" s="396" t="s">
        <v>90</v>
      </c>
      <c r="C4" s="396"/>
      <c r="D4" s="457" t="s">
        <v>119</v>
      </c>
      <c r="E4" s="396" t="s">
        <v>90</v>
      </c>
      <c r="F4" s="396"/>
      <c r="G4" s="457" t="s">
        <v>119</v>
      </c>
      <c r="H4" s="459" t="s">
        <v>108</v>
      </c>
      <c r="I4" s="459"/>
      <c r="M4" s="153"/>
      <c r="N4" s="153"/>
      <c r="O4" s="145"/>
      <c r="Q4" s="153"/>
      <c r="R4" s="153"/>
      <c r="S4" s="145"/>
    </row>
    <row r="5" spans="1:19" ht="13.5" customHeight="1" thickBot="1" x14ac:dyDescent="0.25">
      <c r="A5" s="452"/>
      <c r="B5" s="397"/>
      <c r="C5" s="397"/>
      <c r="D5" s="458"/>
      <c r="E5" s="397"/>
      <c r="F5" s="397"/>
      <c r="G5" s="458"/>
      <c r="H5" s="460"/>
      <c r="I5" s="460"/>
      <c r="M5" s="153"/>
      <c r="N5" s="153"/>
      <c r="O5" s="327"/>
      <c r="P5" s="153"/>
      <c r="Q5" s="330"/>
      <c r="R5" s="327"/>
      <c r="S5" s="145"/>
    </row>
    <row r="6" spans="1:19" x14ac:dyDescent="0.2">
      <c r="A6" s="4" t="s">
        <v>12</v>
      </c>
      <c r="B6" s="303">
        <v>2106929</v>
      </c>
      <c r="C6" s="304">
        <v>2450436</v>
      </c>
      <c r="D6" s="9">
        <f t="shared" ref="D6:D24" si="0">C6/B6*100</f>
        <v>116.3036818041804</v>
      </c>
      <c r="E6" s="156">
        <v>9947125</v>
      </c>
      <c r="F6" s="304">
        <v>11934757</v>
      </c>
      <c r="G6" s="323">
        <f>F6/E6*100</f>
        <v>119.98197469117962</v>
      </c>
      <c r="H6" s="324">
        <f t="shared" ref="H6:H24" si="1">E6/B6</f>
        <v>4.7211486481034717</v>
      </c>
      <c r="I6" s="324">
        <f t="shared" ref="I6:I24" si="2">F6/C6</f>
        <v>4.8704626441988284</v>
      </c>
      <c r="M6" s="125"/>
      <c r="N6" s="125"/>
      <c r="O6" s="145"/>
      <c r="P6" s="125"/>
      <c r="Q6" s="125"/>
      <c r="R6" s="145"/>
      <c r="S6" s="145"/>
    </row>
    <row r="7" spans="1:19" x14ac:dyDescent="0.2">
      <c r="A7" s="2" t="s">
        <v>0</v>
      </c>
      <c r="B7" s="305">
        <v>1036908</v>
      </c>
      <c r="C7" s="306">
        <v>1148598</v>
      </c>
      <c r="D7" s="50">
        <f t="shared" si="0"/>
        <v>110.77144741867167</v>
      </c>
      <c r="E7" s="316">
        <v>3361418</v>
      </c>
      <c r="F7" s="306">
        <v>3651106</v>
      </c>
      <c r="G7" s="325">
        <f t="shared" ref="G7:G24" si="3">F7/E7*100</f>
        <v>108.61802965296195</v>
      </c>
      <c r="H7" s="326">
        <f t="shared" si="1"/>
        <v>3.2417707260431978</v>
      </c>
      <c r="I7" s="326">
        <f t="shared" si="2"/>
        <v>3.1787500935923623</v>
      </c>
      <c r="M7" s="153"/>
      <c r="N7" s="153"/>
      <c r="O7" s="145"/>
      <c r="P7" s="153"/>
      <c r="Q7" s="153"/>
      <c r="R7" s="145"/>
      <c r="S7" s="145"/>
    </row>
    <row r="8" spans="1:19" x14ac:dyDescent="0.2">
      <c r="A8" s="3" t="s">
        <v>13</v>
      </c>
      <c r="B8" s="307">
        <v>785135</v>
      </c>
      <c r="C8" s="308">
        <v>894967</v>
      </c>
      <c r="D8" s="52">
        <f t="shared" si="0"/>
        <v>113.98893183974729</v>
      </c>
      <c r="E8" s="194">
        <v>2483195</v>
      </c>
      <c r="F8" s="308">
        <v>2742302</v>
      </c>
      <c r="G8" s="54">
        <f t="shared" si="3"/>
        <v>110.43442017239886</v>
      </c>
      <c r="H8" s="55">
        <f t="shared" si="1"/>
        <v>3.162761818031294</v>
      </c>
      <c r="I8" s="55">
        <f t="shared" si="2"/>
        <v>3.0641375603793213</v>
      </c>
      <c r="M8" s="153"/>
      <c r="N8" s="153"/>
      <c r="O8" s="328"/>
      <c r="P8" s="153"/>
      <c r="Q8" s="153"/>
      <c r="R8" s="145"/>
      <c r="S8" s="145"/>
    </row>
    <row r="9" spans="1:19" x14ac:dyDescent="0.2">
      <c r="A9" s="3" t="s">
        <v>14</v>
      </c>
      <c r="B9" s="307">
        <v>6069</v>
      </c>
      <c r="C9" s="309">
        <v>7312</v>
      </c>
      <c r="D9" s="52">
        <f t="shared" si="0"/>
        <v>120.48113362992257</v>
      </c>
      <c r="E9" s="194">
        <v>13437</v>
      </c>
      <c r="F9" s="308">
        <v>21436</v>
      </c>
      <c r="G9" s="54">
        <f t="shared" si="3"/>
        <v>159.5296569174667</v>
      </c>
      <c r="H9" s="55">
        <f t="shared" si="1"/>
        <v>2.2140385565991103</v>
      </c>
      <c r="I9" s="55">
        <f t="shared" si="2"/>
        <v>2.9316192560175054</v>
      </c>
      <c r="M9" s="153"/>
      <c r="N9" s="153"/>
      <c r="O9" s="328"/>
      <c r="P9" s="153"/>
      <c r="Q9" s="153"/>
      <c r="R9" s="145"/>
      <c r="S9" s="145"/>
    </row>
    <row r="10" spans="1:19" x14ac:dyDescent="0.2">
      <c r="A10" s="3" t="s">
        <v>15</v>
      </c>
      <c r="B10" s="307">
        <v>47241</v>
      </c>
      <c r="C10" s="309">
        <v>48426</v>
      </c>
      <c r="D10" s="52">
        <f t="shared" si="0"/>
        <v>102.50841430113672</v>
      </c>
      <c r="E10" s="194">
        <v>153560</v>
      </c>
      <c r="F10" s="308">
        <v>180065</v>
      </c>
      <c r="G10" s="54">
        <f t="shared" si="3"/>
        <v>117.26035425892158</v>
      </c>
      <c r="H10" s="55">
        <f t="shared" si="1"/>
        <v>3.2505662454224087</v>
      </c>
      <c r="I10" s="55">
        <f t="shared" si="2"/>
        <v>3.7183537768967083</v>
      </c>
      <c r="M10" s="153"/>
      <c r="N10" s="153"/>
      <c r="O10" s="328"/>
      <c r="P10" s="153"/>
      <c r="Q10" s="153"/>
      <c r="R10" s="145"/>
      <c r="S10" s="145"/>
    </row>
    <row r="11" spans="1:19" x14ac:dyDescent="0.2">
      <c r="A11" s="3" t="s">
        <v>40</v>
      </c>
      <c r="B11" s="307">
        <v>198463</v>
      </c>
      <c r="C11" s="309">
        <v>197893</v>
      </c>
      <c r="D11" s="52">
        <f t="shared" si="0"/>
        <v>99.712792812766111</v>
      </c>
      <c r="E11" s="194">
        <v>711226</v>
      </c>
      <c r="F11" s="308">
        <v>707303</v>
      </c>
      <c r="G11" s="54">
        <f t="shared" si="3"/>
        <v>99.448417240089654</v>
      </c>
      <c r="H11" s="55">
        <f t="shared" si="1"/>
        <v>3.5836705078528492</v>
      </c>
      <c r="I11" s="55">
        <f t="shared" si="2"/>
        <v>3.5741688690352866</v>
      </c>
      <c r="M11" s="153"/>
      <c r="N11" s="153"/>
      <c r="O11" s="328"/>
      <c r="P11" s="153"/>
      <c r="Q11" s="153"/>
      <c r="R11" s="145"/>
      <c r="S11" s="145"/>
    </row>
    <row r="12" spans="1:19" ht="25.5" x14ac:dyDescent="0.2">
      <c r="A12" s="2" t="s">
        <v>112</v>
      </c>
      <c r="B12" s="310">
        <v>1070021</v>
      </c>
      <c r="C12" s="311">
        <v>1301838</v>
      </c>
      <c r="D12" s="230">
        <f t="shared" si="0"/>
        <v>121.66471499157494</v>
      </c>
      <c r="E12" s="317">
        <v>6585707</v>
      </c>
      <c r="F12" s="318">
        <v>8283651</v>
      </c>
      <c r="G12" s="230">
        <f t="shared" si="3"/>
        <v>125.78225845759611</v>
      </c>
      <c r="H12" s="231">
        <f t="shared" si="1"/>
        <v>6.1547455610684274</v>
      </c>
      <c r="I12" s="231">
        <f t="shared" si="2"/>
        <v>6.3630428670848449</v>
      </c>
      <c r="M12" s="153"/>
      <c r="N12" s="153"/>
      <c r="O12" s="328"/>
      <c r="P12" s="153"/>
      <c r="Q12" s="153"/>
      <c r="R12" s="145"/>
      <c r="S12" s="329"/>
    </row>
    <row r="13" spans="1:19" ht="25.5" x14ac:dyDescent="0.2">
      <c r="A13" s="61" t="s">
        <v>104</v>
      </c>
      <c r="B13" s="312">
        <v>10902</v>
      </c>
      <c r="C13" s="313">
        <v>13193</v>
      </c>
      <c r="D13" s="202">
        <f t="shared" si="0"/>
        <v>121.01449275362319</v>
      </c>
      <c r="E13" s="319">
        <v>50359</v>
      </c>
      <c r="F13" s="313">
        <v>57375</v>
      </c>
      <c r="G13" s="54">
        <f t="shared" si="3"/>
        <v>113.93196846641116</v>
      </c>
      <c r="H13" s="55">
        <f t="shared" si="1"/>
        <v>4.6192441753806639</v>
      </c>
      <c r="I13" s="55">
        <f t="shared" si="2"/>
        <v>4.348897142424013</v>
      </c>
      <c r="M13" s="153"/>
      <c r="N13" s="153"/>
      <c r="O13" s="328"/>
      <c r="P13" s="153"/>
      <c r="Q13" s="153"/>
      <c r="R13" s="145"/>
      <c r="S13" s="145"/>
    </row>
    <row r="14" spans="1:19" x14ac:dyDescent="0.2">
      <c r="A14" s="3" t="s">
        <v>16</v>
      </c>
      <c r="B14" s="309">
        <v>481956</v>
      </c>
      <c r="C14" s="314">
        <v>609181</v>
      </c>
      <c r="D14" s="203">
        <f t="shared" si="0"/>
        <v>126.39763795865181</v>
      </c>
      <c r="E14" s="193">
        <v>2994086</v>
      </c>
      <c r="F14" s="309">
        <v>3801258</v>
      </c>
      <c r="G14" s="54">
        <f t="shared" si="3"/>
        <v>126.95887826869368</v>
      </c>
      <c r="H14" s="55">
        <f t="shared" si="1"/>
        <v>6.2123637842458646</v>
      </c>
      <c r="I14" s="55">
        <f t="shared" si="2"/>
        <v>6.2399483897232511</v>
      </c>
      <c r="M14" s="153"/>
      <c r="N14" s="153"/>
      <c r="O14" s="328"/>
      <c r="P14" s="153"/>
      <c r="Q14" s="153"/>
      <c r="R14" s="145"/>
      <c r="S14" s="329"/>
    </row>
    <row r="15" spans="1:19" x14ac:dyDescent="0.2">
      <c r="A15" s="153" t="s">
        <v>134</v>
      </c>
      <c r="B15" s="328">
        <v>15235</v>
      </c>
      <c r="C15" s="328">
        <v>25616</v>
      </c>
      <c r="D15" s="203">
        <f t="shared" si="0"/>
        <v>168.13915326550705</v>
      </c>
      <c r="E15" s="328">
        <v>132918</v>
      </c>
      <c r="F15" s="328">
        <v>241514</v>
      </c>
      <c r="G15" s="54">
        <f t="shared" si="3"/>
        <v>181.70150017303902</v>
      </c>
      <c r="H15" s="55">
        <f t="shared" si="1"/>
        <v>8.724515917295701</v>
      </c>
      <c r="I15" s="55">
        <f t="shared" si="2"/>
        <v>9.428247970018738</v>
      </c>
      <c r="M15" s="153"/>
      <c r="N15" s="153"/>
      <c r="O15" s="328"/>
      <c r="P15" s="153"/>
      <c r="Q15" s="153"/>
      <c r="R15" s="145"/>
      <c r="S15" s="329"/>
    </row>
    <row r="16" spans="1:19" ht="25.5" x14ac:dyDescent="0.2">
      <c r="A16" s="3" t="s">
        <v>6</v>
      </c>
      <c r="B16" s="315">
        <v>68648</v>
      </c>
      <c r="C16" s="314">
        <v>98597</v>
      </c>
      <c r="D16" s="202">
        <f t="shared" si="0"/>
        <v>143.62690828574759</v>
      </c>
      <c r="E16" s="320">
        <v>368648</v>
      </c>
      <c r="F16" s="309">
        <v>482778</v>
      </c>
      <c r="G16" s="54">
        <f t="shared" si="3"/>
        <v>130.9590720687485</v>
      </c>
      <c r="H16" s="55">
        <f t="shared" si="1"/>
        <v>5.3701200326302292</v>
      </c>
      <c r="I16" s="55">
        <f t="shared" si="2"/>
        <v>4.8964775804537659</v>
      </c>
      <c r="M16" s="153"/>
      <c r="N16" s="153"/>
      <c r="O16" s="329"/>
      <c r="P16" s="153"/>
      <c r="Q16" s="153"/>
      <c r="R16" s="329"/>
      <c r="S16" s="145"/>
    </row>
    <row r="17" spans="1:19" ht="25.5" x14ac:dyDescent="0.2">
      <c r="A17" s="3" t="s">
        <v>7</v>
      </c>
      <c r="B17" s="309">
        <v>56055</v>
      </c>
      <c r="C17" s="314">
        <v>72581</v>
      </c>
      <c r="D17" s="202">
        <f t="shared" si="0"/>
        <v>129.48175898670948</v>
      </c>
      <c r="E17" s="193">
        <v>296231</v>
      </c>
      <c r="F17" s="309">
        <v>342695</v>
      </c>
      <c r="G17" s="54">
        <f t="shared" si="3"/>
        <v>115.68505659434697</v>
      </c>
      <c r="H17" s="55">
        <f t="shared" si="1"/>
        <v>5.2846490054410848</v>
      </c>
      <c r="I17" s="55">
        <f t="shared" si="2"/>
        <v>4.721552472410135</v>
      </c>
      <c r="M17" s="153"/>
      <c r="N17" s="153"/>
      <c r="O17" s="328"/>
      <c r="P17" s="153"/>
      <c r="Q17" s="153"/>
      <c r="R17" s="145"/>
      <c r="S17" s="145"/>
    </row>
    <row r="18" spans="1:19" x14ac:dyDescent="0.2">
      <c r="A18" s="3" t="s">
        <v>21</v>
      </c>
      <c r="B18" s="309">
        <v>50988</v>
      </c>
      <c r="C18" s="314">
        <v>59868</v>
      </c>
      <c r="D18" s="203">
        <f t="shared" si="0"/>
        <v>117.41586255589552</v>
      </c>
      <c r="E18" s="193">
        <v>238589</v>
      </c>
      <c r="F18" s="309">
        <v>238094</v>
      </c>
      <c r="G18" s="54">
        <f t="shared" si="3"/>
        <v>99.792530250765964</v>
      </c>
      <c r="H18" s="55">
        <f t="shared" si="1"/>
        <v>4.6793167019690909</v>
      </c>
      <c r="I18" s="55">
        <f t="shared" si="2"/>
        <v>3.9769826952629117</v>
      </c>
      <c r="M18" s="153"/>
      <c r="N18" s="153"/>
      <c r="O18" s="329"/>
      <c r="P18" s="153"/>
      <c r="Q18" s="153"/>
      <c r="R18" s="329"/>
      <c r="S18" s="145"/>
    </row>
    <row r="19" spans="1:19" x14ac:dyDescent="0.2">
      <c r="A19" s="3" t="s">
        <v>22</v>
      </c>
      <c r="B19" s="309">
        <v>16730</v>
      </c>
      <c r="C19" s="314">
        <v>12165</v>
      </c>
      <c r="D19" s="203">
        <f t="shared" si="0"/>
        <v>72.713687985654516</v>
      </c>
      <c r="E19" s="193">
        <v>55961</v>
      </c>
      <c r="F19" s="309">
        <v>52330</v>
      </c>
      <c r="G19" s="54">
        <f t="shared" si="3"/>
        <v>93.511552688479483</v>
      </c>
      <c r="H19" s="55">
        <f t="shared" si="1"/>
        <v>3.344949193066348</v>
      </c>
      <c r="I19" s="55">
        <f t="shared" si="2"/>
        <v>4.3016851623510073</v>
      </c>
      <c r="M19" s="153"/>
      <c r="N19" s="153"/>
      <c r="O19" s="328"/>
      <c r="P19" s="153"/>
      <c r="Q19" s="153"/>
      <c r="R19" s="145"/>
      <c r="S19" s="145"/>
    </row>
    <row r="20" spans="1:19" x14ac:dyDescent="0.2">
      <c r="A20" s="61" t="s">
        <v>109</v>
      </c>
      <c r="B20" s="309">
        <v>11126</v>
      </c>
      <c r="C20" s="314">
        <v>10165</v>
      </c>
      <c r="D20" s="203">
        <f t="shared" si="0"/>
        <v>91.362574150638139</v>
      </c>
      <c r="E20" s="193">
        <v>122780</v>
      </c>
      <c r="F20" s="309">
        <v>128538</v>
      </c>
      <c r="G20" s="54">
        <f t="shared" si="3"/>
        <v>104.6896888744095</v>
      </c>
      <c r="H20" s="55">
        <f t="shared" si="1"/>
        <v>11.03541254718677</v>
      </c>
      <c r="I20" s="55">
        <f t="shared" si="2"/>
        <v>12.645154943433349</v>
      </c>
      <c r="M20" s="153"/>
      <c r="N20" s="153"/>
      <c r="O20" s="328"/>
      <c r="P20" s="153"/>
      <c r="Q20" s="153"/>
      <c r="R20" s="145"/>
      <c r="S20" s="145"/>
    </row>
    <row r="21" spans="1:19" x14ac:dyDescent="0.2">
      <c r="A21" s="61" t="s">
        <v>24</v>
      </c>
      <c r="B21" s="309">
        <v>177493</v>
      </c>
      <c r="C21" s="314">
        <v>197003</v>
      </c>
      <c r="D21" s="52">
        <f t="shared" si="0"/>
        <v>110.9919827824196</v>
      </c>
      <c r="E21" s="194">
        <v>1542366</v>
      </c>
      <c r="F21" s="308">
        <v>1990857</v>
      </c>
      <c r="G21" s="54">
        <f t="shared" si="3"/>
        <v>129.07811764522819</v>
      </c>
      <c r="H21" s="55">
        <f t="shared" si="1"/>
        <v>8.6897286090155674</v>
      </c>
      <c r="I21" s="55">
        <f t="shared" si="2"/>
        <v>10.105719202245652</v>
      </c>
      <c r="M21" s="153"/>
      <c r="N21" s="153"/>
      <c r="O21" s="328"/>
      <c r="P21" s="153"/>
      <c r="Q21" s="153"/>
      <c r="R21" s="145"/>
      <c r="S21" s="145"/>
    </row>
    <row r="22" spans="1:19" x14ac:dyDescent="0.2">
      <c r="A22" s="61" t="s">
        <v>110</v>
      </c>
      <c r="B22" s="309">
        <v>125301</v>
      </c>
      <c r="C22" s="314">
        <v>133485</v>
      </c>
      <c r="D22" s="52">
        <f t="shared" si="0"/>
        <v>106.53147221490651</v>
      </c>
      <c r="E22" s="194">
        <v>503675</v>
      </c>
      <c r="F22" s="308">
        <v>601981</v>
      </c>
      <c r="G22" s="54">
        <f t="shared" si="3"/>
        <v>119.51774457735642</v>
      </c>
      <c r="H22" s="55">
        <f t="shared" si="1"/>
        <v>4.0197205130046845</v>
      </c>
      <c r="I22" s="55">
        <f t="shared" si="2"/>
        <v>4.5097276847585874</v>
      </c>
      <c r="M22" s="153"/>
      <c r="N22" s="153"/>
      <c r="O22" s="328"/>
      <c r="P22" s="153"/>
      <c r="Q22" s="153"/>
      <c r="R22" s="145"/>
      <c r="S22" s="145"/>
    </row>
    <row r="23" spans="1:19" x14ac:dyDescent="0.2">
      <c r="A23" s="61" t="s">
        <v>8</v>
      </c>
      <c r="B23" s="309">
        <v>6769</v>
      </c>
      <c r="C23" s="314">
        <v>8586</v>
      </c>
      <c r="D23" s="52">
        <f t="shared" si="0"/>
        <v>126.84296055547348</v>
      </c>
      <c r="E23" s="194">
        <v>25262</v>
      </c>
      <c r="F23" s="308">
        <v>27611</v>
      </c>
      <c r="G23" s="54">
        <f t="shared" si="3"/>
        <v>109.2985511835959</v>
      </c>
      <c r="H23" s="55">
        <f t="shared" si="1"/>
        <v>3.732013591372433</v>
      </c>
      <c r="I23" s="55">
        <f t="shared" si="2"/>
        <v>3.2158164453761939</v>
      </c>
      <c r="M23" s="153"/>
      <c r="N23" s="153"/>
      <c r="O23" s="328"/>
      <c r="P23" s="153"/>
      <c r="Q23" s="153"/>
      <c r="R23" s="145"/>
      <c r="S23" s="329"/>
    </row>
    <row r="24" spans="1:19" x14ac:dyDescent="0.2">
      <c r="A24" s="61" t="s">
        <v>111</v>
      </c>
      <c r="B24" s="309">
        <v>48818</v>
      </c>
      <c r="C24" s="309">
        <v>61398</v>
      </c>
      <c r="D24" s="52">
        <f t="shared" si="0"/>
        <v>125.76918349789013</v>
      </c>
      <c r="E24" s="321">
        <v>254832</v>
      </c>
      <c r="F24" s="322">
        <v>318620</v>
      </c>
      <c r="G24" s="54">
        <f t="shared" si="3"/>
        <v>125.03139323161928</v>
      </c>
      <c r="H24" s="55">
        <f t="shared" si="1"/>
        <v>5.2200417878651315</v>
      </c>
      <c r="I24" s="55">
        <f t="shared" si="2"/>
        <v>5.1894198508094727</v>
      </c>
      <c r="M24" s="153"/>
      <c r="N24" s="153"/>
      <c r="O24" s="328"/>
      <c r="P24" s="153"/>
      <c r="Q24" s="153"/>
      <c r="R24" s="145"/>
    </row>
    <row r="25" spans="1:19" x14ac:dyDescent="0.2">
      <c r="M25" s="153"/>
      <c r="N25" s="153"/>
      <c r="O25" s="328"/>
      <c r="P25" s="153"/>
      <c r="Q25" s="153"/>
      <c r="R25" s="145"/>
    </row>
    <row r="26" spans="1:19" x14ac:dyDescent="0.2">
      <c r="A26" s="331"/>
      <c r="B26" s="331"/>
      <c r="M26" s="153"/>
      <c r="N26" s="153"/>
      <c r="O26" s="329"/>
      <c r="P26" s="153"/>
      <c r="Q26" s="153"/>
      <c r="R26" s="329"/>
    </row>
    <row r="60" spans="9:9" x14ac:dyDescent="0.2">
      <c r="I60" s="1" t="e">
        <v>#VALUE!</v>
      </c>
    </row>
  </sheetData>
  <mergeCells count="12">
    <mergeCell ref="A1:I1"/>
    <mergeCell ref="A2:A5"/>
    <mergeCell ref="B2:D2"/>
    <mergeCell ref="E2:G2"/>
    <mergeCell ref="H2:I2"/>
    <mergeCell ref="C3:D3"/>
    <mergeCell ref="F3:G3"/>
    <mergeCell ref="B4:C5"/>
    <mergeCell ref="E4:F5"/>
    <mergeCell ref="D4:D5"/>
    <mergeCell ref="G4:G5"/>
    <mergeCell ref="H4:I5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K11" sqref="K11"/>
    </sheetView>
  </sheetViews>
  <sheetFormatPr defaultColWidth="9" defaultRowHeight="12.75" x14ac:dyDescent="0.2"/>
  <cols>
    <col min="1" max="1" width="37.5703125" style="1" customWidth="1"/>
    <col min="2" max="2" width="11.28515625" style="1" customWidth="1"/>
    <col min="3" max="3" width="10.28515625" style="1" customWidth="1"/>
    <col min="4" max="4" width="11.5703125" style="1" customWidth="1"/>
    <col min="5" max="6" width="10.5703125" style="1" bestFit="1" customWidth="1"/>
    <col min="7" max="7" width="11.28515625" style="1" customWidth="1"/>
    <col min="8" max="9" width="11.7109375" style="1" bestFit="1" customWidth="1"/>
    <col min="10" max="10" width="9" style="1"/>
    <col min="11" max="11" width="21.7109375" style="1" customWidth="1"/>
    <col min="12" max="12" width="9" style="1"/>
    <col min="13" max="13" width="12.85546875" style="1" customWidth="1"/>
    <col min="14" max="14" width="9" style="1"/>
    <col min="15" max="15" width="15" style="1" customWidth="1"/>
    <col min="16" max="16384" width="9" style="1"/>
  </cols>
  <sheetData>
    <row r="1" spans="1:16" ht="18.75" customHeight="1" thickBot="1" x14ac:dyDescent="0.25">
      <c r="A1" s="449" t="s">
        <v>155</v>
      </c>
      <c r="B1" s="449"/>
      <c r="C1" s="449"/>
      <c r="D1" s="449"/>
      <c r="E1" s="449"/>
      <c r="F1" s="449"/>
      <c r="G1" s="449"/>
      <c r="H1" s="449"/>
      <c r="I1" s="449"/>
    </row>
    <row r="2" spans="1:16" ht="25.5" customHeight="1" x14ac:dyDescent="0.2">
      <c r="A2" s="462" t="s">
        <v>9</v>
      </c>
      <c r="B2" s="465" t="s">
        <v>37</v>
      </c>
      <c r="C2" s="466"/>
      <c r="D2" s="467"/>
      <c r="E2" s="468" t="s">
        <v>38</v>
      </c>
      <c r="F2" s="469"/>
      <c r="G2" s="470"/>
      <c r="H2" s="454" t="s">
        <v>39</v>
      </c>
      <c r="I2" s="455"/>
      <c r="K2" s="236" t="s">
        <v>85</v>
      </c>
    </row>
    <row r="3" spans="1:16" x14ac:dyDescent="0.2">
      <c r="A3" s="463"/>
      <c r="B3" s="238">
        <v>2020</v>
      </c>
      <c r="C3" s="471">
        <v>2021</v>
      </c>
      <c r="D3" s="471"/>
      <c r="E3" s="238">
        <v>2020</v>
      </c>
      <c r="F3" s="471">
        <v>2021</v>
      </c>
      <c r="G3" s="471"/>
      <c r="H3" s="238">
        <v>2020</v>
      </c>
      <c r="I3" s="133">
        <v>2021</v>
      </c>
    </row>
    <row r="4" spans="1:16" ht="13.5" customHeight="1" thickBot="1" x14ac:dyDescent="0.25">
      <c r="A4" s="463"/>
      <c r="B4" s="405" t="s">
        <v>90</v>
      </c>
      <c r="C4" s="405"/>
      <c r="D4" s="473" t="s">
        <v>119</v>
      </c>
      <c r="E4" s="472" t="s">
        <v>90</v>
      </c>
      <c r="F4" s="472"/>
      <c r="G4" s="473" t="s">
        <v>119</v>
      </c>
      <c r="H4" s="459" t="s">
        <v>108</v>
      </c>
      <c r="I4" s="459"/>
    </row>
    <row r="5" spans="1:16" ht="15.75" customHeight="1" thickBot="1" x14ac:dyDescent="0.25">
      <c r="A5" s="464"/>
      <c r="B5" s="406"/>
      <c r="C5" s="406"/>
      <c r="D5" s="458"/>
      <c r="E5" s="397"/>
      <c r="F5" s="397"/>
      <c r="G5" s="458"/>
      <c r="H5" s="460"/>
      <c r="I5" s="460"/>
      <c r="M5" s="153"/>
      <c r="N5" s="327"/>
      <c r="O5" s="153"/>
      <c r="P5" s="327"/>
    </row>
    <row r="6" spans="1:16" x14ac:dyDescent="0.2">
      <c r="A6" s="7" t="s">
        <v>12</v>
      </c>
      <c r="B6" s="156">
        <v>435940</v>
      </c>
      <c r="C6" s="156">
        <v>434337</v>
      </c>
      <c r="D6" s="9">
        <f t="shared" ref="D6:D24" si="0">C6/B6*100</f>
        <v>99.632288847089043</v>
      </c>
      <c r="E6" s="310">
        <v>2035648</v>
      </c>
      <c r="F6" s="304">
        <v>1973017</v>
      </c>
      <c r="G6" s="9">
        <f>F6/E6*100</f>
        <v>96.923289291665355</v>
      </c>
      <c r="H6" s="84">
        <f>E6/B6</f>
        <v>4.6695600311969541</v>
      </c>
      <c r="I6" s="10">
        <f t="shared" ref="I6:I24" si="1">F6/C6</f>
        <v>4.542594805416071</v>
      </c>
      <c r="K6" s="153"/>
      <c r="L6" s="327"/>
      <c r="M6" s="153"/>
      <c r="N6" s="327"/>
      <c r="O6" s="125"/>
      <c r="P6" s="145"/>
    </row>
    <row r="7" spans="1:16" x14ac:dyDescent="0.2">
      <c r="A7" s="5" t="s">
        <v>0</v>
      </c>
      <c r="B7" s="305">
        <v>322771</v>
      </c>
      <c r="C7" s="306">
        <v>321924</v>
      </c>
      <c r="D7" s="50">
        <f t="shared" si="0"/>
        <v>99.737584851179321</v>
      </c>
      <c r="E7" s="316">
        <v>1335329</v>
      </c>
      <c r="F7" s="306">
        <v>1271943</v>
      </c>
      <c r="G7" s="50">
        <f t="shared" ref="G7:G24" si="2">F7/E7*100</f>
        <v>95.253154840492499</v>
      </c>
      <c r="H7" s="50">
        <f t="shared" ref="H7:H24" si="3">E7/B7</f>
        <v>4.1370786099122911</v>
      </c>
      <c r="I7" s="51">
        <f t="shared" si="1"/>
        <v>3.9510660901330747</v>
      </c>
      <c r="K7" s="125"/>
      <c r="L7" s="145"/>
      <c r="M7" s="125"/>
      <c r="N7" s="145"/>
      <c r="O7" s="153"/>
      <c r="P7" s="145"/>
    </row>
    <row r="8" spans="1:16" x14ac:dyDescent="0.2">
      <c r="A8" s="6" t="s">
        <v>13</v>
      </c>
      <c r="B8" s="307">
        <v>262345</v>
      </c>
      <c r="C8" s="308">
        <v>270916</v>
      </c>
      <c r="D8" s="52">
        <f t="shared" si="0"/>
        <v>103.26707198536278</v>
      </c>
      <c r="E8" s="194">
        <v>998297</v>
      </c>
      <c r="F8" s="308">
        <v>998930</v>
      </c>
      <c r="G8" s="52">
        <f t="shared" si="2"/>
        <v>100.06340798379641</v>
      </c>
      <c r="H8" s="52">
        <f t="shared" si="3"/>
        <v>3.8052831195563095</v>
      </c>
      <c r="I8" s="53">
        <f t="shared" si="1"/>
        <v>3.6872314665800467</v>
      </c>
      <c r="K8" s="153"/>
      <c r="L8" s="145"/>
      <c r="M8" s="153"/>
      <c r="N8" s="145"/>
      <c r="O8" s="153"/>
      <c r="P8" s="145"/>
    </row>
    <row r="9" spans="1:16" x14ac:dyDescent="0.2">
      <c r="A9" s="6" t="s">
        <v>41</v>
      </c>
      <c r="B9" s="307">
        <v>92</v>
      </c>
      <c r="C9" s="308">
        <v>110</v>
      </c>
      <c r="D9" s="52">
        <f t="shared" si="0"/>
        <v>119.56521739130434</v>
      </c>
      <c r="E9" s="194">
        <v>142</v>
      </c>
      <c r="F9" s="308">
        <v>203</v>
      </c>
      <c r="G9" s="52">
        <f t="shared" si="2"/>
        <v>142.95774647887325</v>
      </c>
      <c r="H9" s="52">
        <f t="shared" si="3"/>
        <v>1.5434782608695652</v>
      </c>
      <c r="I9" s="53">
        <f t="shared" si="1"/>
        <v>1.8454545454545455</v>
      </c>
      <c r="K9" s="153"/>
      <c r="L9" s="145"/>
      <c r="M9" s="153"/>
      <c r="N9" s="145"/>
      <c r="O9" s="153"/>
      <c r="P9" s="145"/>
    </row>
    <row r="10" spans="1:16" x14ac:dyDescent="0.2">
      <c r="A10" s="6" t="s">
        <v>15</v>
      </c>
      <c r="B10" s="307">
        <v>7841</v>
      </c>
      <c r="C10" s="308">
        <v>6050</v>
      </c>
      <c r="D10" s="52">
        <f t="shared" si="0"/>
        <v>77.158525698252774</v>
      </c>
      <c r="E10" s="194">
        <v>29285</v>
      </c>
      <c r="F10" s="308">
        <v>27053</v>
      </c>
      <c r="G10" s="52">
        <f t="shared" si="2"/>
        <v>92.378350691480279</v>
      </c>
      <c r="H10" s="52">
        <f t="shared" si="3"/>
        <v>3.7348552480550952</v>
      </c>
      <c r="I10" s="53">
        <f t="shared" si="1"/>
        <v>4.4715702479338839</v>
      </c>
      <c r="K10" s="153"/>
      <c r="L10" s="145"/>
      <c r="M10" s="153"/>
      <c r="N10" s="145"/>
      <c r="O10" s="153"/>
      <c r="P10" s="145"/>
    </row>
    <row r="11" spans="1:16" x14ac:dyDescent="0.2">
      <c r="A11" s="6" t="s">
        <v>40</v>
      </c>
      <c r="B11" s="307">
        <v>52493</v>
      </c>
      <c r="C11" s="308">
        <v>44848</v>
      </c>
      <c r="D11" s="52">
        <f t="shared" si="0"/>
        <v>85.436153391880822</v>
      </c>
      <c r="E11" s="194">
        <v>307605</v>
      </c>
      <c r="F11" s="308">
        <v>245757</v>
      </c>
      <c r="G11" s="52">
        <f t="shared" si="2"/>
        <v>79.893694835909685</v>
      </c>
      <c r="H11" s="52">
        <f t="shared" si="3"/>
        <v>5.8599241803669058</v>
      </c>
      <c r="I11" s="53">
        <f t="shared" si="1"/>
        <v>5.4797761327149486</v>
      </c>
      <c r="K11" s="153"/>
      <c r="L11" s="145"/>
      <c r="M11" s="153"/>
      <c r="N11" s="145"/>
      <c r="O11" s="153"/>
      <c r="P11" s="145"/>
    </row>
    <row r="12" spans="1:16" x14ac:dyDescent="0.2">
      <c r="A12" s="2" t="s">
        <v>112</v>
      </c>
      <c r="B12" s="305">
        <v>113169</v>
      </c>
      <c r="C12" s="306">
        <v>112413</v>
      </c>
      <c r="D12" s="50">
        <f t="shared" si="0"/>
        <v>99.331972536648721</v>
      </c>
      <c r="E12" s="316">
        <v>700319</v>
      </c>
      <c r="F12" s="306">
        <v>701074</v>
      </c>
      <c r="G12" s="50">
        <f t="shared" si="2"/>
        <v>100.1078080132054</v>
      </c>
      <c r="H12" s="50">
        <f t="shared" si="3"/>
        <v>6.188258268607127</v>
      </c>
      <c r="I12" s="51">
        <f t="shared" si="1"/>
        <v>6.2365918532554065</v>
      </c>
      <c r="K12" s="153"/>
      <c r="L12" s="145"/>
      <c r="M12" s="153"/>
      <c r="N12" s="145"/>
      <c r="O12" s="153"/>
      <c r="P12" s="145"/>
    </row>
    <row r="13" spans="1:16" ht="25.5" x14ac:dyDescent="0.2">
      <c r="A13" s="62" t="s">
        <v>115</v>
      </c>
      <c r="B13" s="312">
        <v>1244</v>
      </c>
      <c r="C13" s="332">
        <v>921</v>
      </c>
      <c r="D13" s="54">
        <f t="shared" si="0"/>
        <v>74.035369774919616</v>
      </c>
      <c r="E13" s="312">
        <v>8634</v>
      </c>
      <c r="F13" s="332">
        <v>8653</v>
      </c>
      <c r="G13" s="54">
        <f t="shared" si="2"/>
        <v>100.22006022700948</v>
      </c>
      <c r="H13" s="54">
        <f t="shared" si="3"/>
        <v>6.940514469453376</v>
      </c>
      <c r="I13" s="55">
        <f t="shared" si="1"/>
        <v>9.3952225841476658</v>
      </c>
      <c r="K13" s="153"/>
      <c r="L13" s="145"/>
      <c r="M13" s="153"/>
      <c r="N13" s="145"/>
      <c r="O13" s="153"/>
      <c r="P13" s="145"/>
    </row>
    <row r="14" spans="1:16" x14ac:dyDescent="0.2">
      <c r="A14" s="6" t="s">
        <v>16</v>
      </c>
      <c r="B14" s="307">
        <v>36857</v>
      </c>
      <c r="C14" s="308">
        <v>34985</v>
      </c>
      <c r="D14" s="52">
        <f t="shared" si="0"/>
        <v>94.920910546164905</v>
      </c>
      <c r="E14" s="194">
        <v>212062</v>
      </c>
      <c r="F14" s="308">
        <v>190458</v>
      </c>
      <c r="G14" s="52">
        <f t="shared" si="2"/>
        <v>89.812413350812506</v>
      </c>
      <c r="H14" s="52">
        <f t="shared" si="3"/>
        <v>5.753642455978512</v>
      </c>
      <c r="I14" s="53">
        <f t="shared" si="1"/>
        <v>5.4439902815492358</v>
      </c>
      <c r="K14" s="153"/>
      <c r="L14" s="145"/>
      <c r="M14" s="153"/>
      <c r="N14" s="145"/>
      <c r="O14" s="153"/>
      <c r="P14" s="145"/>
    </row>
    <row r="15" spans="1:16" x14ac:dyDescent="0.2">
      <c r="A15" s="6" t="s">
        <v>134</v>
      </c>
      <c r="B15" s="307">
        <v>26</v>
      </c>
      <c r="C15" s="308">
        <v>50</v>
      </c>
      <c r="D15" s="52">
        <f t="shared" si="0"/>
        <v>192.30769230769232</v>
      </c>
      <c r="E15" s="308">
        <v>284</v>
      </c>
      <c r="F15" s="145">
        <v>520</v>
      </c>
      <c r="G15" s="52">
        <f t="shared" si="2"/>
        <v>183.09859154929578</v>
      </c>
      <c r="H15" s="52">
        <f t="shared" si="3"/>
        <v>10.923076923076923</v>
      </c>
      <c r="I15" s="53">
        <f t="shared" si="1"/>
        <v>10.4</v>
      </c>
      <c r="K15" s="153"/>
      <c r="L15" s="145"/>
      <c r="M15" s="153"/>
      <c r="N15" s="145"/>
      <c r="O15" s="153"/>
      <c r="P15" s="145"/>
    </row>
    <row r="16" spans="1:16" x14ac:dyDescent="0.2">
      <c r="A16" s="6" t="s">
        <v>6</v>
      </c>
      <c r="B16" s="307">
        <v>2079</v>
      </c>
      <c r="C16" s="308">
        <v>5163</v>
      </c>
      <c r="D16" s="52">
        <f t="shared" si="0"/>
        <v>248.34054834054834</v>
      </c>
      <c r="E16" s="194">
        <v>9039</v>
      </c>
      <c r="F16" s="308">
        <v>26261</v>
      </c>
      <c r="G16" s="52">
        <f t="shared" si="2"/>
        <v>290.52992587675629</v>
      </c>
      <c r="H16" s="52">
        <f t="shared" si="3"/>
        <v>4.3477633477633475</v>
      </c>
      <c r="I16" s="53">
        <f t="shared" si="1"/>
        <v>5.0863838853379821</v>
      </c>
      <c r="K16" s="153"/>
      <c r="L16" s="145"/>
      <c r="M16" s="153"/>
      <c r="N16" s="145"/>
      <c r="O16" s="153"/>
      <c r="P16" s="329"/>
    </row>
    <row r="17" spans="1:16" x14ac:dyDescent="0.2">
      <c r="A17" s="6" t="s">
        <v>7</v>
      </c>
      <c r="B17" s="307">
        <v>2570</v>
      </c>
      <c r="C17" s="308">
        <v>9740</v>
      </c>
      <c r="D17" s="52">
        <f t="shared" si="0"/>
        <v>378.98832684824902</v>
      </c>
      <c r="E17" s="194">
        <v>21884</v>
      </c>
      <c r="F17" s="308">
        <v>40810</v>
      </c>
      <c r="G17" s="52">
        <f t="shared" si="2"/>
        <v>186.4832754523853</v>
      </c>
      <c r="H17" s="52">
        <f t="shared" si="3"/>
        <v>8.5151750972762645</v>
      </c>
      <c r="I17" s="53">
        <f t="shared" si="1"/>
        <v>4.1899383983572891</v>
      </c>
      <c r="K17" s="153"/>
      <c r="L17" s="329"/>
      <c r="M17" s="153"/>
      <c r="N17" s="329"/>
      <c r="O17" s="153"/>
      <c r="P17" s="145"/>
    </row>
    <row r="18" spans="1:16" x14ac:dyDescent="0.2">
      <c r="A18" s="6" t="s">
        <v>42</v>
      </c>
      <c r="B18" s="307">
        <v>14995</v>
      </c>
      <c r="C18" s="308">
        <v>15405</v>
      </c>
      <c r="D18" s="52">
        <f t="shared" si="0"/>
        <v>102.73424474824941</v>
      </c>
      <c r="E18" s="194">
        <v>70103</v>
      </c>
      <c r="F18" s="308">
        <v>64020</v>
      </c>
      <c r="G18" s="52">
        <f t="shared" si="2"/>
        <v>91.322767927192842</v>
      </c>
      <c r="H18" s="52">
        <f t="shared" si="3"/>
        <v>4.6750916972324106</v>
      </c>
      <c r="I18" s="53">
        <f t="shared" si="1"/>
        <v>4.1557935735150924</v>
      </c>
      <c r="K18" s="153"/>
      <c r="L18" s="145"/>
      <c r="M18" s="153"/>
      <c r="N18" s="145"/>
      <c r="O18" s="153"/>
      <c r="P18" s="329"/>
    </row>
    <row r="19" spans="1:16" x14ac:dyDescent="0.2">
      <c r="A19" s="6" t="s">
        <v>22</v>
      </c>
      <c r="B19" s="307">
        <v>6129</v>
      </c>
      <c r="C19" s="308">
        <v>1001</v>
      </c>
      <c r="D19" s="52">
        <f t="shared" si="0"/>
        <v>16.332191222059063</v>
      </c>
      <c r="E19" s="194">
        <v>17753</v>
      </c>
      <c r="F19" s="308">
        <v>3777</v>
      </c>
      <c r="G19" s="52">
        <f t="shared" si="2"/>
        <v>21.275277417901201</v>
      </c>
      <c r="H19" s="52">
        <f t="shared" si="3"/>
        <v>2.8965573503018436</v>
      </c>
      <c r="I19" s="53">
        <f t="shared" si="1"/>
        <v>3.773226773226773</v>
      </c>
      <c r="K19" s="153"/>
      <c r="L19" s="329"/>
      <c r="M19" s="153"/>
      <c r="N19" s="329"/>
      <c r="O19" s="153"/>
      <c r="P19" s="145"/>
    </row>
    <row r="20" spans="1:16" x14ac:dyDescent="0.2">
      <c r="A20" s="85" t="s">
        <v>109</v>
      </c>
      <c r="B20" s="307">
        <v>3771</v>
      </c>
      <c r="C20" s="308">
        <v>3086</v>
      </c>
      <c r="D20" s="52">
        <f t="shared" si="0"/>
        <v>81.835057014054627</v>
      </c>
      <c r="E20" s="194">
        <v>63864</v>
      </c>
      <c r="F20" s="308">
        <v>60045</v>
      </c>
      <c r="G20" s="52">
        <f t="shared" si="2"/>
        <v>94.020105223600154</v>
      </c>
      <c r="H20" s="52">
        <f t="shared" si="3"/>
        <v>16.935560859188545</v>
      </c>
      <c r="I20" s="53">
        <f t="shared" si="1"/>
        <v>19.457226182760856</v>
      </c>
      <c r="K20" s="153"/>
      <c r="L20" s="145"/>
      <c r="M20" s="153"/>
      <c r="N20" s="145"/>
      <c r="O20" s="153"/>
      <c r="P20" s="145"/>
    </row>
    <row r="21" spans="1:16" x14ac:dyDescent="0.2">
      <c r="A21" s="6" t="s">
        <v>24</v>
      </c>
      <c r="B21" s="307">
        <v>21539</v>
      </c>
      <c r="C21" s="308">
        <v>18399</v>
      </c>
      <c r="D21" s="52">
        <f t="shared" si="0"/>
        <v>85.421793026602913</v>
      </c>
      <c r="E21" s="194">
        <v>157132</v>
      </c>
      <c r="F21" s="308">
        <v>136762</v>
      </c>
      <c r="G21" s="52">
        <f t="shared" si="2"/>
        <v>87.036377058778598</v>
      </c>
      <c r="H21" s="52">
        <f t="shared" si="3"/>
        <v>7.2952319049166627</v>
      </c>
      <c r="I21" s="53">
        <f t="shared" si="1"/>
        <v>7.4331213652915915</v>
      </c>
      <c r="K21" s="153"/>
      <c r="L21" s="145"/>
      <c r="M21" s="153"/>
      <c r="N21" s="145"/>
      <c r="O21" s="153"/>
      <c r="P21" s="145"/>
    </row>
    <row r="22" spans="1:16" x14ac:dyDescent="0.2">
      <c r="A22" s="6" t="s">
        <v>110</v>
      </c>
      <c r="B22" s="307">
        <v>10579</v>
      </c>
      <c r="C22" s="308">
        <v>12390</v>
      </c>
      <c r="D22" s="52">
        <f t="shared" si="0"/>
        <v>117.1188203043766</v>
      </c>
      <c r="E22" s="194">
        <v>39573</v>
      </c>
      <c r="F22" s="308">
        <v>62709</v>
      </c>
      <c r="G22" s="52">
        <f t="shared" si="2"/>
        <v>158.46410431354713</v>
      </c>
      <c r="H22" s="52">
        <f t="shared" si="3"/>
        <v>3.7407127327724736</v>
      </c>
      <c r="I22" s="53">
        <f t="shared" si="1"/>
        <v>5.0612590799031478</v>
      </c>
      <c r="K22" s="153"/>
      <c r="L22" s="145"/>
      <c r="M22" s="153"/>
      <c r="N22" s="145"/>
      <c r="O22" s="153"/>
      <c r="P22" s="145"/>
    </row>
    <row r="23" spans="1:16" x14ac:dyDescent="0.2">
      <c r="A23" s="6" t="s">
        <v>8</v>
      </c>
      <c r="B23" s="307">
        <v>131</v>
      </c>
      <c r="C23" s="308">
        <v>211</v>
      </c>
      <c r="D23" s="52">
        <f t="shared" si="0"/>
        <v>161.06870229007632</v>
      </c>
      <c r="E23" s="194">
        <v>1158</v>
      </c>
      <c r="F23" s="308">
        <v>1471</v>
      </c>
      <c r="G23" s="52">
        <f t="shared" si="2"/>
        <v>127.0293609671848</v>
      </c>
      <c r="H23" s="52">
        <f t="shared" si="3"/>
        <v>8.8396946564885504</v>
      </c>
      <c r="I23" s="53">
        <f t="shared" si="1"/>
        <v>6.971563981042654</v>
      </c>
      <c r="K23" s="153"/>
      <c r="L23" s="145"/>
      <c r="M23" s="153"/>
      <c r="N23" s="145"/>
      <c r="O23" s="153"/>
      <c r="P23" s="145"/>
    </row>
    <row r="24" spans="1:16" x14ac:dyDescent="0.2">
      <c r="A24" s="86" t="s">
        <v>111</v>
      </c>
      <c r="B24" s="322">
        <v>13249</v>
      </c>
      <c r="C24" s="322">
        <v>11062</v>
      </c>
      <c r="D24" s="52">
        <f t="shared" si="0"/>
        <v>83.493093818401391</v>
      </c>
      <c r="E24" s="194">
        <v>98833</v>
      </c>
      <c r="F24" s="308">
        <v>105588</v>
      </c>
      <c r="G24" s="52">
        <f t="shared" si="2"/>
        <v>106.83476166867342</v>
      </c>
      <c r="H24" s="52">
        <f t="shared" si="3"/>
        <v>7.4596573326288773</v>
      </c>
      <c r="I24" s="53">
        <f t="shared" si="1"/>
        <v>9.5451093834749585</v>
      </c>
      <c r="K24" s="153"/>
      <c r="L24" s="145"/>
      <c r="M24" s="153"/>
      <c r="N24" s="145"/>
      <c r="O24" s="153"/>
      <c r="P24" s="145"/>
    </row>
    <row r="25" spans="1:16" x14ac:dyDescent="0.2">
      <c r="K25" s="153"/>
      <c r="L25" s="145"/>
      <c r="M25" s="153"/>
      <c r="N25" s="145"/>
      <c r="O25" s="153"/>
      <c r="P25" s="145"/>
    </row>
    <row r="26" spans="1:16" x14ac:dyDescent="0.2">
      <c r="A26" s="461"/>
      <c r="B26" s="461"/>
      <c r="K26" s="153"/>
      <c r="L26" s="145"/>
      <c r="M26" s="153"/>
      <c r="N26" s="145"/>
      <c r="O26" s="153"/>
      <c r="P26" s="145"/>
    </row>
    <row r="27" spans="1:16" x14ac:dyDescent="0.2">
      <c r="K27" s="153"/>
      <c r="L27" s="329"/>
      <c r="M27" s="153"/>
      <c r="N27" s="329"/>
    </row>
  </sheetData>
  <mergeCells count="13">
    <mergeCell ref="A26:B26"/>
    <mergeCell ref="A1:I1"/>
    <mergeCell ref="A2:A5"/>
    <mergeCell ref="B2:D2"/>
    <mergeCell ref="E2:G2"/>
    <mergeCell ref="H2:I2"/>
    <mergeCell ref="C3:D3"/>
    <mergeCell ref="F3:G3"/>
    <mergeCell ref="B4:C5"/>
    <mergeCell ref="E4:F5"/>
    <mergeCell ref="D4:D5"/>
    <mergeCell ref="G4:G5"/>
    <mergeCell ref="H4:I5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zoomScaleNormal="100" workbookViewId="0">
      <selection activeCell="N26" sqref="N26"/>
    </sheetView>
  </sheetViews>
  <sheetFormatPr defaultColWidth="9" defaultRowHeight="12.75" x14ac:dyDescent="0.2"/>
  <cols>
    <col min="1" max="1" width="19.42578125" style="1" customWidth="1"/>
    <col min="2" max="2" width="6.140625" style="1" customWidth="1"/>
    <col min="3" max="3" width="13.28515625" style="1" customWidth="1"/>
    <col min="4" max="4" width="14.28515625" style="1" customWidth="1"/>
    <col min="5" max="5" width="13.28515625" style="1" customWidth="1"/>
    <col min="6" max="6" width="13.85546875" style="1" customWidth="1"/>
    <col min="7" max="7" width="13.28515625" style="1" customWidth="1"/>
    <col min="8" max="8" width="14.85546875" style="1" customWidth="1"/>
    <col min="9" max="9" width="16.85546875" style="1" customWidth="1"/>
    <col min="10" max="10" width="16.5703125" style="1" customWidth="1"/>
    <col min="11" max="11" width="16.42578125" style="1" customWidth="1"/>
    <col min="12" max="12" width="13.140625" style="1" customWidth="1"/>
    <col min="13" max="13" width="17.85546875" style="1" customWidth="1"/>
    <col min="14" max="14" width="16.5703125" style="1" customWidth="1"/>
    <col min="15" max="15" width="27.5703125" style="1" customWidth="1"/>
    <col min="16" max="16384" width="9" style="1"/>
  </cols>
  <sheetData>
    <row r="1" spans="1:23" ht="20.25" customHeight="1" thickBot="1" x14ac:dyDescent="0.25">
      <c r="A1" s="477" t="s">
        <v>156</v>
      </c>
      <c r="B1" s="478"/>
      <c r="C1" s="478"/>
      <c r="D1" s="478"/>
      <c r="E1" s="478"/>
      <c r="F1" s="478"/>
      <c r="G1" s="478"/>
      <c r="H1" s="478"/>
      <c r="I1" s="478"/>
      <c r="J1" s="478"/>
      <c r="K1" s="479"/>
      <c r="L1" s="45"/>
    </row>
    <row r="2" spans="1:23" ht="17.25" customHeight="1" thickBot="1" x14ac:dyDescent="0.25">
      <c r="A2" s="466" t="s">
        <v>97</v>
      </c>
      <c r="B2" s="480"/>
      <c r="C2" s="481" t="s">
        <v>25</v>
      </c>
      <c r="D2" s="482" t="s">
        <v>0</v>
      </c>
      <c r="E2" s="483"/>
      <c r="F2" s="484"/>
      <c r="G2" s="482" t="s">
        <v>112</v>
      </c>
      <c r="H2" s="483"/>
      <c r="I2" s="483"/>
      <c r="J2" s="483"/>
      <c r="K2" s="484"/>
      <c r="L2" s="40"/>
      <c r="M2" s="34" t="s">
        <v>85</v>
      </c>
    </row>
    <row r="3" spans="1:23" ht="20.25" customHeight="1" thickBot="1" x14ac:dyDescent="0.25">
      <c r="A3" s="485" t="s">
        <v>121</v>
      </c>
      <c r="B3" s="486"/>
      <c r="C3" s="481"/>
      <c r="D3" s="456" t="s">
        <v>43</v>
      </c>
      <c r="E3" s="456" t="s">
        <v>44</v>
      </c>
      <c r="F3" s="456"/>
      <c r="G3" s="406" t="s">
        <v>43</v>
      </c>
      <c r="H3" s="474" t="s">
        <v>44</v>
      </c>
      <c r="I3" s="475"/>
      <c r="J3" s="475"/>
      <c r="K3" s="476"/>
      <c r="L3" s="40"/>
    </row>
    <row r="4" spans="1:23" ht="48.75" customHeight="1" thickBot="1" x14ac:dyDescent="0.25">
      <c r="A4" s="487"/>
      <c r="B4" s="488"/>
      <c r="C4" s="481"/>
      <c r="D4" s="457"/>
      <c r="E4" s="131" t="s">
        <v>45</v>
      </c>
      <c r="F4" s="131" t="s">
        <v>92</v>
      </c>
      <c r="G4" s="481"/>
      <c r="H4" s="131" t="s">
        <v>105</v>
      </c>
      <c r="I4" s="131" t="s">
        <v>106</v>
      </c>
      <c r="J4" s="131" t="s">
        <v>36</v>
      </c>
      <c r="K4" s="132" t="s">
        <v>35</v>
      </c>
      <c r="L4" s="40"/>
    </row>
    <row r="5" spans="1:23" x14ac:dyDescent="0.2">
      <c r="A5" s="108" t="s">
        <v>28</v>
      </c>
      <c r="B5" s="111" t="s">
        <v>29</v>
      </c>
      <c r="C5" s="333">
        <v>435940</v>
      </c>
      <c r="D5" s="334">
        <v>322771</v>
      </c>
      <c r="E5" s="334">
        <v>263345</v>
      </c>
      <c r="F5" s="334">
        <v>60426</v>
      </c>
      <c r="G5" s="334">
        <v>113169</v>
      </c>
      <c r="H5" s="334">
        <v>36857</v>
      </c>
      <c r="I5" s="334">
        <v>2079</v>
      </c>
      <c r="J5" s="334">
        <v>14995</v>
      </c>
      <c r="K5" s="333">
        <v>21539</v>
      </c>
      <c r="L5" s="42"/>
      <c r="N5" s="17"/>
      <c r="O5" s="18"/>
    </row>
    <row r="6" spans="1:23" x14ac:dyDescent="0.2">
      <c r="A6" s="67"/>
      <c r="B6" s="111" t="s">
        <v>30</v>
      </c>
      <c r="C6" s="156">
        <v>434337</v>
      </c>
      <c r="D6" s="335">
        <v>321924</v>
      </c>
      <c r="E6" s="335">
        <v>270916</v>
      </c>
      <c r="F6" s="335">
        <v>44848</v>
      </c>
      <c r="G6" s="335">
        <v>112413</v>
      </c>
      <c r="H6" s="335">
        <v>34985</v>
      </c>
      <c r="I6" s="335">
        <v>5163</v>
      </c>
      <c r="J6" s="335">
        <v>15405</v>
      </c>
      <c r="K6" s="156">
        <v>18399</v>
      </c>
      <c r="L6" s="19"/>
      <c r="M6" s="18"/>
      <c r="N6" s="13"/>
      <c r="O6" s="17"/>
      <c r="P6" s="18"/>
      <c r="Q6" s="18"/>
      <c r="R6" s="18"/>
      <c r="S6" s="18"/>
      <c r="T6" s="18"/>
      <c r="U6" s="18"/>
      <c r="V6" s="18"/>
    </row>
    <row r="7" spans="1:23" x14ac:dyDescent="0.2">
      <c r="A7" s="68" t="s">
        <v>31</v>
      </c>
      <c r="B7" s="110"/>
      <c r="C7" s="336"/>
      <c r="D7" s="337"/>
      <c r="E7" s="337"/>
      <c r="F7" s="337"/>
      <c r="G7" s="337"/>
      <c r="H7" s="337"/>
      <c r="I7" s="337"/>
      <c r="J7" s="337"/>
      <c r="K7" s="338"/>
      <c r="L7" s="43"/>
      <c r="N7" s="16"/>
      <c r="O7" s="17"/>
    </row>
    <row r="8" spans="1:23" x14ac:dyDescent="0.2">
      <c r="A8" s="8" t="s">
        <v>46</v>
      </c>
      <c r="B8" s="11" t="s">
        <v>29</v>
      </c>
      <c r="C8" s="339">
        <v>1254</v>
      </c>
      <c r="D8" s="340">
        <v>1170</v>
      </c>
      <c r="E8" s="340">
        <v>1152</v>
      </c>
      <c r="F8" s="340">
        <v>18</v>
      </c>
      <c r="G8" s="340">
        <v>84</v>
      </c>
      <c r="H8" s="340">
        <v>10</v>
      </c>
      <c r="I8" s="341" t="s">
        <v>113</v>
      </c>
      <c r="J8" s="340">
        <v>29</v>
      </c>
      <c r="K8" s="339">
        <v>11</v>
      </c>
      <c r="L8" s="44"/>
      <c r="N8" s="16"/>
      <c r="O8" s="17"/>
    </row>
    <row r="9" spans="1:23" x14ac:dyDescent="0.2">
      <c r="A9" s="64"/>
      <c r="B9" s="112" t="s">
        <v>30</v>
      </c>
      <c r="C9" s="145">
        <v>1402</v>
      </c>
      <c r="D9" s="146">
        <v>1228</v>
      </c>
      <c r="E9" s="146">
        <v>1188</v>
      </c>
      <c r="F9" s="146">
        <v>39</v>
      </c>
      <c r="G9" s="146">
        <v>174</v>
      </c>
      <c r="H9" s="146">
        <v>30</v>
      </c>
      <c r="I9" s="146">
        <v>3</v>
      </c>
      <c r="J9" s="146">
        <v>61</v>
      </c>
      <c r="K9" s="145">
        <v>52</v>
      </c>
      <c r="L9" s="20"/>
      <c r="M9" s="17"/>
      <c r="N9" s="16"/>
      <c r="O9" s="17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8" t="s">
        <v>47</v>
      </c>
      <c r="B10" s="11" t="s">
        <v>29</v>
      </c>
      <c r="C10" s="342">
        <v>1048</v>
      </c>
      <c r="D10" s="340">
        <v>887</v>
      </c>
      <c r="E10" s="340">
        <v>819</v>
      </c>
      <c r="F10" s="340">
        <v>68</v>
      </c>
      <c r="G10" s="340">
        <v>161</v>
      </c>
      <c r="H10" s="340">
        <v>11</v>
      </c>
      <c r="I10" s="340">
        <v>38</v>
      </c>
      <c r="J10" s="340">
        <v>33</v>
      </c>
      <c r="K10" s="342">
        <v>12</v>
      </c>
      <c r="L10" s="44"/>
      <c r="N10" s="16"/>
      <c r="O10" s="17"/>
    </row>
    <row r="11" spans="1:23" x14ac:dyDescent="0.2">
      <c r="A11" s="64"/>
      <c r="B11" s="112" t="s">
        <v>30</v>
      </c>
      <c r="C11" s="145">
        <v>1795</v>
      </c>
      <c r="D11" s="146">
        <v>1448</v>
      </c>
      <c r="E11" s="146">
        <v>1334</v>
      </c>
      <c r="F11" s="146">
        <v>96</v>
      </c>
      <c r="G11" s="146">
        <v>347</v>
      </c>
      <c r="H11" s="146">
        <v>23</v>
      </c>
      <c r="I11" s="146">
        <v>81</v>
      </c>
      <c r="J11" s="146">
        <v>70</v>
      </c>
      <c r="K11" s="145">
        <v>43</v>
      </c>
      <c r="L11" s="21"/>
      <c r="N11" s="16"/>
      <c r="O11" s="17"/>
    </row>
    <row r="12" spans="1:23" x14ac:dyDescent="0.2">
      <c r="A12" s="58" t="s">
        <v>145</v>
      </c>
      <c r="B12" s="11" t="s">
        <v>29</v>
      </c>
      <c r="C12" s="342">
        <v>417</v>
      </c>
      <c r="D12" s="340">
        <v>238</v>
      </c>
      <c r="E12" s="340">
        <v>183</v>
      </c>
      <c r="F12" s="340">
        <v>55</v>
      </c>
      <c r="G12" s="340">
        <v>179</v>
      </c>
      <c r="H12" s="340">
        <v>5</v>
      </c>
      <c r="I12" s="343" t="s">
        <v>91</v>
      </c>
      <c r="J12" s="343" t="s">
        <v>91</v>
      </c>
      <c r="K12" s="344">
        <v>50</v>
      </c>
      <c r="L12" s="21"/>
      <c r="N12" s="16"/>
      <c r="O12" s="17"/>
    </row>
    <row r="13" spans="1:23" x14ac:dyDescent="0.2">
      <c r="A13" s="58"/>
      <c r="B13" s="112" t="s">
        <v>30</v>
      </c>
      <c r="C13" s="145">
        <v>840</v>
      </c>
      <c r="D13" s="146">
        <v>568</v>
      </c>
      <c r="E13" s="146">
        <v>502</v>
      </c>
      <c r="F13" s="146">
        <v>56</v>
      </c>
      <c r="G13" s="146">
        <v>272</v>
      </c>
      <c r="H13" s="146">
        <v>8</v>
      </c>
      <c r="I13" s="345" t="s">
        <v>91</v>
      </c>
      <c r="J13" s="146">
        <v>3</v>
      </c>
      <c r="K13" s="145">
        <v>11</v>
      </c>
      <c r="L13" s="21"/>
      <c r="N13" s="16"/>
      <c r="O13" s="17"/>
    </row>
    <row r="14" spans="1:23" x14ac:dyDescent="0.2">
      <c r="A14" s="8" t="s">
        <v>48</v>
      </c>
      <c r="B14" s="11" t="s">
        <v>29</v>
      </c>
      <c r="C14" s="342">
        <v>4037</v>
      </c>
      <c r="D14" s="340">
        <v>1866</v>
      </c>
      <c r="E14" s="340">
        <v>1578</v>
      </c>
      <c r="F14" s="340">
        <v>288</v>
      </c>
      <c r="G14" s="340">
        <v>2171</v>
      </c>
      <c r="H14" s="340">
        <v>347</v>
      </c>
      <c r="I14" s="340">
        <v>29</v>
      </c>
      <c r="J14" s="340">
        <v>1153</v>
      </c>
      <c r="K14" s="344">
        <v>152</v>
      </c>
      <c r="L14" s="44"/>
      <c r="N14" s="16"/>
      <c r="O14" s="17"/>
    </row>
    <row r="15" spans="1:23" x14ac:dyDescent="0.2">
      <c r="A15" s="64"/>
      <c r="B15" s="112" t="s">
        <v>30</v>
      </c>
      <c r="C15" s="145">
        <v>5683</v>
      </c>
      <c r="D15" s="146">
        <v>2562</v>
      </c>
      <c r="E15" s="146">
        <v>2159</v>
      </c>
      <c r="F15" s="146">
        <v>361</v>
      </c>
      <c r="G15" s="146">
        <v>3121</v>
      </c>
      <c r="H15" s="146">
        <v>775</v>
      </c>
      <c r="I15" s="146">
        <v>35</v>
      </c>
      <c r="J15" s="146">
        <v>1445</v>
      </c>
      <c r="K15" s="145">
        <v>156</v>
      </c>
      <c r="L15" s="20"/>
      <c r="N15" s="16"/>
      <c r="O15" s="17"/>
    </row>
    <row r="16" spans="1:23" x14ac:dyDescent="0.2">
      <c r="A16" s="65" t="s">
        <v>49</v>
      </c>
      <c r="B16" s="11" t="s">
        <v>29</v>
      </c>
      <c r="C16" s="342">
        <v>10954</v>
      </c>
      <c r="D16" s="340">
        <v>10471</v>
      </c>
      <c r="E16" s="340">
        <v>10051</v>
      </c>
      <c r="F16" s="340">
        <v>420</v>
      </c>
      <c r="G16" s="340">
        <v>483</v>
      </c>
      <c r="H16" s="340">
        <v>163</v>
      </c>
      <c r="I16" s="340">
        <v>14</v>
      </c>
      <c r="J16" s="340">
        <v>83</v>
      </c>
      <c r="K16" s="344">
        <v>71</v>
      </c>
      <c r="L16" s="44"/>
      <c r="N16" s="16"/>
      <c r="O16" s="17"/>
    </row>
    <row r="17" spans="1:15" x14ac:dyDescent="0.2">
      <c r="A17" s="64"/>
      <c r="B17" s="112" t="s">
        <v>30</v>
      </c>
      <c r="C17" s="145">
        <v>14943</v>
      </c>
      <c r="D17" s="146">
        <v>14025</v>
      </c>
      <c r="E17" s="146">
        <v>13182</v>
      </c>
      <c r="F17" s="146">
        <v>708</v>
      </c>
      <c r="G17" s="146">
        <v>918</v>
      </c>
      <c r="H17" s="146">
        <v>219</v>
      </c>
      <c r="I17" s="146">
        <v>35</v>
      </c>
      <c r="J17" s="146">
        <v>151</v>
      </c>
      <c r="K17" s="145">
        <v>111</v>
      </c>
      <c r="L17" s="20"/>
      <c r="N17" s="16"/>
      <c r="O17" s="17" t="s">
        <v>120</v>
      </c>
    </row>
    <row r="18" spans="1:15" x14ac:dyDescent="0.2">
      <c r="A18" s="65" t="s">
        <v>50</v>
      </c>
      <c r="B18" s="11" t="s">
        <v>29</v>
      </c>
      <c r="C18" s="342">
        <v>1103</v>
      </c>
      <c r="D18" s="340">
        <v>966</v>
      </c>
      <c r="E18" s="340">
        <v>889</v>
      </c>
      <c r="F18" s="340">
        <v>77</v>
      </c>
      <c r="G18" s="340">
        <v>137</v>
      </c>
      <c r="H18" s="340">
        <v>36</v>
      </c>
      <c r="I18" s="340">
        <v>5</v>
      </c>
      <c r="J18" s="340">
        <v>12</v>
      </c>
      <c r="K18" s="344">
        <v>30</v>
      </c>
      <c r="L18" s="44"/>
      <c r="N18" s="16"/>
      <c r="O18" s="17"/>
    </row>
    <row r="19" spans="1:15" x14ac:dyDescent="0.2">
      <c r="A19" s="64"/>
      <c r="B19" s="112" t="s">
        <v>30</v>
      </c>
      <c r="C19" s="145">
        <v>1450</v>
      </c>
      <c r="D19" s="146">
        <v>1273</v>
      </c>
      <c r="E19" s="146">
        <v>1200</v>
      </c>
      <c r="F19" s="146">
        <v>64</v>
      </c>
      <c r="G19" s="146">
        <v>177</v>
      </c>
      <c r="H19" s="146">
        <v>47</v>
      </c>
      <c r="I19" s="146">
        <v>4</v>
      </c>
      <c r="J19" s="146">
        <v>19</v>
      </c>
      <c r="K19" s="145">
        <v>18</v>
      </c>
      <c r="L19" s="20"/>
      <c r="N19" s="16"/>
      <c r="O19" s="17"/>
    </row>
    <row r="20" spans="1:15" x14ac:dyDescent="0.2">
      <c r="A20" s="58" t="s">
        <v>144</v>
      </c>
      <c r="B20" s="11" t="s">
        <v>29</v>
      </c>
      <c r="C20" s="342">
        <v>488</v>
      </c>
      <c r="D20" s="340">
        <v>427</v>
      </c>
      <c r="E20" s="340">
        <v>325</v>
      </c>
      <c r="F20" s="340">
        <v>61</v>
      </c>
      <c r="G20" s="340">
        <v>15</v>
      </c>
      <c r="H20" s="340">
        <v>7</v>
      </c>
      <c r="I20" s="343">
        <v>7</v>
      </c>
      <c r="J20" s="343" t="s">
        <v>91</v>
      </c>
      <c r="K20" s="344">
        <v>13</v>
      </c>
      <c r="L20" s="20"/>
      <c r="N20" s="16"/>
      <c r="O20" s="17"/>
    </row>
    <row r="21" spans="1:15" x14ac:dyDescent="0.2">
      <c r="A21" s="58"/>
      <c r="B21" s="112" t="s">
        <v>30</v>
      </c>
      <c r="C21" s="145">
        <v>884</v>
      </c>
      <c r="D21" s="146">
        <v>783</v>
      </c>
      <c r="E21" s="146">
        <v>763</v>
      </c>
      <c r="F21" s="146">
        <v>19</v>
      </c>
      <c r="G21" s="146">
        <v>101</v>
      </c>
      <c r="H21" s="346" t="s">
        <v>113</v>
      </c>
      <c r="I21" s="345" t="s">
        <v>91</v>
      </c>
      <c r="J21" s="146">
        <v>12</v>
      </c>
      <c r="K21" s="145">
        <v>7</v>
      </c>
      <c r="L21" s="20"/>
      <c r="N21" s="16"/>
      <c r="O21" s="17"/>
    </row>
    <row r="22" spans="1:15" x14ac:dyDescent="0.2">
      <c r="A22" s="69" t="s">
        <v>51</v>
      </c>
      <c r="B22" s="11" t="s">
        <v>29</v>
      </c>
      <c r="C22" s="342">
        <v>3543</v>
      </c>
      <c r="D22" s="340">
        <v>2823</v>
      </c>
      <c r="E22" s="340">
        <v>2676</v>
      </c>
      <c r="F22" s="340">
        <v>147</v>
      </c>
      <c r="G22" s="340">
        <v>720</v>
      </c>
      <c r="H22" s="340">
        <v>383</v>
      </c>
      <c r="I22" s="340">
        <v>18</v>
      </c>
      <c r="J22" s="340">
        <v>163</v>
      </c>
      <c r="K22" s="344">
        <v>37</v>
      </c>
      <c r="L22" s="44"/>
      <c r="N22" s="16"/>
      <c r="O22" s="17"/>
    </row>
    <row r="23" spans="1:15" x14ac:dyDescent="0.2">
      <c r="A23" s="70"/>
      <c r="B23" s="113" t="s">
        <v>30</v>
      </c>
      <c r="C23" s="145">
        <v>4245</v>
      </c>
      <c r="D23" s="146">
        <v>3793</v>
      </c>
      <c r="E23" s="146">
        <v>3666</v>
      </c>
      <c r="F23" s="146">
        <v>116</v>
      </c>
      <c r="G23" s="146">
        <v>452</v>
      </c>
      <c r="H23" s="146">
        <v>44</v>
      </c>
      <c r="I23" s="146">
        <v>6</v>
      </c>
      <c r="J23" s="146">
        <v>244</v>
      </c>
      <c r="K23" s="145">
        <v>19</v>
      </c>
      <c r="L23" s="20"/>
      <c r="N23" s="16"/>
      <c r="O23" s="17"/>
    </row>
    <row r="24" spans="1:15" x14ac:dyDescent="0.2">
      <c r="A24" s="65" t="s">
        <v>52</v>
      </c>
      <c r="B24" s="11" t="s">
        <v>29</v>
      </c>
      <c r="C24" s="344">
        <v>718</v>
      </c>
      <c r="D24" s="340">
        <v>655</v>
      </c>
      <c r="E24" s="340">
        <v>406</v>
      </c>
      <c r="F24" s="340">
        <v>249</v>
      </c>
      <c r="G24" s="340">
        <v>63</v>
      </c>
      <c r="H24" s="340">
        <v>27</v>
      </c>
      <c r="I24" s="347" t="s">
        <v>113</v>
      </c>
      <c r="J24" s="340">
        <v>4</v>
      </c>
      <c r="K24" s="344">
        <v>16</v>
      </c>
      <c r="L24" s="44"/>
      <c r="N24" s="16"/>
      <c r="O24" s="17"/>
    </row>
    <row r="25" spans="1:15" x14ac:dyDescent="0.2">
      <c r="A25" s="70"/>
      <c r="B25" s="112" t="s">
        <v>30</v>
      </c>
      <c r="C25" s="145">
        <v>873</v>
      </c>
      <c r="D25" s="146">
        <v>786</v>
      </c>
      <c r="E25" s="146">
        <v>588</v>
      </c>
      <c r="F25" s="146">
        <v>189</v>
      </c>
      <c r="G25" s="146">
        <v>87</v>
      </c>
      <c r="H25" s="146">
        <v>14</v>
      </c>
      <c r="I25" s="146">
        <v>5</v>
      </c>
      <c r="J25" s="146">
        <v>32</v>
      </c>
      <c r="K25" s="145">
        <v>12</v>
      </c>
      <c r="L25" s="20"/>
      <c r="N25" s="16"/>
      <c r="O25" s="17"/>
    </row>
    <row r="26" spans="1:15" x14ac:dyDescent="0.2">
      <c r="A26" s="65" t="s">
        <v>53</v>
      </c>
      <c r="B26" s="11" t="s">
        <v>29</v>
      </c>
      <c r="C26" s="342">
        <v>381215</v>
      </c>
      <c r="D26" s="340">
        <v>280139</v>
      </c>
      <c r="E26" s="340">
        <v>225142</v>
      </c>
      <c r="F26" s="340">
        <v>54997</v>
      </c>
      <c r="G26" s="340">
        <v>101076</v>
      </c>
      <c r="H26" s="340">
        <v>35309</v>
      </c>
      <c r="I26" s="340">
        <v>1856</v>
      </c>
      <c r="J26" s="340">
        <v>13220</v>
      </c>
      <c r="K26" s="344">
        <v>20180</v>
      </c>
      <c r="L26" s="44"/>
      <c r="N26" s="16"/>
      <c r="O26" s="17"/>
    </row>
    <row r="27" spans="1:15" x14ac:dyDescent="0.2">
      <c r="A27" s="70"/>
      <c r="B27" s="113" t="s">
        <v>30</v>
      </c>
      <c r="C27" s="145">
        <v>365918</v>
      </c>
      <c r="D27" s="146">
        <v>268123</v>
      </c>
      <c r="E27" s="146">
        <v>224746</v>
      </c>
      <c r="F27" s="146">
        <v>38052</v>
      </c>
      <c r="G27" s="146">
        <v>97795</v>
      </c>
      <c r="H27" s="146">
        <v>33086</v>
      </c>
      <c r="I27" s="146">
        <v>4767</v>
      </c>
      <c r="J27" s="146">
        <v>12816</v>
      </c>
      <c r="K27" s="145">
        <v>16829</v>
      </c>
      <c r="L27" s="20"/>
      <c r="N27" s="16"/>
      <c r="O27" s="17"/>
    </row>
    <row r="28" spans="1:15" x14ac:dyDescent="0.2">
      <c r="A28" s="65" t="s">
        <v>54</v>
      </c>
      <c r="B28" s="11" t="s">
        <v>29</v>
      </c>
      <c r="C28" s="344">
        <v>1404</v>
      </c>
      <c r="D28" s="340">
        <v>1258</v>
      </c>
      <c r="E28" s="340">
        <v>1144</v>
      </c>
      <c r="F28" s="340">
        <v>114</v>
      </c>
      <c r="G28" s="340">
        <v>146</v>
      </c>
      <c r="H28" s="340">
        <v>16</v>
      </c>
      <c r="I28" s="340">
        <v>9</v>
      </c>
      <c r="J28" s="340">
        <v>32</v>
      </c>
      <c r="K28" s="344">
        <v>15</v>
      </c>
      <c r="L28" s="44"/>
      <c r="N28" s="16"/>
      <c r="O28" s="17"/>
    </row>
    <row r="29" spans="1:15" x14ac:dyDescent="0.2">
      <c r="A29" s="70"/>
      <c r="B29" s="113" t="s">
        <v>30</v>
      </c>
      <c r="C29" s="145">
        <v>1813</v>
      </c>
      <c r="D29" s="146">
        <v>1561</v>
      </c>
      <c r="E29" s="146">
        <v>1438</v>
      </c>
      <c r="F29" s="146">
        <v>107</v>
      </c>
      <c r="G29" s="146">
        <v>252</v>
      </c>
      <c r="H29" s="146">
        <v>46</v>
      </c>
      <c r="I29" s="346" t="s">
        <v>113</v>
      </c>
      <c r="J29" s="146">
        <v>79</v>
      </c>
      <c r="K29" s="145">
        <v>42</v>
      </c>
      <c r="L29" s="20"/>
      <c r="N29" s="16"/>
      <c r="O29" s="17"/>
    </row>
    <row r="30" spans="1:15" x14ac:dyDescent="0.2">
      <c r="A30" s="65" t="s">
        <v>55</v>
      </c>
      <c r="B30" s="11" t="s">
        <v>29</v>
      </c>
      <c r="C30" s="344">
        <v>1210</v>
      </c>
      <c r="D30" s="340">
        <v>1057</v>
      </c>
      <c r="E30" s="340">
        <v>969</v>
      </c>
      <c r="F30" s="340">
        <v>88</v>
      </c>
      <c r="G30" s="340">
        <v>153</v>
      </c>
      <c r="H30" s="340">
        <v>26</v>
      </c>
      <c r="I30" s="340">
        <v>8</v>
      </c>
      <c r="J30" s="343" t="s">
        <v>91</v>
      </c>
      <c r="K30" s="344">
        <v>69</v>
      </c>
      <c r="L30" s="44"/>
      <c r="N30" s="16"/>
      <c r="O30" s="17"/>
    </row>
    <row r="31" spans="1:15" x14ac:dyDescent="0.2">
      <c r="A31" s="70"/>
      <c r="B31" s="113" t="s">
        <v>30</v>
      </c>
      <c r="C31" s="145">
        <v>785</v>
      </c>
      <c r="D31" s="146">
        <v>696</v>
      </c>
      <c r="E31" s="146">
        <v>632</v>
      </c>
      <c r="F31" s="146">
        <v>58</v>
      </c>
      <c r="G31" s="146">
        <v>89</v>
      </c>
      <c r="H31" s="146">
        <v>16</v>
      </c>
      <c r="I31" s="146">
        <v>7</v>
      </c>
      <c r="J31" s="346" t="s">
        <v>113</v>
      </c>
      <c r="K31" s="145">
        <v>15</v>
      </c>
      <c r="L31" s="20"/>
    </row>
    <row r="32" spans="1:15" ht="12.75" customHeight="1" x14ac:dyDescent="0.2">
      <c r="A32" s="65" t="s">
        <v>56</v>
      </c>
      <c r="B32" s="11" t="s">
        <v>29</v>
      </c>
      <c r="C32" s="344">
        <v>1348</v>
      </c>
      <c r="D32" s="340">
        <v>1220</v>
      </c>
      <c r="E32" s="340">
        <v>997</v>
      </c>
      <c r="F32" s="340">
        <v>223</v>
      </c>
      <c r="G32" s="340">
        <v>128</v>
      </c>
      <c r="H32" s="340">
        <v>11</v>
      </c>
      <c r="I32" s="340">
        <v>3</v>
      </c>
      <c r="J32" s="340">
        <v>5</v>
      </c>
      <c r="K32" s="344">
        <v>13</v>
      </c>
      <c r="L32" s="44"/>
    </row>
    <row r="33" spans="1:23" x14ac:dyDescent="0.2">
      <c r="A33" s="71"/>
      <c r="B33" s="113" t="s">
        <v>30</v>
      </c>
      <c r="C33" s="145">
        <v>1688</v>
      </c>
      <c r="D33" s="146">
        <v>1578</v>
      </c>
      <c r="E33" s="146">
        <v>1455</v>
      </c>
      <c r="F33" s="146">
        <v>123</v>
      </c>
      <c r="G33" s="146">
        <v>110</v>
      </c>
      <c r="H33" s="146">
        <v>12</v>
      </c>
      <c r="I33" s="346" t="s">
        <v>113</v>
      </c>
      <c r="J33" s="146">
        <v>6</v>
      </c>
      <c r="K33" s="145">
        <v>38</v>
      </c>
      <c r="L33" s="20"/>
    </row>
    <row r="34" spans="1:23" ht="25.5" x14ac:dyDescent="0.2">
      <c r="A34" s="65" t="s">
        <v>96</v>
      </c>
      <c r="B34" s="114" t="s">
        <v>29</v>
      </c>
      <c r="C34" s="344">
        <v>775</v>
      </c>
      <c r="D34" s="340">
        <v>661</v>
      </c>
      <c r="E34" s="340">
        <v>633</v>
      </c>
      <c r="F34" s="340">
        <v>28</v>
      </c>
      <c r="G34" s="340">
        <v>114</v>
      </c>
      <c r="H34" s="340">
        <v>32</v>
      </c>
      <c r="I34" s="340">
        <v>14</v>
      </c>
      <c r="J34" s="340">
        <v>25</v>
      </c>
      <c r="K34" s="344">
        <v>17</v>
      </c>
      <c r="L34" s="44"/>
    </row>
    <row r="35" spans="1:23" x14ac:dyDescent="0.2">
      <c r="A35" s="71"/>
      <c r="B35" s="113" t="s">
        <v>30</v>
      </c>
      <c r="C35" s="145">
        <v>939</v>
      </c>
      <c r="D35" s="146">
        <v>744</v>
      </c>
      <c r="E35" s="146">
        <v>715</v>
      </c>
      <c r="F35" s="146">
        <v>29</v>
      </c>
      <c r="G35" s="146">
        <v>195</v>
      </c>
      <c r="H35" s="146">
        <v>31</v>
      </c>
      <c r="I35" s="146">
        <v>21</v>
      </c>
      <c r="J35" s="146">
        <v>52</v>
      </c>
      <c r="K35" s="145">
        <v>16</v>
      </c>
      <c r="L35" s="22"/>
    </row>
    <row r="36" spans="1:23" x14ac:dyDescent="0.2">
      <c r="A36" s="65" t="s">
        <v>57</v>
      </c>
      <c r="B36" s="11" t="s">
        <v>29</v>
      </c>
      <c r="C36" s="344">
        <v>3967</v>
      </c>
      <c r="D36" s="340">
        <v>3463</v>
      </c>
      <c r="E36" s="340">
        <v>3176</v>
      </c>
      <c r="F36" s="340">
        <v>287</v>
      </c>
      <c r="G36" s="340">
        <v>504</v>
      </c>
      <c r="H36" s="340">
        <v>118</v>
      </c>
      <c r="I36" s="340">
        <v>15</v>
      </c>
      <c r="J36" s="340">
        <v>99</v>
      </c>
      <c r="K36" s="344">
        <v>107</v>
      </c>
      <c r="L36" s="44"/>
    </row>
    <row r="37" spans="1:23" x14ac:dyDescent="0.2">
      <c r="A37" s="70"/>
      <c r="B37" s="113" t="s">
        <v>30</v>
      </c>
      <c r="C37" s="145">
        <v>5036</v>
      </c>
      <c r="D37" s="146">
        <v>4014</v>
      </c>
      <c r="E37" s="146">
        <v>3712</v>
      </c>
      <c r="F37" s="146">
        <v>282</v>
      </c>
      <c r="G37" s="146">
        <v>1022</v>
      </c>
      <c r="H37" s="146">
        <v>214</v>
      </c>
      <c r="I37" s="146">
        <v>11</v>
      </c>
      <c r="J37" s="146">
        <v>168</v>
      </c>
      <c r="K37" s="145">
        <v>448</v>
      </c>
      <c r="L37" s="20"/>
    </row>
    <row r="38" spans="1:23" x14ac:dyDescent="0.2">
      <c r="A38" s="65" t="s">
        <v>58</v>
      </c>
      <c r="B38" s="11" t="s">
        <v>29</v>
      </c>
      <c r="C38" s="344">
        <v>11430</v>
      </c>
      <c r="D38" s="340">
        <v>6016</v>
      </c>
      <c r="E38" s="340">
        <v>3945</v>
      </c>
      <c r="F38" s="340">
        <v>2071</v>
      </c>
      <c r="G38" s="340">
        <v>5414</v>
      </c>
      <c r="H38" s="340">
        <v>177</v>
      </c>
      <c r="I38" s="340">
        <v>28</v>
      </c>
      <c r="J38" s="340">
        <v>93</v>
      </c>
      <c r="K38" s="344">
        <v>572</v>
      </c>
      <c r="L38" s="44"/>
    </row>
    <row r="39" spans="1:23" x14ac:dyDescent="0.2">
      <c r="A39" s="70"/>
      <c r="B39" s="113" t="s">
        <v>30</v>
      </c>
      <c r="C39" s="145">
        <v>11624</v>
      </c>
      <c r="D39" s="146">
        <v>6636</v>
      </c>
      <c r="E39" s="146">
        <v>4379</v>
      </c>
      <c r="F39" s="146">
        <v>1814</v>
      </c>
      <c r="G39" s="146">
        <v>4988</v>
      </c>
      <c r="H39" s="146">
        <v>226</v>
      </c>
      <c r="I39" s="146">
        <v>73</v>
      </c>
      <c r="J39" s="146">
        <v>112</v>
      </c>
      <c r="K39" s="145">
        <v>385</v>
      </c>
      <c r="L39" s="20"/>
    </row>
    <row r="40" spans="1:23" x14ac:dyDescent="0.2">
      <c r="A40" s="65" t="s">
        <v>114</v>
      </c>
      <c r="B40" s="11" t="s">
        <v>29</v>
      </c>
      <c r="C40" s="344">
        <v>1556</v>
      </c>
      <c r="D40" s="340">
        <v>1495</v>
      </c>
      <c r="E40" s="340">
        <v>1480</v>
      </c>
      <c r="F40" s="340">
        <v>15</v>
      </c>
      <c r="G40" s="340">
        <v>61</v>
      </c>
      <c r="H40" s="340">
        <v>17</v>
      </c>
      <c r="I40" s="343" t="s">
        <v>91</v>
      </c>
      <c r="J40" s="348" t="s">
        <v>113</v>
      </c>
      <c r="K40" s="344">
        <v>3</v>
      </c>
      <c r="L40" s="20"/>
    </row>
    <row r="41" spans="1:23" x14ac:dyDescent="0.2">
      <c r="A41" s="70"/>
      <c r="B41" s="113" t="s">
        <v>30</v>
      </c>
      <c r="C41" s="145">
        <v>1310</v>
      </c>
      <c r="D41" s="146">
        <v>1298</v>
      </c>
      <c r="E41" s="146">
        <v>1263</v>
      </c>
      <c r="F41" s="146">
        <v>20</v>
      </c>
      <c r="G41" s="146">
        <v>12</v>
      </c>
      <c r="H41" s="345" t="s">
        <v>91</v>
      </c>
      <c r="I41" s="345" t="s">
        <v>91</v>
      </c>
      <c r="J41" s="345" t="s">
        <v>91</v>
      </c>
      <c r="K41" s="349" t="s">
        <v>113</v>
      </c>
      <c r="L41" s="20"/>
    </row>
    <row r="42" spans="1:23" x14ac:dyDescent="0.2">
      <c r="A42" s="65" t="s">
        <v>59</v>
      </c>
      <c r="B42" s="11" t="s">
        <v>29</v>
      </c>
      <c r="C42" s="344">
        <v>2402</v>
      </c>
      <c r="D42" s="340">
        <v>2194</v>
      </c>
      <c r="E42" s="340">
        <v>2078</v>
      </c>
      <c r="F42" s="340">
        <v>116</v>
      </c>
      <c r="G42" s="340">
        <v>208</v>
      </c>
      <c r="H42" s="340">
        <v>40</v>
      </c>
      <c r="I42" s="340">
        <v>8</v>
      </c>
      <c r="J42" s="340">
        <v>14</v>
      </c>
      <c r="K42" s="344">
        <v>44</v>
      </c>
      <c r="L42" s="44"/>
    </row>
    <row r="43" spans="1:23" x14ac:dyDescent="0.2">
      <c r="A43" s="70"/>
      <c r="B43" s="115" t="s">
        <v>30</v>
      </c>
      <c r="C43" s="145">
        <v>2383</v>
      </c>
      <c r="D43" s="146">
        <v>2179</v>
      </c>
      <c r="E43" s="146">
        <v>1897</v>
      </c>
      <c r="F43" s="146">
        <v>262</v>
      </c>
      <c r="G43" s="146">
        <v>204</v>
      </c>
      <c r="H43" s="146">
        <v>70</v>
      </c>
      <c r="I43" s="146">
        <v>7</v>
      </c>
      <c r="J43" s="146">
        <v>11</v>
      </c>
      <c r="K43" s="145">
        <v>40</v>
      </c>
      <c r="L43" s="20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1:23" x14ac:dyDescent="0.2">
      <c r="A44" s="65" t="s">
        <v>60</v>
      </c>
      <c r="B44" s="116" t="s">
        <v>29</v>
      </c>
      <c r="C44" s="350">
        <v>944</v>
      </c>
      <c r="D44" s="351">
        <v>885</v>
      </c>
      <c r="E44" s="351">
        <v>843</v>
      </c>
      <c r="F44" s="351">
        <v>42</v>
      </c>
      <c r="G44" s="351">
        <v>59</v>
      </c>
      <c r="H44" s="351">
        <v>11</v>
      </c>
      <c r="I44" s="351">
        <v>5</v>
      </c>
      <c r="J44" s="351">
        <v>6</v>
      </c>
      <c r="K44" s="352">
        <v>12</v>
      </c>
      <c r="L44" s="44"/>
    </row>
    <row r="45" spans="1:23" x14ac:dyDescent="0.2">
      <c r="A45" s="72"/>
      <c r="B45" s="117" t="s">
        <v>30</v>
      </c>
      <c r="C45" s="148">
        <v>992</v>
      </c>
      <c r="D45" s="147">
        <v>889</v>
      </c>
      <c r="E45" s="147">
        <v>843</v>
      </c>
      <c r="F45" s="353">
        <v>40</v>
      </c>
      <c r="G45" s="353">
        <v>103</v>
      </c>
      <c r="H45" s="353">
        <v>17</v>
      </c>
      <c r="I45" s="353">
        <v>12</v>
      </c>
      <c r="J45" s="353">
        <v>19</v>
      </c>
      <c r="K45" s="354">
        <v>18</v>
      </c>
      <c r="L45" s="20"/>
    </row>
    <row r="47" spans="1:23" x14ac:dyDescent="0.2">
      <c r="A47" s="461" t="s">
        <v>146</v>
      </c>
      <c r="B47" s="461"/>
      <c r="C47" s="461"/>
      <c r="D47" s="461"/>
      <c r="E47" s="461"/>
      <c r="F47" s="461"/>
      <c r="G47" s="461"/>
      <c r="H47" s="461"/>
      <c r="I47" s="461"/>
      <c r="J47" s="461"/>
      <c r="K47" s="461"/>
      <c r="L47" s="41"/>
    </row>
    <row r="50" spans="3:5" x14ac:dyDescent="0.2">
      <c r="C50" s="17"/>
      <c r="D50" s="17"/>
      <c r="E50" s="17"/>
    </row>
    <row r="51" spans="3:5" x14ac:dyDescent="0.2">
      <c r="C51" s="17"/>
      <c r="D51" s="17"/>
      <c r="E51" s="17"/>
    </row>
  </sheetData>
  <mergeCells count="11">
    <mergeCell ref="A47:K47"/>
    <mergeCell ref="H3:K3"/>
    <mergeCell ref="A1:K1"/>
    <mergeCell ref="A2:B2"/>
    <mergeCell ref="C2:C4"/>
    <mergeCell ref="D2:F2"/>
    <mergeCell ref="G2:K2"/>
    <mergeCell ref="D3:D4"/>
    <mergeCell ref="E3:F3"/>
    <mergeCell ref="G3:G4"/>
    <mergeCell ref="A3:B4"/>
  </mergeCells>
  <hyperlinks>
    <hyperlink ref="M2" location="SPIS_TABLIC!A1" display="SPIS TABLIC"/>
  </hyperlinks>
  <pageMargins left="0.7" right="0.7" top="0.75" bottom="0.75" header="0.3" footer="0.3"/>
  <pageSetup paperSize="9" orientation="landscape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SPIS_TABLIC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cp:lastPrinted>2019-05-11T10:30:26Z</cp:lastPrinted>
  <dcterms:created xsi:type="dcterms:W3CDTF">2018-05-07T09:14:19Z</dcterms:created>
  <dcterms:modified xsi:type="dcterms:W3CDTF">2022-05-05T05:25:46Z</dcterms:modified>
</cp:coreProperties>
</file>