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Dysk E\!Prace\2022\Kwartalnik Wrocław - Sytuacja społeczno-gospodarcza\miasto_I_2021\Otrzymane\"/>
    </mc:Choice>
  </mc:AlternateContent>
  <bookViews>
    <workbookView xWindow="0" yWindow="0" windowWidth="20460" windowHeight="7755" tabRatio="925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  <externalReference r:id="rId36"/>
    <externalReference r:id="rId37"/>
    <externalReference r:id="rId38"/>
  </externalReferences>
  <definedNames>
    <definedName name="_xlnm._FilterDatabase" localSheetId="12" hidden="1">'Tabl. 12.'!$A$6:$N$47</definedName>
    <definedName name="_xlnm._FilterDatabase" localSheetId="4" hidden="1">'Tabl. 4.'!$A$8:$G$44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D15" i="3" l="1"/>
  <c r="D16" i="11" l="1"/>
  <c r="E16" i="11"/>
  <c r="F16" i="11"/>
  <c r="G16" i="11"/>
  <c r="C16" i="11"/>
  <c r="N13" i="10" l="1"/>
  <c r="D30" i="27"/>
  <c r="E30" i="27"/>
  <c r="F30" i="27"/>
  <c r="G30" i="27"/>
  <c r="H30" i="27"/>
  <c r="C30" i="27"/>
  <c r="N12" i="10" l="1"/>
  <c r="N8" i="10" l="1"/>
</calcChain>
</file>

<file path=xl/sharedStrings.xml><?xml version="1.0" encoding="utf-8"?>
<sst xmlns="http://schemas.openxmlformats.org/spreadsheetml/2006/main" count="2094" uniqueCount="723">
  <si>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</si>
  <si>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</si>
  <si>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</si>
  <si>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</si>
  <si>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</si>
  <si>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</si>
  <si>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</si>
  <si>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</si>
  <si>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</si>
  <si>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</si>
  <si>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</si>
  <si>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</si>
  <si>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</si>
  <si>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</si>
  <si>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</si>
  <si>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</si>
  <si>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</si>
  <si>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</si>
  <si>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</si>
  <si>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</si>
  <si>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</si>
  <si>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</si>
  <si>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</si>
  <si>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</si>
  <si>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</si>
  <si>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</si>
  <si>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</si>
  <si>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>.</t>
  </si>
  <si>
    <t>B</t>
  </si>
  <si>
    <t xml:space="preserve">SELECTED DATA ON WROCŁAW </t>
  </si>
  <si>
    <t xml:space="preserve">WYBRANE DANE O WROCŁAWIU </t>
  </si>
  <si>
    <t>STAN I RUCH NATURALNY LUDNOŚCI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</si>
  <si>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</si>
  <si>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</si>
  <si>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</si>
  <si>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</si>
  <si>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</si>
  <si>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</si>
  <si>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</si>
  <si>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</si>
  <si>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</si>
  <si>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</si>
  <si>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</si>
  <si>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</si>
  <si>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</si>
  <si>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</si>
  <si>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</si>
  <si>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</si>
  <si>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</si>
  <si>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</si>
  <si>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</si>
  <si>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</si>
  <si>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</si>
  <si>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</si>
  <si>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</si>
  <si>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</si>
  <si>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</si>
  <si>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</si>
  <si>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</si>
  <si>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</si>
  <si>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</si>
  <si>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</si>
  <si>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</si>
  <si>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</si>
  <si>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</si>
  <si>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</si>
  <si>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</si>
  <si>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</si>
  <si>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</si>
  <si>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</si>
  <si>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</si>
  <si>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</si>
  <si>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</si>
  <si>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</si>
  <si>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</si>
  <si>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</si>
  <si>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</si>
  <si>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</si>
  <si>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</si>
  <si>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</si>
  <si>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</si>
  <si>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</si>
  <si>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</si>
  <si>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</si>
  <si>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</si>
  <si>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</si>
  <si>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</si>
  <si>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</si>
  <si>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</si>
  <si>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</si>
  <si>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</si>
  <si>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</si>
  <si>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</si>
  <si>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</si>
  <si>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</si>
  <si>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</si>
  <si>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</si>
  <si>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</si>
  <si>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</si>
  <si>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</si>
  <si>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</si>
  <si>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</si>
  <si>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</si>
  <si>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</si>
  <si>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</si>
  <si>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</si>
  <si>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</si>
  <si>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</si>
  <si>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</si>
  <si>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</si>
  <si>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</si>
  <si>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</si>
  <si>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</si>
  <si>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</si>
  <si>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</si>
  <si>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</si>
  <si>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</si>
  <si>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</si>
  <si>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</si>
  <si>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</si>
  <si>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</si>
  <si>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</si>
  <si>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</si>
  <si>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</si>
  <si>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</si>
  <si>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</si>
  <si>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</si>
  <si>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</si>
  <si>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</si>
  <si>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</si>
  <si>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</si>
  <si>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</si>
  <si>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</si>
  <si>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</si>
  <si>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</si>
  <si>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</si>
  <si>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</si>
  <si>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</si>
  <si>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</si>
  <si>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</si>
  <si>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</si>
  <si>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</si>
  <si>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</si>
  <si>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</si>
  <si>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</si>
  <si>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</si>
  <si>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</si>
  <si>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</si>
  <si>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</si>
  <si>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</si>
  <si>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</si>
  <si>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</si>
  <si>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</si>
  <si>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</si>
  <si>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</si>
  <si>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</si>
  <si>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</si>
  <si>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</si>
  <si>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</si>
  <si>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</si>
  <si>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</t>
  </si>
  <si>
    <t xml:space="preserve">BUDOWNICTWO </t>
  </si>
  <si>
    <t>CONSTRUCTION</t>
  </si>
  <si>
    <t xml:space="preserve">  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</si>
  <si>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</si>
  <si>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</si>
  <si>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</si>
  <si>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</si>
  <si>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</si>
  <si>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</si>
  <si>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</si>
  <si>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</si>
  <si>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</si>
  <si>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</si>
  <si>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</si>
  <si>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</si>
  <si>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</si>
  <si>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</si>
  <si>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</si>
  <si>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</si>
  <si>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</si>
  <si>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</si>
  <si>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</si>
  <si>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</si>
  <si>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</si>
  <si>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</si>
  <si>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</si>
  <si>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</si>
  <si>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</si>
  <si>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</si>
  <si>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</si>
  <si>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</si>
  <si>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</si>
  <si>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</si>
  <si>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</si>
  <si>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</si>
  <si>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</si>
  <si>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</si>
  <si>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</si>
  <si>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</si>
  <si>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</si>
  <si>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</si>
  <si>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</si>
  <si>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</si>
  <si>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</si>
  <si>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</si>
  <si>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</si>
  <si>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</si>
  <si>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</si>
  <si>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</si>
  <si>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</si>
  <si>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</si>
  <si>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</si>
  <si>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</si>
  <si>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</si>
  <si>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</si>
  <si>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</si>
  <si>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</si>
  <si>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</si>
  <si>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</si>
  <si>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</si>
  <si>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</si>
  <si>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</si>
  <si>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</si>
  <si>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</si>
  <si>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</si>
  <si>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</si>
  <si>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</si>
  <si>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</si>
  <si>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</si>
  <si>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</si>
  <si>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</si>
  <si>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BEZROBOTNI ZAREJESTROWANI BĘDĄCY W SZCZEGÓLNEJ SYTUACJI NA RYNKU PRACY</t>
  </si>
  <si>
    <t>ECONOMIC  RELATIONS  AND  STRUCTURE  OF  ENTERPRISES  BY  OBTAINED FINANCIAL  RESULTS</t>
  </si>
  <si>
    <t>a Stan w końcu okresu.</t>
  </si>
  <si>
    <t>a End of period.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</si>
  <si>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</si>
  <si>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</si>
  <si>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</si>
  <si>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</si>
  <si>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</si>
  <si>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</si>
  <si>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</si>
  <si>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</si>
  <si>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</si>
  <si>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</si>
  <si>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</si>
  <si>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</si>
  <si>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</si>
  <si>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</si>
  <si>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</si>
  <si>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</si>
  <si>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</si>
  <si>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</si>
  <si>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</si>
  <si>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</si>
  <si>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</si>
  <si>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 xml:space="preserve"> SELECTED DATA ON WROCŁAW </t>
  </si>
  <si>
    <t xml:space="preserve">  POPULATION AND VITAL STATISTICS </t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</si>
  <si>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</si>
  <si>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</si>
  <si>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</si>
  <si>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</si>
  <si>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</si>
  <si>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</si>
  <si>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</si>
  <si>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</si>
  <si>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</si>
  <si>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</si>
  <si>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</si>
  <si>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</si>
  <si>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</si>
  <si>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</si>
  <si>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</si>
  <si>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</si>
  <si>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</si>
  <si>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>D. RELACJE EKONOMICZNE W PRZEDSIĘBIORSTWACH W %</t>
  </si>
  <si>
    <t>ECONOMIC RELATIONS IN  ENTERPRISES IN %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</si>
  <si>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</si>
  <si>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</si>
  <si>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</si>
  <si>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</si>
  <si>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</si>
  <si>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</si>
  <si>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</si>
  <si>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</si>
  <si>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</si>
  <si>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</si>
  <si>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</si>
  <si>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</si>
  <si>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</si>
  <si>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</si>
  <si>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</si>
  <si>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</si>
  <si>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</si>
  <si>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</si>
  <si>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</si>
  <si>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</si>
  <si>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</si>
  <si>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</si>
  <si>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</si>
  <si>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</si>
  <si>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</si>
  <si>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</si>
  <si>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</si>
  <si>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</si>
  <si>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</si>
  <si>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</si>
  <si>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>Fabryczna</t>
  </si>
  <si>
    <t>Krzyki</t>
  </si>
  <si>
    <t>Psie Pole</t>
  </si>
  <si>
    <t>Stare Miasto</t>
  </si>
  <si>
    <t>Śródmieście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</si>
  <si>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</si>
  <si>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</si>
  <si>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</si>
  <si>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</si>
  <si>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</si>
  <si>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</si>
  <si>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</si>
  <si>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</si>
  <si>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</si>
  <si>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</si>
  <si>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</si>
  <si>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</si>
  <si>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</si>
  <si>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</si>
  <si>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</si>
  <si>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</si>
  <si>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</si>
  <si>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</si>
  <si>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Narodowego Banku Polskiego.</t>
  </si>
  <si>
    <t>S o u r c e: data of National Bank of Poland.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</si>
  <si>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</si>
  <si>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</si>
  <si>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</si>
  <si>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</si>
  <si>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</si>
  <si>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</si>
  <si>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</si>
  <si>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</si>
  <si>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</si>
  <si>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</si>
  <si>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</si>
  <si>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</si>
  <si>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</si>
  <si>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</si>
  <si>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</si>
  <si>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</si>
  <si>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</si>
  <si>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</si>
  <si>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</si>
  <si>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</si>
  <si>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</si>
  <si>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</si>
  <si>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</si>
  <si>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</si>
  <si>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</si>
  <si>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</si>
  <si>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</si>
  <si>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</si>
  <si>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</si>
  <si>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</si>
  <si>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</si>
  <si>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</si>
  <si>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</si>
  <si>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</si>
  <si>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</si>
  <si>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</si>
  <si>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</si>
  <si>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</si>
  <si>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</si>
  <si>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</si>
  <si>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</si>
  <si>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</si>
  <si>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</si>
  <si>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</si>
  <si>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</si>
  <si>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</si>
  <si>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</si>
  <si>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</si>
  <si>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</si>
  <si>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</si>
  <si>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</si>
  <si>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</si>
  <si>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</si>
  <si>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</si>
  <si>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</si>
  <si>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</si>
  <si>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</si>
  <si>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</si>
  <si>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</si>
  <si>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</si>
  <si>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</si>
  <si>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</si>
  <si>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</si>
  <si>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</si>
  <si>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</si>
  <si>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</si>
  <si>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</si>
  <si>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</si>
  <si>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</si>
  <si>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</si>
  <si>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</si>
  <si>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</si>
  <si>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</si>
  <si>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</si>
  <si>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</si>
  <si>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</si>
  <si>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</si>
  <si>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</si>
  <si>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</si>
  <si>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</si>
  <si>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</si>
  <si>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</si>
  <si>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</si>
  <si>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</si>
  <si>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</si>
  <si>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</si>
  <si>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</si>
  <si>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</si>
  <si>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</si>
  <si>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</si>
  <si>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</si>
  <si>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</si>
  <si>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</si>
  <si>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</si>
  <si>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</si>
  <si>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</si>
  <si>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</si>
  <si>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</si>
  <si>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</si>
  <si>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</si>
  <si>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</si>
  <si>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</si>
  <si>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</si>
  <si>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</si>
  <si>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</si>
  <si>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</si>
  <si>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</si>
  <si>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</si>
  <si>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</si>
  <si>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</si>
  <si>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</si>
  <si>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</si>
  <si>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</si>
  <si>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</si>
  <si>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</si>
  <si>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</si>
  <si>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</si>
  <si>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</si>
  <si>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</si>
  <si>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</si>
  <si>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</si>
  <si>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</si>
  <si>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</si>
  <si>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</si>
  <si>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</si>
  <si>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</si>
  <si>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</si>
  <si>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</si>
  <si>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</si>
  <si>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t>W tym   Of which</t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</si>
  <si>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</si>
  <si>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</si>
  <si>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</si>
  <si>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</si>
  <si>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</si>
  <si>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</si>
  <si>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</si>
  <si>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</si>
  <si>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</si>
  <si>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</si>
  <si>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</si>
  <si>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</si>
  <si>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</si>
  <si>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</si>
  <si>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</si>
  <si>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</si>
  <si>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</si>
  <si>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</si>
  <si>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</si>
  <si>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</si>
  <si>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</si>
  <si>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</si>
  <si>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</si>
  <si>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</si>
  <si>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</si>
  <si>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</si>
  <si>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</si>
  <si>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</si>
  <si>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</si>
  <si>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</si>
  <si>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</si>
  <si>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</si>
  <si>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</si>
  <si>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</si>
  <si>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</si>
  <si>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</si>
  <si>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</si>
  <si>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</si>
  <si>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</si>
  <si>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</si>
  <si>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</si>
  <si>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</si>
  <si>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</si>
  <si>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</si>
  <si>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</si>
  <si>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</si>
  <si>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</si>
  <si>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</si>
  <si>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</si>
  <si>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</si>
  <si>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</si>
  <si>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</si>
  <si>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</si>
  <si>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</si>
  <si>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</si>
  <si>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</si>
  <si>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</si>
  <si>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</si>
  <si>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</si>
  <si>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</si>
  <si>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</si>
  <si>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</si>
  <si>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</si>
  <si>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</si>
  <si>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</si>
  <si>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</si>
  <si>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</si>
  <si>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</si>
  <si>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</si>
  <si>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 xml:space="preserve"> MIESIĘCZNE WYNIKI AUTOMATYCZNYCH POMIARÓW JAKOŚCI POWIETRZA </t>
    </r>
  </si>
  <si>
    <t>MIESIĘCZNE WYNIKI AUTOMATYCZNYCH POMIARÓW JAKOŚCI POWIETRZA</t>
  </si>
  <si>
    <t>MONTHLY RESULTS OF AUTOMATIC AIR QUALITY MEASUREMENT</t>
  </si>
  <si>
    <r>
      <t xml:space="preserve">National economy entities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</si>
  <si>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</si>
  <si>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 xml:space="preserve">Obiekty ogółem
</t>
    </r>
    <r>
      <rPr>
        <b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</si>
  <si>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b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</si>
  <si>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w tym hotele
</t>
    </r>
    <r>
      <rPr>
        <b/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</si>
  <si>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b/>
        <sz val="8"/>
        <color theme="1" tint="0.34998626667073579"/>
        <rFont val="Arial"/>
        <family val="2"/>
        <charset val="238"/>
      </rPr>
      <t>Other tourist accommodation establishments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</si>
  <si>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b/>
        <sz val="8"/>
        <color theme="1" tint="0.34998626667073579"/>
        <rFont val="Arial"/>
        <family val="2"/>
        <charset val="238"/>
      </rPr>
      <t xml:space="preserve">NATURAL  INCREASE </t>
    </r>
    <r>
      <rPr>
        <sz val="8"/>
        <color theme="1" tint="0.34998626667073579"/>
        <rFont val="Arial"/>
        <family val="2"/>
        <charset val="238"/>
      </rPr>
      <t xml:space="preserve">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</si>
  <si>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b/>
        <sz val="8"/>
        <color theme="1" tint="0.34998626667073579"/>
        <rFont val="Arial"/>
        <family val="2"/>
        <charset val="238"/>
      </rPr>
      <t xml:space="preserve">INTERNAL AND INTERNATIONAL NET MIGRATION FOR PERMANENT RESIDENCE  </t>
    </r>
    <r>
      <rPr>
        <sz val="8"/>
        <color theme="1" tint="0.34998626667073579"/>
        <rFont val="Arial"/>
        <family val="2"/>
        <charset val="238"/>
      </rPr>
      <t xml:space="preserve">
per  1000  population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</si>
  <si>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b/>
        <sz val="8"/>
        <color theme="1" tint="0.34998626667073579"/>
        <rFont val="Arial"/>
        <family val="2"/>
        <charset val="238"/>
      </rPr>
      <t>UNEMPLOYMENT RATE</t>
    </r>
    <r>
      <rPr>
        <sz val="8"/>
        <color theme="1" tint="0.34998626667073579"/>
        <rFont val="Arial"/>
        <family val="2"/>
        <charset val="238"/>
      </rPr>
      <t xml:space="preserve">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</si>
  <si>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b/>
        <sz val="8"/>
        <color theme="1" tint="0.34998626667073579"/>
        <rFont val="Arial"/>
        <family val="2"/>
        <charset val="238"/>
      </rPr>
      <t>NUMBERS OF UNEMPLOYED PERSONS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color theme="1" tint="0.34998626667073579"/>
        <rFont val="Arial"/>
        <family val="2"/>
        <charset val="238"/>
      </rPr>
      <t>PER 1 JOB OFFER</t>
    </r>
    <r>
      <rPr>
        <sz val="8"/>
        <color theme="1" tint="0.34998626667073579"/>
        <rFont val="Arial"/>
        <family val="2"/>
        <charset val="238"/>
      </rPr>
      <t xml:space="preserve">  (end of period)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</si>
  <si>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</si>
  <si>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USEFUL FLOOR AREA PER DWELLING</t>
    </r>
    <r>
      <rPr>
        <sz val="8"/>
        <color theme="1" tint="0.34998626667073579"/>
        <rFont val="Arial"/>
        <family val="2"/>
        <charset val="238"/>
      </rPr>
      <t xml:space="preserve">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</si>
  <si>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</si>
  <si>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GROSS TURNOVER PROFITABILITY RATE</t>
    </r>
  </si>
  <si>
    <r>
      <t xml:space="preserve">O G Ó Ł E M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</si>
  <si>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million PLN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</si>
  <si>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thousand PLN</t>
    </r>
  </si>
  <si>
    <r>
      <t xml:space="preserve">Average monthly gross wages and salaries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b/>
        <sz val="8"/>
        <color theme="1" tint="0.34998626667073579"/>
        <rFont val="Arial"/>
        <family val="2"/>
        <charset val="238"/>
      </rPr>
      <t>in PLN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</si>
  <si>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PLN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</si>
  <si>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thousand PLN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</si>
  <si>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PLN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</si>
  <si>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PLN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</si>
  <si>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</si>
  <si>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million PLN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</si>
  <si>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million PLN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</si>
  <si>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>Financial result from sale of products, goods and materials in million PLN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</si>
  <si>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>Gross profit  in million PLN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</si>
  <si>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>Gross loss in million PLN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</si>
  <si>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>Gross financial result  in million PLN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</si>
  <si>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>Net profit  in million PLN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</si>
  <si>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million PLN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</si>
  <si>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million PLN</t>
    </r>
    <r>
      <rPr>
        <sz val="8"/>
        <rFont val="Arial"/>
        <family val="2"/>
        <charset val="238"/>
      </rPr>
      <t xml:space="preserve"> 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</si>
  <si>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</si>
  <si>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</si>
  <si>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 xml:space="preserve">AVERAGE MONTHLY GROSS WAGES AND SALARIES </t>
    </r>
    <r>
      <rPr>
        <sz val="8"/>
        <color theme="1" tint="0.34998626667073579"/>
        <rFont val="Arial"/>
        <family val="2"/>
        <charset val="238"/>
      </rPr>
      <t>in PLN</t>
    </r>
  </si>
  <si>
    <r>
      <t xml:space="preserve">administrowanie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</si>
  <si>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thousands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</si>
  <si>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PAID EMPLOYMENT IN ENTERPRISE SECTOR</t>
    </r>
    <r>
      <rPr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</si>
  <si>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Population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</si>
  <si>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 xml:space="preserve"> total in thousands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</si>
  <si>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</si>
  <si>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t xml:space="preserve">     MONTHLY RESULTS OF AUTOMATIC AIR QUALITY MEASUREMENT </t>
  </si>
  <si>
    <t xml:space="preserve">    METEOROLOGY</t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</si>
  <si>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b/>
        <sz val="8"/>
        <color theme="1" tint="0.34998626667073579"/>
        <rFont val="Arial"/>
        <family val="2"/>
        <charset val="238"/>
      </rPr>
      <t>REGISTERED UNEMPLOYED PERSONS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</si>
  <si>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b/>
        <sz val="8"/>
        <color theme="1" tint="0.34998626667073579"/>
        <rFont val="Arial"/>
        <family val="2"/>
        <charset val="238"/>
      </rPr>
      <t>JOB OFFERS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</si>
  <si>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</si>
  <si>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DWELLINGS COMPLETED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</si>
  <si>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 ECONOMIC  RELATIONS  AND  STRUCTURE  OF  ENTERPRISES  BY  OBTAINED FINANCIAL
 RESULTS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</si>
  <si>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</si>
  <si>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</si>
  <si>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 CURRENT  ASSETS  AND  SHORT-TERM  AND  LONG-TERM  LIABILITIES OF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</si>
  <si>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18.  </t>
    </r>
    <r>
      <rPr>
        <b/>
        <sz val="12"/>
        <color theme="1"/>
        <rFont val="Arial"/>
        <family val="2"/>
        <charset val="238"/>
      </rPr>
      <t>AKTYWA OBROTOWE PRZEDSIĘBIORSTW WEDŁUG SEKCJI</t>
    </r>
    <r>
      <rPr>
        <vertAlign val="superscript"/>
        <sz val="12"/>
        <color theme="1"/>
        <rFont val="Arial"/>
        <family val="2"/>
        <charset val="238"/>
      </rPr>
      <t>1</t>
    </r>
  </si>
  <si>
    <r>
      <t>CURRENT ASSETS OF ENTERPRISES BY SECTIONS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</si>
  <si>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TABL. 19.  </t>
    </r>
    <r>
      <rPr>
        <b/>
        <sz val="12"/>
        <rFont val="Arial"/>
        <family val="2"/>
        <charset val="238"/>
      </rPr>
      <t>ZOBOWIĄZANIA  KRÓTKOTERMINOWE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</si>
  <si>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 SHORT-TERM  LIABILITIES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</si>
  <si>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</si>
  <si>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INVESTMENT OUTLAYS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</si>
  <si>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</si>
  <si>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>OCCUPANCY IN TOURIST ACCOMMODATION ESTABLISHMENTS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</si>
  <si>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Wynajęte pokoje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</si>
  <si>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Pożary</t>
    </r>
    <r>
      <rPr>
        <vertAlign val="superscript"/>
        <sz val="8"/>
        <color theme="1"/>
        <rFont val="Arial"/>
        <family val="2"/>
        <charset val="238"/>
      </rPr>
      <t>a</t>
    </r>
  </si>
  <si>
    <r>
      <t>Fires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</si>
  <si>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</si>
  <si>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</t>
    </r>
    <r>
      <rPr>
        <b/>
        <vertAlign val="superscript"/>
        <sz val="12"/>
        <rFont val="Arial"/>
        <family val="2"/>
        <charset val="238"/>
      </rPr>
      <t>a</t>
    </r>
  </si>
  <si>
    <r>
      <t>I. PRZYCHODY, KOSZTY, WYNIK FINANSOWY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</si>
  <si>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>REVENUES, COST, FINANCIAL RESULT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</si>
  <si>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</si>
  <si>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</si>
  <si>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>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</si>
  <si>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</si>
  <si>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</si>
  <si>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>Zobowiązania krótkoterminowe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</si>
  <si>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z tytułu dostaw
i usług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
and services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</si>
  <si>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>O G Ó Ł E M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in thousands</t>
    </r>
  </si>
  <si>
    <r>
      <rPr>
        <sz val="8"/>
        <rFont val="Arial"/>
        <family val="2"/>
        <charset val="238"/>
      </rPr>
      <t>Przychody ogółem</t>
    </r>
    <r>
      <rPr>
        <sz val="8"/>
        <color theme="1" tint="0.34998626667073579"/>
        <rFont val="Arial"/>
        <family val="2"/>
        <charset val="238"/>
      </rPr>
      <t xml:space="preserve">
Total revenues  </t>
    </r>
  </si>
  <si>
    <r>
      <t xml:space="preserve">Koszty ogółem
</t>
    </r>
    <r>
      <rPr>
        <sz val="8"/>
        <color theme="1" tint="0.34998626667073579"/>
        <rFont val="Arial"/>
        <family val="2"/>
        <charset val="238"/>
      </rPr>
      <t xml:space="preserve">Total cost </t>
    </r>
  </si>
  <si>
    <t xml:space="preserve">POPULATION AND IXTAL STATISTICS </t>
  </si>
  <si>
    <t>01-06</t>
  </si>
  <si>
    <t>01-12</t>
  </si>
  <si>
    <t>01-03</t>
  </si>
  <si>
    <t>01-09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</si>
  <si>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</si>
  <si>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</si>
  <si>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</si>
  <si>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</si>
  <si>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</si>
  <si>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</si>
  <si>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</si>
  <si>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</si>
  <si>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</si>
  <si>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</si>
  <si>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</si>
  <si>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</si>
  <si>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04-06</t>
  </si>
  <si>
    <t>07-09</t>
  </si>
  <si>
    <t>10-12</t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</si>
  <si>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</si>
  <si>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</si>
  <si>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</si>
  <si>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t xml:space="preserve">                     SELECTED DATA FOR VOIVODSHIP CITIES (cont.)</t>
  </si>
  <si>
    <t xml:space="preserve">    ENTITIES OF NATIONAL ECONOMY IN REGON REGISTER. 
    End of period</t>
  </si>
  <si>
    <t>E. PODMIOTY GOSPODARKI NARODOWEJ W REJESTRZE REGON.      
     Stan w końcu okresu</t>
  </si>
  <si>
    <t>duże i bardzo duże</t>
  </si>
  <si>
    <t>large and very large</t>
  </si>
  <si>
    <t>5,8*</t>
  </si>
  <si>
    <t>Ź r ó d ł o: Dane pomiarowe z sieci Państwowego Monitoringu Środowiska udostępnione przez Główny Inspektorat Ochrony Środowiska - Regionalny Wydział Monitoringu Środowiska we Wrocławiu.</t>
  </si>
  <si>
    <t>Ź r ó d ł o: dane Ministerstwa Rozwoju, Pracy i Technologii.</t>
  </si>
  <si>
    <t>S o u r c e: data of the Ministry of Development, Labour and Technology.</t>
  </si>
  <si>
    <t>a Łącznie z policealnym.
Ź r ó d ł o: dane Ministerstwa Rozwoju, Pracy i Technologii.</t>
  </si>
  <si>
    <t>a Including post secondary.
S o u r c e: data of the Ministry of Development, Labour and Technology.</t>
  </si>
  <si>
    <t>a  Od momentu rejestracji w urzędzie pracy. Przedziały zostały domknięte prawostronnie,  np. w przedziale 3–6 uwzględniono osoby, które pozostawały bez pracy 3 miesiące i 1 dzień do 6 miesięcy.
Ź r ó d ł o: dane Ministerstwa Rozwoju, Pracy i Technologii.</t>
  </si>
  <si>
    <t>a From the date of registering in a labour office. Intervals were shifted upward, e.g., in the interval 3–6, persons remaining  unemployed from 
3 months and 1 day to 6 months were included. 
S o u r c e: data of the Ministry of Development, Labour and Technology.</t>
  </si>
  <si>
    <t>a Przedziały zostały domknięte prawostronnie, np. w przedziale 1-5 uwzględniono osoby posiadające staż pracy 1 rok i 1 dzień do 5 lat.
Ź r ó d ł o: dane Ministerstwa Rozwoju, Pracy i Technologii.</t>
  </si>
  <si>
    <t>a Intervals were shifted upward, e.g., in the interval 1-5 persons having work experience from 1 year and 1 day to 5 years were included.
S o u r c e: data of the Ministry of Development, Labour and Technology.</t>
  </si>
  <si>
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Rozwoju, Pracy i Technologii.</t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</si>
  <si>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Development, Labour and Technology.</t>
  </si>
  <si>
    <t>S o u r c e: data of the National Environment Monitoring system derived from Chief Inspectorate for Environmental Protection - Regional Department of Environmental Monitoring in Wroclaw.</t>
  </si>
  <si>
    <t>WROCŁAW NA TLE WOJEWÓDZTWA DOLNOŚLĄSKIEGO W 2022 R.</t>
  </si>
  <si>
    <t>WROCŁAW AS COMPARED TO DOLNOŚLĄSKIE VOIVODSHIP IN 2022</t>
  </si>
  <si>
    <t>PODMIOTY GOSPODARKI NARODOWEJ W REJESTRZE REGON WEDŁUG WYBRANYCH FORM PRAWNYCH ORAZ SEKCJI W 2022 R.</t>
  </si>
  <si>
    <t>ENTITIES OF THE NATIONAL ECONOMY  IN THE REGON REGISTER A BY SELECTED LEGAL FORMS AND SECTIONS IN 2022</t>
  </si>
  <si>
    <t>SPÓŁKI HANDLOWE W REJESTRZE REGON WEDŁUG RODZAJU KAPITAŁU W 2022 R.</t>
  </si>
  <si>
    <t>COMMERCIAL COMPANIES IN THE REGON REGISTER BY TYPE OF CAPITAL IN  2022</t>
  </si>
  <si>
    <t>PRZESTĘPSTWA STWIERDZONE W ZAKOŃCZONYCH POSTĘPOWANIACH PRZYGOTOWAWCZYCH I WSKAŹNIK WYKRYWALNOŚCI SPRAWCÓW PRZESTĘPSTW W 2022 R.</t>
  </si>
  <si>
    <t>ASCERTAINED CRIMES IN COMPLETED PREPARATORY PROCEEDINGS AND RATES OF  DETECTABILITY OF DELINQUENTS IN CRIMES IN 2022</t>
  </si>
  <si>
    <t>ZDARZENIA DROGOWE I OFIARY WYPADKÓW W 2022 R.</t>
  </si>
  <si>
    <t>ROAD TRAFFIC ACCIDENTS AND ROAD TRAFFIC CASUALTIES IN 2022</t>
  </si>
  <si>
    <t>INTERWENCJE JEDNOSTEK PAŃSTWOWEJ STRAŻY POŻARNEJ W 2022 R.</t>
  </si>
  <si>
    <t>INTERVENTIONS OF FIRE-BRIGADES IN 2022</t>
  </si>
  <si>
    <t>POŻARY WEDŁUG MIEJSCA POWSTANIA W 2022 R.</t>
  </si>
  <si>
    <t>FIRES BY PLACES WHERE THE FIRES OCCURED IN 2022</t>
  </si>
  <si>
    <t>POŻARY WEDŁUG PRZYCZYNY POWSTANIA W 2022 R.</t>
  </si>
  <si>
    <t>FIRES BY CAUSES IN 2022</t>
  </si>
  <si>
    <t xml:space="preserve">a Stan w dniu 31 grudnia 2021 r.  b W sektorze przedsiębiorstw.  c Stan w dniu 31 marca. </t>
  </si>
  <si>
    <t>a  As of 31 December 2021.  b In enterprise sector.  c  As of 31 March.</t>
  </si>
  <si>
    <t>a – 03. 2022
b – 12. 2021=100
c – 01-03. 2022</t>
  </si>
  <si>
    <r>
      <t xml:space="preserve">TABL. 12.  </t>
    </r>
    <r>
      <rPr>
        <b/>
        <sz val="12"/>
        <rFont val="Arial"/>
        <family val="2"/>
        <charset val="238"/>
      </rPr>
      <t>PODMIOTY GOSPODARKI NARODOWEJ W REJESTRZE REGON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2022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31 marca</t>
    </r>
  </si>
  <si>
    <r>
      <t xml:space="preserve"> ENTITIES OF THE NATIONAL ECONOMY  IN THE REGON REGISTER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BY SELECTED LEGAL FORMS 
 AND SECTIONS IN 2022
</t>
    </r>
    <r>
      <rPr>
        <sz val="11"/>
        <color theme="1" tint="0.34998626667073579"/>
        <rFont val="Arial"/>
        <family val="2"/>
        <charset val="238"/>
      </rPr>
      <t xml:space="preserve"> As of 31 March</t>
    </r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</si>
  <si>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2022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31 marca</t>
    </r>
  </si>
  <si>
    <r>
      <t xml:space="preserve"> COMMERCIAL COMPANIES IN THE REGON REGISTER BY TYPE OF CAPITAL IN 2022
 </t>
    </r>
    <r>
      <rPr>
        <sz val="11"/>
        <color theme="1" tint="0.34998626667073579"/>
        <rFont val="Arial"/>
        <family val="2"/>
        <charset val="238"/>
      </rPr>
      <t>As of 31 March</t>
    </r>
  </si>
  <si>
    <r>
      <t xml:space="preserve">
a – stan w dniu 31 marca 2022 r.
     </t>
    </r>
    <r>
      <rPr>
        <sz val="8"/>
        <color theme="1" tint="0.499984740745262"/>
        <rFont val="Arial"/>
        <family val="2"/>
        <charset val="238"/>
      </rPr>
      <t xml:space="preserve"> as 31 march, 2022</t>
    </r>
    <r>
      <rPr>
        <sz val="8"/>
        <color theme="1"/>
        <rFont val="Arial"/>
        <family val="2"/>
        <charset val="238"/>
      </rPr>
      <t xml:space="preserve">
b – stan w dniu 31 grudnia 2021 r.
    </t>
    </r>
    <r>
      <rPr>
        <sz val="8"/>
        <color theme="1" tint="0.499984740745262"/>
        <rFont val="Arial"/>
        <family val="2"/>
        <charset val="238"/>
      </rPr>
      <t xml:space="preserve">  as 31 December, 2021</t>
    </r>
    <r>
      <rPr>
        <sz val="8"/>
        <color theme="1"/>
        <rFont val="Arial"/>
        <family val="2"/>
        <charset val="238"/>
      </rPr>
      <t xml:space="preserve">
</t>
    </r>
  </si>
  <si>
    <t>ASCERTAINED CRIMES IN COMPLETED PREPARATORY 
PROCEEDINGS AND RATES OF  DETECTABILITY  
OF DELINQUENTS IN CRIMES IN THE PERIOD 01-03 2022</t>
  </si>
  <si>
    <r>
      <t>ROAD TRAFFIC ACCIDENTS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 01-03 2022</t>
    </r>
  </si>
  <si>
    <r>
      <t>TABL. 25. ZDARZENIA DROGOWE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I OFIARY WYPADKÓW 
                  W  OKRESIE 01-03 2022 R.                 </t>
    </r>
  </si>
  <si>
    <t>INTERVENTIONS OF FIRE SERVICE 
IN THE PERIOD 01-03 2022</t>
  </si>
  <si>
    <t xml:space="preserve">TABL. 26. INTERWENCJE JEDNOSTEK PAŃSTWOWEJ 
                  STRAŻY POŻARNEJ W OKRESIE 01-03 W 2022 R.     </t>
  </si>
  <si>
    <t xml:space="preserve">TABL. 27. POŻARY WEDŁUG MIEJSCA POWSTANIA 
                   W OKRESIE 01-03 W 2022 R.     </t>
  </si>
  <si>
    <t>FIRES BY PLACES WHERE THE FIRES OCCURED IN THE PERIOD 01-03 2022</t>
  </si>
  <si>
    <t xml:space="preserve">TABL. 28. POŻARY WEDŁUG PRZYCZYNY POWSTANIA 
                  W OKRESIE 01-03 W 2022 R.     </t>
  </si>
  <si>
    <t>FIRES BY CAUSES IN THE PERIOD 01-03 2022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</si>
  <si>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
                   WOJEWÓDZKICH</t>
    </r>
    <r>
      <rPr>
        <sz val="12"/>
        <color theme="1"/>
        <rFont val="Arial"/>
        <family val="2"/>
        <charset val="238"/>
      </rPr>
      <t/>
    </r>
  </si>
  <si>
    <t xml:space="preserve">TABL. 24. PRZESTĘPSTWA STWIERDZONE W ZAKOŃCZONYCH 
                  POSTĘPOWANIACH PRZYGOTOWAWCZYCH I WSKAŹNIKI  
                  WYKRYWALNOŚCI SPRAWCÓW PRZESTĘPSTW 
                  W  OKRESIE 01-03 W 2022 R.               </t>
  </si>
  <si>
    <t>TABL. 1.   WROCŁAW NA TLE WOJEWÓDZTWA DOLNOŚLĄSKIEGO W OKRESIE 01-03 2022 R.</t>
  </si>
  <si>
    <t>WROCŁAW AS COMPARED TO DOLNOŚLĄSKIE VOIVODSHIP IN THE PERIOD 01-03 2022</t>
  </si>
  <si>
    <t>x</t>
  </si>
  <si>
    <t>3234*</t>
  </si>
  <si>
    <t>7311*</t>
  </si>
  <si>
    <t>901*</t>
  </si>
  <si>
    <t>1173*</t>
  </si>
  <si>
    <t>10106*</t>
  </si>
  <si>
    <t>2912*</t>
  </si>
  <si>
    <t>802*</t>
  </si>
  <si>
    <t>1018*</t>
  </si>
  <si>
    <t>2693*</t>
  </si>
  <si>
    <t>2982*</t>
  </si>
  <si>
    <t>1204*</t>
  </si>
  <si>
    <t>18551*</t>
  </si>
  <si>
    <t>1293*</t>
  </si>
  <si>
    <t>71*</t>
  </si>
  <si>
    <t>62,0*</t>
  </si>
  <si>
    <t>57,1*</t>
  </si>
  <si>
    <t>59,7*</t>
  </si>
  <si>
    <t>58,7*</t>
  </si>
  <si>
    <t>67,4*</t>
  </si>
  <si>
    <t>59,2*</t>
  </si>
  <si>
    <t>60,5*</t>
  </si>
  <si>
    <t>73,3*</t>
  </si>
  <si>
    <t>75,4*</t>
  </si>
  <si>
    <t>64,6*</t>
  </si>
  <si>
    <t>76,4*</t>
  </si>
  <si>
    <t>51,3*</t>
  </si>
  <si>
    <t>11012*</t>
  </si>
  <si>
    <t>331*</t>
  </si>
  <si>
    <t>10542*</t>
  </si>
  <si>
    <t>587278*</t>
  </si>
  <si>
    <t>652295*</t>
  </si>
  <si>
    <t>58218*</t>
  </si>
  <si>
    <r>
      <t xml:space="preserve">
a – stan w dniu 31 marca 2022 r.
     </t>
    </r>
    <r>
      <rPr>
        <sz val="8"/>
        <color theme="1" tint="0.34998626667073579"/>
        <rFont val="Arial"/>
        <family val="2"/>
        <charset val="238"/>
      </rPr>
      <t xml:space="preserve"> as 31 March, 2022
b – </t>
    </r>
    <r>
      <rPr>
        <sz val="8"/>
        <color theme="1"/>
        <rFont val="Arial"/>
        <family val="2"/>
        <charset val="238"/>
      </rPr>
      <t>stan w dniu 31 grudnia 2021 r.</t>
    </r>
    <r>
      <rPr>
        <sz val="8"/>
        <color theme="1" tint="0.34998626667073579"/>
        <rFont val="Arial"/>
        <family val="2"/>
        <charset val="238"/>
      </rPr>
      <t xml:space="preserve">
      as 31 December, 2021</t>
    </r>
    <r>
      <rPr>
        <sz val="8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</si>
</sst>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  <numFmt numFmtId="167" formatCode="_-* #,##0.00_-;\-* #,##0.00_-;_-* &quot;-&quot;??_-;_-@_-"/>
    <numFmt numFmtId="168" formatCode="#,##0.0"/>
    <numFmt numFmtId="169" formatCode="#0"/>
  </numFmts>
  <fonts count="228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sz val="8.5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rgb="FF262626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9.5"/>
      <color rgb="FF000000"/>
      <name val="Fira Sans"/>
      <family val="2"/>
      <charset val="238"/>
    </font>
    <font>
      <sz val="13.5"/>
      <color rgb="FF000000"/>
      <name val="Segoe U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8"/>
      <color indexed="8"/>
      <name val="Calibri"/>
      <family val="2"/>
      <charset val="238"/>
    </font>
    <font>
      <b/>
      <sz val="8.5"/>
      <name val="Times New Roman"/>
      <family val="1"/>
      <charset val="238"/>
    </font>
    <font>
      <b/>
      <i/>
      <sz val="8.5"/>
      <name val="Times New Roman"/>
      <family val="1"/>
      <charset val="238"/>
    </font>
    <font>
      <sz val="8.5"/>
      <name val="Times New Roman"/>
      <family val="1"/>
      <charset val="238"/>
    </font>
    <font>
      <i/>
      <sz val="8.5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Verdana"/>
      <family val="2"/>
      <charset val="238"/>
    </font>
    <font>
      <sz val="10"/>
      <color theme="1"/>
      <name val="Verdana"/>
      <family val="2"/>
      <charset val="238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36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53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2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2" applyFont="0"/>
    <xf numFmtId="0" fontId="59" fillId="36" borderId="42" applyFont="0"/>
    <xf numFmtId="0" fontId="59" fillId="36" borderId="42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2"/>
    <xf numFmtId="0" fontId="10" fillId="36" borderId="45" applyFont="0"/>
    <xf numFmtId="0" fontId="1" fillId="8" borderId="36" applyNumberFormat="0" applyFont="0" applyAlignment="0" applyProtection="0"/>
    <xf numFmtId="0" fontId="10" fillId="36" borderId="45" applyFont="0"/>
    <xf numFmtId="0" fontId="10" fillId="36" borderId="45" applyFont="0"/>
    <xf numFmtId="0" fontId="36" fillId="0" borderId="0"/>
    <xf numFmtId="0" fontId="59" fillId="36" borderId="45" applyFont="0"/>
    <xf numFmtId="0" fontId="59" fillId="36" borderId="45" applyFont="0"/>
    <xf numFmtId="0" fontId="59" fillId="36" borderId="45" applyFont="0"/>
    <xf numFmtId="164" fontId="12" fillId="33" borderId="45"/>
    <xf numFmtId="0" fontId="12" fillId="33" borderId="45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2" fillId="0" borderId="0"/>
    <xf numFmtId="0" fontId="153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54" fillId="49" borderId="0" applyNumberFormat="0" applyBorder="0" applyAlignment="0" applyProtection="0"/>
    <xf numFmtId="0" fontId="154" fillId="52" borderId="0" applyNumberFormat="0" applyBorder="0" applyAlignment="0" applyProtection="0"/>
    <xf numFmtId="0" fontId="154" fillId="53" borderId="0" applyNumberFormat="0" applyBorder="0" applyAlignment="0" applyProtection="0"/>
    <xf numFmtId="0" fontId="154" fillId="51" borderId="0" applyNumberFormat="0" applyBorder="0" applyAlignment="0" applyProtection="0"/>
    <xf numFmtId="0" fontId="154" fillId="49" borderId="0" applyNumberFormat="0" applyBorder="0" applyAlignment="0" applyProtection="0"/>
    <xf numFmtId="0" fontId="154" fillId="46" borderId="0" applyNumberFormat="0" applyBorder="0" applyAlignment="0" applyProtection="0"/>
    <xf numFmtId="0" fontId="155" fillId="54" borderId="0" applyNumberFormat="0" applyBorder="0" applyAlignment="0" applyProtection="0"/>
    <xf numFmtId="0" fontId="155" fillId="55" borderId="0" applyNumberFormat="0" applyBorder="0" applyAlignment="0" applyProtection="0"/>
    <xf numFmtId="0" fontId="156" fillId="56" borderId="0" applyNumberFormat="0" applyBorder="0" applyAlignment="0" applyProtection="0"/>
    <xf numFmtId="0" fontId="155" fillId="57" borderId="0" applyNumberFormat="0" applyBorder="0" applyAlignment="0" applyProtection="0"/>
    <xf numFmtId="0" fontId="155" fillId="58" borderId="0" applyNumberFormat="0" applyBorder="0" applyAlignment="0" applyProtection="0"/>
    <xf numFmtId="0" fontId="156" fillId="59" borderId="0" applyNumberFormat="0" applyBorder="0" applyAlignment="0" applyProtection="0"/>
    <xf numFmtId="0" fontId="155" fillId="60" borderId="0" applyNumberFormat="0" applyBorder="0" applyAlignment="0" applyProtection="0"/>
    <xf numFmtId="0" fontId="155" fillId="61" borderId="0" applyNumberFormat="0" applyBorder="0" applyAlignment="0" applyProtection="0"/>
    <xf numFmtId="0" fontId="156" fillId="62" borderId="0" applyNumberFormat="0" applyBorder="0" applyAlignment="0" applyProtection="0"/>
    <xf numFmtId="0" fontId="155" fillId="57" borderId="0" applyNumberFormat="0" applyBorder="0" applyAlignment="0" applyProtection="0"/>
    <xf numFmtId="0" fontId="155" fillId="63" borderId="0" applyNumberFormat="0" applyBorder="0" applyAlignment="0" applyProtection="0"/>
    <xf numFmtId="0" fontId="156" fillId="58" borderId="0" applyNumberFormat="0" applyBorder="0" applyAlignment="0" applyProtection="0"/>
    <xf numFmtId="0" fontId="155" fillId="64" borderId="0" applyNumberFormat="0" applyBorder="0" applyAlignment="0" applyProtection="0"/>
    <xf numFmtId="0" fontId="155" fillId="65" borderId="0" applyNumberFormat="0" applyBorder="0" applyAlignment="0" applyProtection="0"/>
    <xf numFmtId="0" fontId="156" fillId="56" borderId="0" applyNumberFormat="0" applyBorder="0" applyAlignment="0" applyProtection="0"/>
    <xf numFmtId="0" fontId="155" fillId="66" borderId="0" applyNumberFormat="0" applyBorder="0" applyAlignment="0" applyProtection="0"/>
    <xf numFmtId="0" fontId="155" fillId="67" borderId="0" applyNumberFormat="0" applyBorder="0" applyAlignment="0" applyProtection="0"/>
    <xf numFmtId="0" fontId="156" fillId="68" borderId="0" applyNumberFormat="0" applyBorder="0" applyAlignment="0" applyProtection="0"/>
    <xf numFmtId="0" fontId="154" fillId="69" borderId="0" applyNumberFormat="0" applyBorder="0" applyAlignment="0" applyProtection="0"/>
    <xf numFmtId="0" fontId="156" fillId="70" borderId="0" applyNumberFormat="0" applyBorder="0" applyAlignment="0" applyProtection="0"/>
    <xf numFmtId="0" fontId="154" fillId="52" borderId="0" applyNumberFormat="0" applyBorder="0" applyAlignment="0" applyProtection="0"/>
    <xf numFmtId="0" fontId="156" fillId="71" borderId="0" applyNumberFormat="0" applyBorder="0" applyAlignment="0" applyProtection="0"/>
    <xf numFmtId="0" fontId="154" fillId="53" borderId="0" applyNumberFormat="0" applyBorder="0" applyAlignment="0" applyProtection="0"/>
    <xf numFmtId="0" fontId="156" fillId="72" borderId="0" applyNumberFormat="0" applyBorder="0" applyAlignment="0" applyProtection="0"/>
    <xf numFmtId="0" fontId="154" fillId="73" borderId="0" applyNumberFormat="0" applyBorder="0" applyAlignment="0" applyProtection="0"/>
    <xf numFmtId="0" fontId="156" fillId="74" borderId="0" applyNumberFormat="0" applyBorder="0" applyAlignment="0" applyProtection="0"/>
    <xf numFmtId="0" fontId="154" fillId="75" borderId="0" applyNumberFormat="0" applyBorder="0" applyAlignment="0" applyProtection="0"/>
    <xf numFmtId="0" fontId="156" fillId="56" borderId="0" applyNumberFormat="0" applyBorder="0" applyAlignment="0" applyProtection="0"/>
    <xf numFmtId="0" fontId="154" fillId="76" borderId="0" applyNumberFormat="0" applyBorder="0" applyAlignment="0" applyProtection="0"/>
    <xf numFmtId="0" fontId="156" fillId="77" borderId="0" applyNumberFormat="0" applyBorder="0" applyAlignment="0" applyProtection="0"/>
    <xf numFmtId="0" fontId="157" fillId="0" borderId="17"/>
    <xf numFmtId="0" fontId="158" fillId="50" borderId="63" applyNumberFormat="0" applyAlignment="0" applyProtection="0"/>
    <xf numFmtId="0" fontId="159" fillId="67" borderId="64" applyNumberFormat="0" applyAlignment="0" applyProtection="0"/>
    <xf numFmtId="0" fontId="160" fillId="44" borderId="65" applyNumberFormat="0" applyAlignment="0" applyProtection="0"/>
    <xf numFmtId="0" fontId="161" fillId="78" borderId="65" applyNumberFormat="0" applyAlignment="0" applyProtection="0"/>
    <xf numFmtId="0" fontId="162" fillId="49" borderId="0" applyNumberFormat="0" applyBorder="0" applyAlignment="0" applyProtection="0"/>
    <xf numFmtId="0" fontId="155" fillId="61" borderId="0" applyNumberFormat="0" applyBorder="0" applyAlignment="0" applyProtection="0"/>
    <xf numFmtId="43" fontId="42" fillId="0" borderId="0" applyFont="0" applyFill="0" applyBorder="0" applyAlignment="0" applyProtection="0"/>
    <xf numFmtId="0" fontId="163" fillId="79" borderId="0" applyNumberFormat="0" applyBorder="0" applyAlignment="0" applyProtection="0"/>
    <xf numFmtId="0" fontId="163" fillId="80" borderId="0" applyNumberFormat="0" applyBorder="0" applyAlignment="0" applyProtection="0"/>
    <xf numFmtId="0" fontId="163" fillId="81" borderId="0" applyNumberFormat="0" applyBorder="0" applyAlignment="0" applyProtection="0"/>
    <xf numFmtId="0" fontId="164" fillId="82" borderId="66">
      <alignment horizontal="left" vertical="center" wrapText="1"/>
    </xf>
    <xf numFmtId="0" fontId="165" fillId="0" borderId="67" applyNumberFormat="0" applyFill="0" applyAlignment="0" applyProtection="0"/>
    <xf numFmtId="0" fontId="166" fillId="0" borderId="68" applyNumberFormat="0" applyFill="0" applyAlignment="0" applyProtection="0"/>
    <xf numFmtId="0" fontId="167" fillId="83" borderId="69" applyNumberFormat="0" applyAlignment="0" applyProtection="0"/>
    <xf numFmtId="0" fontId="168" fillId="74" borderId="69" applyNumberFormat="0" applyAlignment="0" applyProtection="0"/>
    <xf numFmtId="0" fontId="169" fillId="0" borderId="70" applyNumberFormat="0" applyFill="0" applyAlignment="0" applyProtection="0"/>
    <xf numFmtId="0" fontId="170" fillId="0" borderId="71" applyNumberFormat="0" applyFill="0" applyAlignment="0" applyProtection="0"/>
    <xf numFmtId="0" fontId="171" fillId="0" borderId="72" applyNumberFormat="0" applyFill="0" applyAlignment="0" applyProtection="0"/>
    <xf numFmtId="0" fontId="172" fillId="0" borderId="73" applyNumberFormat="0" applyFill="0" applyAlignment="0" applyProtection="0"/>
    <xf numFmtId="0" fontId="173" fillId="0" borderId="74" applyNumberFormat="0" applyFill="0" applyAlignment="0" applyProtection="0"/>
    <xf numFmtId="0" fontId="174" fillId="0" borderId="75" applyNumberFormat="0" applyFill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50" borderId="0" applyNumberFormat="0" applyBorder="0" applyAlignment="0" applyProtection="0"/>
    <xf numFmtId="0" fontId="166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76" fillId="44" borderId="63" applyNumberFormat="0" applyAlignment="0" applyProtection="0"/>
    <xf numFmtId="0" fontId="177" fillId="78" borderId="64" applyNumberFormat="0" applyAlignment="0" applyProtection="0"/>
    <xf numFmtId="4" fontId="157" fillId="50" borderId="64" applyNumberFormat="0" applyProtection="0">
      <alignment vertical="center"/>
    </xf>
    <xf numFmtId="4" fontId="178" fillId="85" borderId="64" applyNumberFormat="0" applyProtection="0">
      <alignment vertical="center"/>
    </xf>
    <xf numFmtId="4" fontId="157" fillId="85" borderId="64" applyNumberFormat="0" applyProtection="0">
      <alignment horizontal="left" vertical="center" indent="1"/>
    </xf>
    <xf numFmtId="0" fontId="179" fillId="50" borderId="76" applyNumberFormat="0" applyProtection="0">
      <alignment horizontal="left" vertical="top" indent="1"/>
    </xf>
    <xf numFmtId="4" fontId="157" fillId="75" borderId="64" applyNumberFormat="0" applyProtection="0">
      <alignment horizontal="left" vertical="center" indent="1"/>
    </xf>
    <xf numFmtId="4" fontId="157" fillId="51" borderId="64" applyNumberFormat="0" applyProtection="0">
      <alignment horizontal="right" vertical="center"/>
    </xf>
    <xf numFmtId="4" fontId="157" fillId="86" borderId="64" applyNumberFormat="0" applyProtection="0">
      <alignment horizontal="right" vertical="center"/>
    </xf>
    <xf numFmtId="4" fontId="157" fillId="76" borderId="77" applyNumberFormat="0" applyProtection="0">
      <alignment horizontal="right" vertical="center"/>
    </xf>
    <xf numFmtId="4" fontId="157" fillId="53" borderId="64" applyNumberFormat="0" applyProtection="0">
      <alignment horizontal="right" vertical="center"/>
    </xf>
    <xf numFmtId="4" fontId="157" fillId="87" borderId="64" applyNumberFormat="0" applyProtection="0">
      <alignment horizontal="right" vertical="center"/>
    </xf>
    <xf numFmtId="4" fontId="157" fillId="52" borderId="64" applyNumberFormat="0" applyProtection="0">
      <alignment horizontal="right" vertical="center"/>
    </xf>
    <xf numFmtId="4" fontId="157" fillId="88" borderId="64" applyNumberFormat="0" applyProtection="0">
      <alignment horizontal="right" vertical="center"/>
    </xf>
    <xf numFmtId="4" fontId="157" fillId="89" borderId="64" applyNumberFormat="0" applyProtection="0">
      <alignment horizontal="right" vertical="center"/>
    </xf>
    <xf numFmtId="4" fontId="157" fillId="90" borderId="64" applyNumberFormat="0" applyProtection="0">
      <alignment horizontal="right" vertical="center"/>
    </xf>
    <xf numFmtId="4" fontId="157" fillId="91" borderId="77" applyNumberFormat="0" applyProtection="0">
      <alignment horizontal="left" vertical="center" indent="1"/>
    </xf>
    <xf numFmtId="4" fontId="180" fillId="73" borderId="77" applyNumberFormat="0" applyProtection="0">
      <alignment horizontal="left" vertical="center" indent="1"/>
    </xf>
    <xf numFmtId="4" fontId="180" fillId="73" borderId="77" applyNumberFormat="0" applyProtection="0">
      <alignment horizontal="left" vertical="center" indent="1"/>
    </xf>
    <xf numFmtId="4" fontId="157" fillId="92" borderId="64" applyNumberFormat="0" applyProtection="0">
      <alignment horizontal="right" vertical="center"/>
    </xf>
    <xf numFmtId="4" fontId="157" fillId="93" borderId="77" applyNumberFormat="0" applyProtection="0">
      <alignment horizontal="left" vertical="center" indent="1"/>
    </xf>
    <xf numFmtId="4" fontId="157" fillId="92" borderId="77" applyNumberFormat="0" applyProtection="0">
      <alignment horizontal="left" vertical="center" indent="1"/>
    </xf>
    <xf numFmtId="0" fontId="157" fillId="43" borderId="64" applyNumberFormat="0" applyProtection="0">
      <alignment horizontal="left" vertical="center" indent="1"/>
    </xf>
    <xf numFmtId="0" fontId="157" fillId="73" borderId="76" applyNumberFormat="0" applyProtection="0">
      <alignment horizontal="left" vertical="top" indent="1"/>
    </xf>
    <xf numFmtId="0" fontId="157" fillId="94" borderId="64" applyNumberFormat="0" applyProtection="0">
      <alignment horizontal="left" vertical="center" indent="1"/>
    </xf>
    <xf numFmtId="0" fontId="157" fillId="92" borderId="76" applyNumberFormat="0" applyProtection="0">
      <alignment horizontal="left" vertical="top" indent="1"/>
    </xf>
    <xf numFmtId="0" fontId="157" fillId="45" borderId="64" applyNumberFormat="0" applyProtection="0">
      <alignment horizontal="left" vertical="center" indent="1"/>
    </xf>
    <xf numFmtId="0" fontId="157" fillId="45" borderId="76" applyNumberFormat="0" applyProtection="0">
      <alignment horizontal="left" vertical="top" indent="1"/>
    </xf>
    <xf numFmtId="0" fontId="157" fillId="93" borderId="64" applyNumberFormat="0" applyProtection="0">
      <alignment horizontal="left" vertical="center" indent="1"/>
    </xf>
    <xf numFmtId="0" fontId="157" fillId="93" borderId="76" applyNumberFormat="0" applyProtection="0">
      <alignment horizontal="left" vertical="top" indent="1"/>
    </xf>
    <xf numFmtId="0" fontId="157" fillId="44" borderId="78" applyNumberFormat="0">
      <protection locked="0"/>
    </xf>
    <xf numFmtId="0" fontId="181" fillId="73" borderId="79" applyBorder="0"/>
    <xf numFmtId="4" fontId="182" fillId="47" borderId="76" applyNumberFormat="0" applyProtection="0">
      <alignment vertical="center"/>
    </xf>
    <xf numFmtId="4" fontId="178" fillId="95" borderId="17" applyNumberFormat="0" applyProtection="0">
      <alignment vertical="center"/>
    </xf>
    <xf numFmtId="4" fontId="182" fillId="43" borderId="76" applyNumberFormat="0" applyProtection="0">
      <alignment horizontal="left" vertical="center" indent="1"/>
    </xf>
    <xf numFmtId="0" fontId="182" fillId="47" borderId="76" applyNumberFormat="0" applyProtection="0">
      <alignment horizontal="left" vertical="top" indent="1"/>
    </xf>
    <xf numFmtId="4" fontId="157" fillId="0" borderId="64" applyNumberFormat="0" applyProtection="0">
      <alignment horizontal="right" vertical="center"/>
    </xf>
    <xf numFmtId="4" fontId="178" fillId="96" borderId="64" applyNumberFormat="0" applyProtection="0">
      <alignment horizontal="right" vertical="center"/>
    </xf>
    <xf numFmtId="4" fontId="157" fillId="75" borderId="64" applyNumberFormat="0" applyProtection="0">
      <alignment horizontal="left" vertical="center" indent="1"/>
    </xf>
    <xf numFmtId="0" fontId="182" fillId="92" borderId="76" applyNumberFormat="0" applyProtection="0">
      <alignment horizontal="left" vertical="top" indent="1"/>
    </xf>
    <xf numFmtId="4" fontId="183" fillId="97" borderId="77" applyNumberFormat="0" applyProtection="0">
      <alignment horizontal="left" vertical="center" indent="1"/>
    </xf>
    <xf numFmtId="0" fontId="157" fillId="98" borderId="17"/>
    <xf numFmtId="4" fontId="184" fillId="44" borderId="64" applyNumberFormat="0" applyProtection="0">
      <alignment horizontal="right" vertical="center"/>
    </xf>
    <xf numFmtId="0" fontId="185" fillId="0" borderId="0" applyNumberFormat="0" applyFill="0" applyBorder="0" applyAlignment="0" applyProtection="0"/>
    <xf numFmtId="0" fontId="186" fillId="0" borderId="80" applyNumberFormat="0" applyFill="0" applyAlignment="0" applyProtection="0"/>
    <xf numFmtId="0" fontId="163" fillId="0" borderId="81" applyNumberFormat="0" applyFill="0" applyAlignment="0" applyProtection="0"/>
    <xf numFmtId="0" fontId="187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42" fillId="47" borderId="82" applyNumberFormat="0" applyFont="0" applyAlignment="0" applyProtection="0"/>
    <xf numFmtId="0" fontId="157" fillId="66" borderId="64" applyNumberFormat="0" applyFont="0" applyAlignment="0" applyProtection="0"/>
    <xf numFmtId="44" fontId="42" fillId="0" borderId="0" applyFont="0" applyFill="0" applyBorder="0" applyAlignment="0" applyProtection="0"/>
    <xf numFmtId="0" fontId="190" fillId="99" borderId="0" applyNumberFormat="0" applyBorder="0" applyAlignment="0" applyProtection="0"/>
    <xf numFmtId="0" fontId="191" fillId="66" borderId="0" applyNumberFormat="0" applyBorder="0" applyAlignment="0" applyProtection="0"/>
    <xf numFmtId="4" fontId="157" fillId="75" borderId="93" applyNumberFormat="0" applyProtection="0">
      <alignment horizontal="left" vertical="center" indent="1"/>
    </xf>
    <xf numFmtId="0" fontId="179" fillId="50" borderId="95" applyNumberFormat="0" applyProtection="0">
      <alignment horizontal="left" vertical="top" indent="1"/>
    </xf>
    <xf numFmtId="4" fontId="157" fillId="85" borderId="93" applyNumberFormat="0" applyProtection="0">
      <alignment horizontal="left" vertical="center" indent="1"/>
    </xf>
    <xf numFmtId="4" fontId="178" fillId="85" borderId="93" applyNumberFormat="0" applyProtection="0">
      <alignment vertical="center"/>
    </xf>
    <xf numFmtId="4" fontId="157" fillId="50" borderId="93" applyNumberFormat="0" applyProtection="0">
      <alignment vertical="center"/>
    </xf>
    <xf numFmtId="0" fontId="177" fillId="78" borderId="93" applyNumberFormat="0" applyAlignment="0" applyProtection="0"/>
    <xf numFmtId="0" fontId="176" fillId="44" borderId="92" applyNumberFormat="0" applyAlignment="0" applyProtection="0"/>
    <xf numFmtId="0" fontId="161" fillId="78" borderId="147" applyNumberFormat="0" applyAlignment="0" applyProtection="0"/>
    <xf numFmtId="0" fontId="160" fillId="44" borderId="147" applyNumberFormat="0" applyAlignment="0" applyProtection="0"/>
    <xf numFmtId="0" fontId="159" fillId="67" borderId="146" applyNumberFormat="0" applyAlignment="0" applyProtection="0"/>
    <xf numFmtId="0" fontId="158" fillId="50" borderId="145" applyNumberFormat="0" applyAlignment="0" applyProtection="0"/>
    <xf numFmtId="0" fontId="157" fillId="0" borderId="144"/>
    <xf numFmtId="0" fontId="161" fillId="78" borderId="131" applyNumberFormat="0" applyAlignment="0" applyProtection="0"/>
    <xf numFmtId="0" fontId="160" fillId="44" borderId="131" applyNumberFormat="0" applyAlignment="0" applyProtection="0"/>
    <xf numFmtId="0" fontId="159" fillId="67" borderId="130" applyNumberFormat="0" applyAlignment="0" applyProtection="0"/>
    <xf numFmtId="0" fontId="158" fillId="50" borderId="129" applyNumberFormat="0" applyAlignment="0" applyProtection="0"/>
    <xf numFmtId="0" fontId="161" fillId="78" borderId="112" applyNumberFormat="0" applyAlignment="0" applyProtection="0"/>
    <xf numFmtId="0" fontId="160" fillId="44" borderId="112" applyNumberFormat="0" applyAlignment="0" applyProtection="0"/>
    <xf numFmtId="0" fontId="159" fillId="67" borderId="111" applyNumberFormat="0" applyAlignment="0" applyProtection="0"/>
    <xf numFmtId="0" fontId="158" fillId="50" borderId="110" applyNumberFormat="0" applyAlignment="0" applyProtection="0"/>
    <xf numFmtId="0" fontId="161" fillId="78" borderId="94" applyNumberFormat="0" applyAlignment="0" applyProtection="0"/>
    <xf numFmtId="0" fontId="160" fillId="44" borderId="94" applyNumberFormat="0" applyAlignment="0" applyProtection="0"/>
    <xf numFmtId="0" fontId="159" fillId="67" borderId="93" applyNumberFormat="0" applyAlignment="0" applyProtection="0"/>
    <xf numFmtId="0" fontId="158" fillId="50" borderId="92" applyNumberFormat="0" applyAlignment="0" applyProtection="0"/>
    <xf numFmtId="0" fontId="157" fillId="0" borderId="128"/>
    <xf numFmtId="0" fontId="158" fillId="50" borderId="83" applyNumberFormat="0" applyAlignment="0" applyProtection="0"/>
    <xf numFmtId="0" fontId="159" fillId="67" borderId="84" applyNumberFormat="0" applyAlignment="0" applyProtection="0"/>
    <xf numFmtId="0" fontId="160" fillId="44" borderId="85" applyNumberFormat="0" applyAlignment="0" applyProtection="0"/>
    <xf numFmtId="0" fontId="161" fillId="78" borderId="85" applyNumberFormat="0" applyAlignment="0" applyProtection="0"/>
    <xf numFmtId="0" fontId="158" fillId="50" borderId="101" applyNumberFormat="0" applyAlignment="0" applyProtection="0"/>
    <xf numFmtId="0" fontId="159" fillId="67" borderId="102" applyNumberFormat="0" applyAlignment="0" applyProtection="0"/>
    <xf numFmtId="0" fontId="160" fillId="44" borderId="103" applyNumberFormat="0" applyAlignment="0" applyProtection="0"/>
    <xf numFmtId="0" fontId="161" fillId="78" borderId="103" applyNumberFormat="0" applyAlignment="0" applyProtection="0"/>
    <xf numFmtId="0" fontId="158" fillId="50" borderId="119" applyNumberFormat="0" applyAlignment="0" applyProtection="0"/>
    <xf numFmtId="0" fontId="159" fillId="67" borderId="120" applyNumberFormat="0" applyAlignment="0" applyProtection="0"/>
    <xf numFmtId="0" fontId="160" fillId="44" borderId="121" applyNumberFormat="0" applyAlignment="0" applyProtection="0"/>
    <xf numFmtId="0" fontId="161" fillId="78" borderId="121" applyNumberFormat="0" applyAlignment="0" applyProtection="0"/>
    <xf numFmtId="0" fontId="158" fillId="50" borderId="135" applyNumberFormat="0" applyAlignment="0" applyProtection="0"/>
    <xf numFmtId="0" fontId="159" fillId="67" borderId="136" applyNumberFormat="0" applyAlignment="0" applyProtection="0"/>
    <xf numFmtId="0" fontId="160" fillId="44" borderId="137" applyNumberFormat="0" applyAlignment="0" applyProtection="0"/>
    <xf numFmtId="0" fontId="161" fillId="78" borderId="137" applyNumberFormat="0" applyAlignment="0" applyProtection="0"/>
    <xf numFmtId="0" fontId="176" fillId="44" borderId="83" applyNumberFormat="0" applyAlignment="0" applyProtection="0"/>
    <xf numFmtId="0" fontId="177" fillId="78" borderId="84" applyNumberFormat="0" applyAlignment="0" applyProtection="0"/>
    <xf numFmtId="4" fontId="157" fillId="50" borderId="84" applyNumberFormat="0" applyProtection="0">
      <alignment vertical="center"/>
    </xf>
    <xf numFmtId="4" fontId="178" fillId="85" borderId="84" applyNumberFormat="0" applyProtection="0">
      <alignment vertical="center"/>
    </xf>
    <xf numFmtId="4" fontId="157" fillId="85" borderId="84" applyNumberFormat="0" applyProtection="0">
      <alignment horizontal="left" vertical="center" indent="1"/>
    </xf>
    <xf numFmtId="0" fontId="179" fillId="50" borderId="86" applyNumberFormat="0" applyProtection="0">
      <alignment horizontal="left" vertical="top" indent="1"/>
    </xf>
    <xf numFmtId="4" fontId="157" fillId="75" borderId="84" applyNumberFormat="0" applyProtection="0">
      <alignment horizontal="left" vertical="center" indent="1"/>
    </xf>
    <xf numFmtId="4" fontId="157" fillId="51" borderId="84" applyNumberFormat="0" applyProtection="0">
      <alignment horizontal="right" vertical="center"/>
    </xf>
    <xf numFmtId="4" fontId="157" fillId="86" borderId="84" applyNumberFormat="0" applyProtection="0">
      <alignment horizontal="right" vertical="center"/>
    </xf>
    <xf numFmtId="4" fontId="157" fillId="76" borderId="87" applyNumberFormat="0" applyProtection="0">
      <alignment horizontal="right" vertical="center"/>
    </xf>
    <xf numFmtId="4" fontId="157" fillId="53" borderId="84" applyNumberFormat="0" applyProtection="0">
      <alignment horizontal="right" vertical="center"/>
    </xf>
    <xf numFmtId="4" fontId="157" fillId="87" borderId="84" applyNumberFormat="0" applyProtection="0">
      <alignment horizontal="right" vertical="center"/>
    </xf>
    <xf numFmtId="4" fontId="157" fillId="52" borderId="84" applyNumberFormat="0" applyProtection="0">
      <alignment horizontal="right" vertical="center"/>
    </xf>
    <xf numFmtId="4" fontId="157" fillId="88" borderId="84" applyNumberFormat="0" applyProtection="0">
      <alignment horizontal="right" vertical="center"/>
    </xf>
    <xf numFmtId="4" fontId="157" fillId="89" borderId="84" applyNumberFormat="0" applyProtection="0">
      <alignment horizontal="right" vertical="center"/>
    </xf>
    <xf numFmtId="4" fontId="157" fillId="90" borderId="84" applyNumberFormat="0" applyProtection="0">
      <alignment horizontal="right" vertical="center"/>
    </xf>
    <xf numFmtId="4" fontId="157" fillId="91" borderId="87" applyNumberFormat="0" applyProtection="0">
      <alignment horizontal="left" vertical="center" indent="1"/>
    </xf>
    <xf numFmtId="4" fontId="180" fillId="73" borderId="87" applyNumberFormat="0" applyProtection="0">
      <alignment horizontal="left" vertical="center" indent="1"/>
    </xf>
    <xf numFmtId="4" fontId="180" fillId="73" borderId="87" applyNumberFormat="0" applyProtection="0">
      <alignment horizontal="left" vertical="center" indent="1"/>
    </xf>
    <xf numFmtId="4" fontId="157" fillId="92" borderId="84" applyNumberFormat="0" applyProtection="0">
      <alignment horizontal="right" vertical="center"/>
    </xf>
    <xf numFmtId="4" fontId="157" fillId="93" borderId="87" applyNumberFormat="0" applyProtection="0">
      <alignment horizontal="left" vertical="center" indent="1"/>
    </xf>
    <xf numFmtId="4" fontId="157" fillId="92" borderId="87" applyNumberFormat="0" applyProtection="0">
      <alignment horizontal="left" vertical="center" indent="1"/>
    </xf>
    <xf numFmtId="0" fontId="157" fillId="43" borderId="84" applyNumberFormat="0" applyProtection="0">
      <alignment horizontal="left" vertical="center" indent="1"/>
    </xf>
    <xf numFmtId="0" fontId="157" fillId="73" borderId="86" applyNumberFormat="0" applyProtection="0">
      <alignment horizontal="left" vertical="top" indent="1"/>
    </xf>
    <xf numFmtId="0" fontId="157" fillId="94" borderId="84" applyNumberFormat="0" applyProtection="0">
      <alignment horizontal="left" vertical="center" indent="1"/>
    </xf>
    <xf numFmtId="0" fontId="157" fillId="92" borderId="86" applyNumberFormat="0" applyProtection="0">
      <alignment horizontal="left" vertical="top" indent="1"/>
    </xf>
    <xf numFmtId="0" fontId="157" fillId="45" borderId="84" applyNumberFormat="0" applyProtection="0">
      <alignment horizontal="left" vertical="center" indent="1"/>
    </xf>
    <xf numFmtId="0" fontId="157" fillId="45" borderId="86" applyNumberFormat="0" applyProtection="0">
      <alignment horizontal="left" vertical="top" indent="1"/>
    </xf>
    <xf numFmtId="0" fontId="157" fillId="93" borderId="84" applyNumberFormat="0" applyProtection="0">
      <alignment horizontal="left" vertical="center" indent="1"/>
    </xf>
    <xf numFmtId="0" fontId="157" fillId="93" borderId="86" applyNumberFormat="0" applyProtection="0">
      <alignment horizontal="left" vertical="top" indent="1"/>
    </xf>
    <xf numFmtId="0" fontId="181" fillId="73" borderId="88" applyBorder="0"/>
    <xf numFmtId="4" fontId="182" fillId="47" borderId="86" applyNumberFormat="0" applyProtection="0">
      <alignment vertical="center"/>
    </xf>
    <xf numFmtId="0" fontId="176" fillId="44" borderId="101" applyNumberFormat="0" applyAlignment="0" applyProtection="0"/>
    <xf numFmtId="4" fontId="182" fillId="43" borderId="86" applyNumberFormat="0" applyProtection="0">
      <alignment horizontal="left" vertical="center" indent="1"/>
    </xf>
    <xf numFmtId="0" fontId="182" fillId="47" borderId="86" applyNumberFormat="0" applyProtection="0">
      <alignment horizontal="left" vertical="top" indent="1"/>
    </xf>
    <xf numFmtId="4" fontId="157" fillId="0" borderId="84" applyNumberFormat="0" applyProtection="0">
      <alignment horizontal="right" vertical="center"/>
    </xf>
    <xf numFmtId="4" fontId="178" fillId="96" borderId="84" applyNumberFormat="0" applyProtection="0">
      <alignment horizontal="right" vertical="center"/>
    </xf>
    <xf numFmtId="4" fontId="157" fillId="75" borderId="84" applyNumberFormat="0" applyProtection="0">
      <alignment horizontal="left" vertical="center" indent="1"/>
    </xf>
    <xf numFmtId="0" fontId="182" fillId="92" borderId="86" applyNumberFormat="0" applyProtection="0">
      <alignment horizontal="left" vertical="top" indent="1"/>
    </xf>
    <xf numFmtId="4" fontId="183" fillId="97" borderId="87" applyNumberFormat="0" applyProtection="0">
      <alignment horizontal="left" vertical="center" indent="1"/>
    </xf>
    <xf numFmtId="0" fontId="177" fillId="78" borderId="102" applyNumberFormat="0" applyAlignment="0" applyProtection="0"/>
    <xf numFmtId="4" fontId="184" fillId="44" borderId="84" applyNumberFormat="0" applyProtection="0">
      <alignment horizontal="right" vertical="center"/>
    </xf>
    <xf numFmtId="4" fontId="157" fillId="50" borderId="102" applyNumberFormat="0" applyProtection="0">
      <alignment vertical="center"/>
    </xf>
    <xf numFmtId="0" fontId="186" fillId="0" borderId="89" applyNumberFormat="0" applyFill="0" applyAlignment="0" applyProtection="0"/>
    <xf numFmtId="0" fontId="163" fillId="0" borderId="90" applyNumberFormat="0" applyFill="0" applyAlignment="0" applyProtection="0"/>
    <xf numFmtId="4" fontId="178" fillId="85" borderId="102" applyNumberFormat="0" applyProtection="0">
      <alignment vertical="center"/>
    </xf>
    <xf numFmtId="4" fontId="157" fillId="85" borderId="102" applyNumberFormat="0" applyProtection="0">
      <alignment horizontal="left" vertical="center" indent="1"/>
    </xf>
    <xf numFmtId="0" fontId="179" fillId="50" borderId="104" applyNumberFormat="0" applyProtection="0">
      <alignment horizontal="left" vertical="top" indent="1"/>
    </xf>
    <xf numFmtId="0" fontId="42" fillId="47" borderId="91" applyNumberFormat="0" applyFont="0" applyAlignment="0" applyProtection="0"/>
    <xf numFmtId="0" fontId="157" fillId="66" borderId="84" applyNumberFormat="0" applyFont="0" applyAlignment="0" applyProtection="0"/>
    <xf numFmtId="4" fontId="157" fillId="75" borderId="102" applyNumberFormat="0" applyProtection="0">
      <alignment horizontal="left" vertical="center" indent="1"/>
    </xf>
    <xf numFmtId="4" fontId="157" fillId="51" borderId="93" applyNumberFormat="0" applyProtection="0">
      <alignment horizontal="right" vertical="center"/>
    </xf>
    <xf numFmtId="4" fontId="157" fillId="86" borderId="93" applyNumberFormat="0" applyProtection="0">
      <alignment horizontal="right" vertical="center"/>
    </xf>
    <xf numFmtId="4" fontId="157" fillId="76" borderId="96" applyNumberFormat="0" applyProtection="0">
      <alignment horizontal="right" vertical="center"/>
    </xf>
    <xf numFmtId="4" fontId="157" fillId="53" borderId="93" applyNumberFormat="0" applyProtection="0">
      <alignment horizontal="right" vertical="center"/>
    </xf>
    <xf numFmtId="4" fontId="157" fillId="87" borderId="93" applyNumberFormat="0" applyProtection="0">
      <alignment horizontal="right" vertical="center"/>
    </xf>
    <xf numFmtId="4" fontId="157" fillId="52" borderId="93" applyNumberFormat="0" applyProtection="0">
      <alignment horizontal="right" vertical="center"/>
    </xf>
    <xf numFmtId="4" fontId="157" fillId="88" borderId="93" applyNumberFormat="0" applyProtection="0">
      <alignment horizontal="right" vertical="center"/>
    </xf>
    <xf numFmtId="4" fontId="157" fillId="89" borderId="93" applyNumberFormat="0" applyProtection="0">
      <alignment horizontal="right" vertical="center"/>
    </xf>
    <xf numFmtId="4" fontId="157" fillId="90" borderId="93" applyNumberFormat="0" applyProtection="0">
      <alignment horizontal="right" vertical="center"/>
    </xf>
    <xf numFmtId="4" fontId="157" fillId="91" borderId="96" applyNumberFormat="0" applyProtection="0">
      <alignment horizontal="left" vertical="center" indent="1"/>
    </xf>
    <xf numFmtId="4" fontId="180" fillId="73" borderId="96" applyNumberFormat="0" applyProtection="0">
      <alignment horizontal="left" vertical="center" indent="1"/>
    </xf>
    <xf numFmtId="4" fontId="180" fillId="73" borderId="96" applyNumberFormat="0" applyProtection="0">
      <alignment horizontal="left" vertical="center" indent="1"/>
    </xf>
    <xf numFmtId="4" fontId="157" fillId="92" borderId="93" applyNumberFormat="0" applyProtection="0">
      <alignment horizontal="right" vertical="center"/>
    </xf>
    <xf numFmtId="4" fontId="157" fillId="93" borderId="96" applyNumberFormat="0" applyProtection="0">
      <alignment horizontal="left" vertical="center" indent="1"/>
    </xf>
    <xf numFmtId="4" fontId="157" fillId="92" borderId="96" applyNumberFormat="0" applyProtection="0">
      <alignment horizontal="left" vertical="center" indent="1"/>
    </xf>
    <xf numFmtId="0" fontId="157" fillId="43" borderId="93" applyNumberFormat="0" applyProtection="0">
      <alignment horizontal="left" vertical="center" indent="1"/>
    </xf>
    <xf numFmtId="0" fontId="157" fillId="73" borderId="95" applyNumberFormat="0" applyProtection="0">
      <alignment horizontal="left" vertical="top" indent="1"/>
    </xf>
    <xf numFmtId="0" fontId="157" fillId="94" borderId="93" applyNumberFormat="0" applyProtection="0">
      <alignment horizontal="left" vertical="center" indent="1"/>
    </xf>
    <xf numFmtId="0" fontId="157" fillId="92" borderId="95" applyNumberFormat="0" applyProtection="0">
      <alignment horizontal="left" vertical="top" indent="1"/>
    </xf>
    <xf numFmtId="0" fontId="157" fillId="45" borderId="93" applyNumberFormat="0" applyProtection="0">
      <alignment horizontal="left" vertical="center" indent="1"/>
    </xf>
    <xf numFmtId="0" fontId="157" fillId="45" borderId="95" applyNumberFormat="0" applyProtection="0">
      <alignment horizontal="left" vertical="top" indent="1"/>
    </xf>
    <xf numFmtId="0" fontId="157" fillId="93" borderId="93" applyNumberFormat="0" applyProtection="0">
      <alignment horizontal="left" vertical="center" indent="1"/>
    </xf>
    <xf numFmtId="0" fontId="157" fillId="93" borderId="95" applyNumberFormat="0" applyProtection="0">
      <alignment horizontal="left" vertical="top" indent="1"/>
    </xf>
    <xf numFmtId="0" fontId="181" fillId="73" borderId="97" applyBorder="0"/>
    <xf numFmtId="4" fontId="182" fillId="47" borderId="95" applyNumberFormat="0" applyProtection="0">
      <alignment vertical="center"/>
    </xf>
    <xf numFmtId="0" fontId="176" fillId="44" borderId="110" applyNumberFormat="0" applyAlignment="0" applyProtection="0"/>
    <xf numFmtId="4" fontId="182" fillId="43" borderId="95" applyNumberFormat="0" applyProtection="0">
      <alignment horizontal="left" vertical="center" indent="1"/>
    </xf>
    <xf numFmtId="0" fontId="182" fillId="47" borderId="95" applyNumberFormat="0" applyProtection="0">
      <alignment horizontal="left" vertical="top" indent="1"/>
    </xf>
    <xf numFmtId="4" fontId="157" fillId="0" borderId="93" applyNumberFormat="0" applyProtection="0">
      <alignment horizontal="right" vertical="center"/>
    </xf>
    <xf numFmtId="4" fontId="178" fillId="96" borderId="93" applyNumberFormat="0" applyProtection="0">
      <alignment horizontal="right" vertical="center"/>
    </xf>
    <xf numFmtId="4" fontId="157" fillId="75" borderId="93" applyNumberFormat="0" applyProtection="0">
      <alignment horizontal="left" vertical="center" indent="1"/>
    </xf>
    <xf numFmtId="0" fontId="182" fillId="92" borderId="95" applyNumberFormat="0" applyProtection="0">
      <alignment horizontal="left" vertical="top" indent="1"/>
    </xf>
    <xf numFmtId="4" fontId="183" fillId="97" borderId="96" applyNumberFormat="0" applyProtection="0">
      <alignment horizontal="left" vertical="center" indent="1"/>
    </xf>
    <xf numFmtId="0" fontId="177" fillId="78" borderId="111" applyNumberFormat="0" applyAlignment="0" applyProtection="0"/>
    <xf numFmtId="4" fontId="184" fillId="44" borderId="93" applyNumberFormat="0" applyProtection="0">
      <alignment horizontal="right" vertical="center"/>
    </xf>
    <xf numFmtId="4" fontId="157" fillId="50" borderId="111" applyNumberFormat="0" applyProtection="0">
      <alignment vertical="center"/>
    </xf>
    <xf numFmtId="0" fontId="186" fillId="0" borderId="98" applyNumberFormat="0" applyFill="0" applyAlignment="0" applyProtection="0"/>
    <xf numFmtId="0" fontId="163" fillId="0" borderId="99" applyNumberFormat="0" applyFill="0" applyAlignment="0" applyProtection="0"/>
    <xf numFmtId="4" fontId="178" fillId="85" borderId="111" applyNumberFormat="0" applyProtection="0">
      <alignment vertical="center"/>
    </xf>
    <xf numFmtId="4" fontId="157" fillId="85" borderId="111" applyNumberFormat="0" applyProtection="0">
      <alignment horizontal="left" vertical="center" indent="1"/>
    </xf>
    <xf numFmtId="0" fontId="179" fillId="50" borderId="113" applyNumberFormat="0" applyProtection="0">
      <alignment horizontal="left" vertical="top" indent="1"/>
    </xf>
    <xf numFmtId="0" fontId="42" fillId="47" borderId="100" applyNumberFormat="0" applyFont="0" applyAlignment="0" applyProtection="0"/>
    <xf numFmtId="0" fontId="157" fillId="66" borderId="93" applyNumberFormat="0" applyFont="0" applyAlignment="0" applyProtection="0"/>
    <xf numFmtId="4" fontId="157" fillId="75" borderId="111" applyNumberFormat="0" applyProtection="0">
      <alignment horizontal="left" vertical="center" indent="1"/>
    </xf>
    <xf numFmtId="4" fontId="157" fillId="51" borderId="102" applyNumberFormat="0" applyProtection="0">
      <alignment horizontal="right" vertical="center"/>
    </xf>
    <xf numFmtId="4" fontId="157" fillId="86" borderId="102" applyNumberFormat="0" applyProtection="0">
      <alignment horizontal="right" vertical="center"/>
    </xf>
    <xf numFmtId="4" fontId="157" fillId="76" borderId="105" applyNumberFormat="0" applyProtection="0">
      <alignment horizontal="right" vertical="center"/>
    </xf>
    <xf numFmtId="4" fontId="157" fillId="53" borderId="102" applyNumberFormat="0" applyProtection="0">
      <alignment horizontal="right" vertical="center"/>
    </xf>
    <xf numFmtId="4" fontId="157" fillId="87" borderId="102" applyNumberFormat="0" applyProtection="0">
      <alignment horizontal="right" vertical="center"/>
    </xf>
    <xf numFmtId="4" fontId="157" fillId="52" borderId="102" applyNumberFormat="0" applyProtection="0">
      <alignment horizontal="right" vertical="center"/>
    </xf>
    <xf numFmtId="4" fontId="157" fillId="88" borderId="102" applyNumberFormat="0" applyProtection="0">
      <alignment horizontal="right" vertical="center"/>
    </xf>
    <xf numFmtId="4" fontId="157" fillId="89" borderId="102" applyNumberFormat="0" applyProtection="0">
      <alignment horizontal="right" vertical="center"/>
    </xf>
    <xf numFmtId="4" fontId="157" fillId="90" borderId="102" applyNumberFormat="0" applyProtection="0">
      <alignment horizontal="right" vertical="center"/>
    </xf>
    <xf numFmtId="4" fontId="157" fillId="91" borderId="105" applyNumberFormat="0" applyProtection="0">
      <alignment horizontal="left" vertical="center" indent="1"/>
    </xf>
    <xf numFmtId="4" fontId="180" fillId="73" borderId="105" applyNumberFormat="0" applyProtection="0">
      <alignment horizontal="left" vertical="center" indent="1"/>
    </xf>
    <xf numFmtId="4" fontId="180" fillId="73" borderId="105" applyNumberFormat="0" applyProtection="0">
      <alignment horizontal="left" vertical="center" indent="1"/>
    </xf>
    <xf numFmtId="4" fontId="157" fillId="92" borderId="102" applyNumberFormat="0" applyProtection="0">
      <alignment horizontal="right" vertical="center"/>
    </xf>
    <xf numFmtId="4" fontId="157" fillId="93" borderId="105" applyNumberFormat="0" applyProtection="0">
      <alignment horizontal="left" vertical="center" indent="1"/>
    </xf>
    <xf numFmtId="4" fontId="157" fillId="92" borderId="105" applyNumberFormat="0" applyProtection="0">
      <alignment horizontal="left" vertical="center" indent="1"/>
    </xf>
    <xf numFmtId="0" fontId="157" fillId="43" borderId="102" applyNumberFormat="0" applyProtection="0">
      <alignment horizontal="left" vertical="center" indent="1"/>
    </xf>
    <xf numFmtId="0" fontId="157" fillId="73" borderId="104" applyNumberFormat="0" applyProtection="0">
      <alignment horizontal="left" vertical="top" indent="1"/>
    </xf>
    <xf numFmtId="0" fontId="157" fillId="94" borderId="102" applyNumberFormat="0" applyProtection="0">
      <alignment horizontal="left" vertical="center" indent="1"/>
    </xf>
    <xf numFmtId="0" fontId="157" fillId="92" borderId="104" applyNumberFormat="0" applyProtection="0">
      <alignment horizontal="left" vertical="top" indent="1"/>
    </xf>
    <xf numFmtId="0" fontId="157" fillId="45" borderId="102" applyNumberFormat="0" applyProtection="0">
      <alignment horizontal="left" vertical="center" indent="1"/>
    </xf>
    <xf numFmtId="0" fontId="157" fillId="45" borderId="104" applyNumberFormat="0" applyProtection="0">
      <alignment horizontal="left" vertical="top" indent="1"/>
    </xf>
    <xf numFmtId="0" fontId="157" fillId="93" borderId="102" applyNumberFormat="0" applyProtection="0">
      <alignment horizontal="left" vertical="center" indent="1"/>
    </xf>
    <xf numFmtId="0" fontId="157" fillId="93" borderId="104" applyNumberFormat="0" applyProtection="0">
      <alignment horizontal="left" vertical="top" indent="1"/>
    </xf>
    <xf numFmtId="0" fontId="181" fillId="73" borderId="106" applyBorder="0"/>
    <xf numFmtId="4" fontId="182" fillId="47" borderId="104" applyNumberFormat="0" applyProtection="0">
      <alignment vertical="center"/>
    </xf>
    <xf numFmtId="0" fontId="176" fillId="44" borderId="119" applyNumberFormat="0" applyAlignment="0" applyProtection="0"/>
    <xf numFmtId="4" fontId="182" fillId="43" borderId="104" applyNumberFormat="0" applyProtection="0">
      <alignment horizontal="left" vertical="center" indent="1"/>
    </xf>
    <xf numFmtId="0" fontId="182" fillId="47" borderId="104" applyNumberFormat="0" applyProtection="0">
      <alignment horizontal="left" vertical="top" indent="1"/>
    </xf>
    <xf numFmtId="4" fontId="157" fillId="0" borderId="102" applyNumberFormat="0" applyProtection="0">
      <alignment horizontal="right" vertical="center"/>
    </xf>
    <xf numFmtId="4" fontId="178" fillId="96" borderId="102" applyNumberFormat="0" applyProtection="0">
      <alignment horizontal="right" vertical="center"/>
    </xf>
    <xf numFmtId="4" fontId="157" fillId="75" borderId="102" applyNumberFormat="0" applyProtection="0">
      <alignment horizontal="left" vertical="center" indent="1"/>
    </xf>
    <xf numFmtId="0" fontId="182" fillId="92" borderId="104" applyNumberFormat="0" applyProtection="0">
      <alignment horizontal="left" vertical="top" indent="1"/>
    </xf>
    <xf numFmtId="4" fontId="183" fillId="97" borderId="105" applyNumberFormat="0" applyProtection="0">
      <alignment horizontal="left" vertical="center" indent="1"/>
    </xf>
    <xf numFmtId="0" fontId="177" fillId="78" borderId="120" applyNumberFormat="0" applyAlignment="0" applyProtection="0"/>
    <xf numFmtId="4" fontId="184" fillId="44" borderId="102" applyNumberFormat="0" applyProtection="0">
      <alignment horizontal="right" vertical="center"/>
    </xf>
    <xf numFmtId="4" fontId="157" fillId="50" borderId="120" applyNumberFormat="0" applyProtection="0">
      <alignment vertical="center"/>
    </xf>
    <xf numFmtId="0" fontId="186" fillId="0" borderId="107" applyNumberFormat="0" applyFill="0" applyAlignment="0" applyProtection="0"/>
    <xf numFmtId="0" fontId="163" fillId="0" borderId="108" applyNumberFormat="0" applyFill="0" applyAlignment="0" applyProtection="0"/>
    <xf numFmtId="4" fontId="178" fillId="85" borderId="120" applyNumberFormat="0" applyProtection="0">
      <alignment vertical="center"/>
    </xf>
    <xf numFmtId="4" fontId="157" fillId="85" borderId="120" applyNumberFormat="0" applyProtection="0">
      <alignment horizontal="left" vertical="center" indent="1"/>
    </xf>
    <xf numFmtId="0" fontId="179" fillId="50" borderId="122" applyNumberFormat="0" applyProtection="0">
      <alignment horizontal="left" vertical="top" indent="1"/>
    </xf>
    <xf numFmtId="0" fontId="42" fillId="47" borderId="109" applyNumberFormat="0" applyFont="0" applyAlignment="0" applyProtection="0"/>
    <xf numFmtId="0" fontId="157" fillId="66" borderId="102" applyNumberFormat="0" applyFont="0" applyAlignment="0" applyProtection="0"/>
    <xf numFmtId="4" fontId="157" fillId="75" borderId="120" applyNumberFormat="0" applyProtection="0">
      <alignment horizontal="left" vertical="center" indent="1"/>
    </xf>
    <xf numFmtId="4" fontId="157" fillId="51" borderId="111" applyNumberFormat="0" applyProtection="0">
      <alignment horizontal="right" vertical="center"/>
    </xf>
    <xf numFmtId="4" fontId="157" fillId="86" borderId="111" applyNumberFormat="0" applyProtection="0">
      <alignment horizontal="right" vertical="center"/>
    </xf>
    <xf numFmtId="4" fontId="157" fillId="76" borderId="114" applyNumberFormat="0" applyProtection="0">
      <alignment horizontal="right" vertical="center"/>
    </xf>
    <xf numFmtId="4" fontId="157" fillId="53" borderId="111" applyNumberFormat="0" applyProtection="0">
      <alignment horizontal="right" vertical="center"/>
    </xf>
    <xf numFmtId="4" fontId="157" fillId="87" borderId="111" applyNumberFormat="0" applyProtection="0">
      <alignment horizontal="right" vertical="center"/>
    </xf>
    <xf numFmtId="4" fontId="157" fillId="52" borderId="111" applyNumberFormat="0" applyProtection="0">
      <alignment horizontal="right" vertical="center"/>
    </xf>
    <xf numFmtId="4" fontId="157" fillId="88" borderId="111" applyNumberFormat="0" applyProtection="0">
      <alignment horizontal="right" vertical="center"/>
    </xf>
    <xf numFmtId="4" fontId="157" fillId="89" borderId="111" applyNumberFormat="0" applyProtection="0">
      <alignment horizontal="right" vertical="center"/>
    </xf>
    <xf numFmtId="4" fontId="157" fillId="90" borderId="111" applyNumberFormat="0" applyProtection="0">
      <alignment horizontal="right" vertical="center"/>
    </xf>
    <xf numFmtId="4" fontId="157" fillId="91" borderId="114" applyNumberFormat="0" applyProtection="0">
      <alignment horizontal="left" vertical="center" indent="1"/>
    </xf>
    <xf numFmtId="4" fontId="180" fillId="73" borderId="114" applyNumberFormat="0" applyProtection="0">
      <alignment horizontal="left" vertical="center" indent="1"/>
    </xf>
    <xf numFmtId="4" fontId="180" fillId="73" borderId="114" applyNumberFormat="0" applyProtection="0">
      <alignment horizontal="left" vertical="center" indent="1"/>
    </xf>
    <xf numFmtId="4" fontId="157" fillId="92" borderId="111" applyNumberFormat="0" applyProtection="0">
      <alignment horizontal="right" vertical="center"/>
    </xf>
    <xf numFmtId="4" fontId="157" fillId="93" borderId="114" applyNumberFormat="0" applyProtection="0">
      <alignment horizontal="left" vertical="center" indent="1"/>
    </xf>
    <xf numFmtId="4" fontId="157" fillId="92" borderId="114" applyNumberFormat="0" applyProtection="0">
      <alignment horizontal="left" vertical="center" indent="1"/>
    </xf>
    <xf numFmtId="0" fontId="157" fillId="43" borderId="111" applyNumberFormat="0" applyProtection="0">
      <alignment horizontal="left" vertical="center" indent="1"/>
    </xf>
    <xf numFmtId="0" fontId="157" fillId="73" borderId="113" applyNumberFormat="0" applyProtection="0">
      <alignment horizontal="left" vertical="top" indent="1"/>
    </xf>
    <xf numFmtId="0" fontId="157" fillId="94" borderId="111" applyNumberFormat="0" applyProtection="0">
      <alignment horizontal="left" vertical="center" indent="1"/>
    </xf>
    <xf numFmtId="0" fontId="157" fillId="92" borderId="113" applyNumberFormat="0" applyProtection="0">
      <alignment horizontal="left" vertical="top" indent="1"/>
    </xf>
    <xf numFmtId="0" fontId="157" fillId="45" borderId="111" applyNumberFormat="0" applyProtection="0">
      <alignment horizontal="left" vertical="center" indent="1"/>
    </xf>
    <xf numFmtId="0" fontId="157" fillId="45" borderId="113" applyNumberFormat="0" applyProtection="0">
      <alignment horizontal="left" vertical="top" indent="1"/>
    </xf>
    <xf numFmtId="0" fontId="157" fillId="93" borderId="111" applyNumberFormat="0" applyProtection="0">
      <alignment horizontal="left" vertical="center" indent="1"/>
    </xf>
    <xf numFmtId="0" fontId="157" fillId="93" borderId="113" applyNumberFormat="0" applyProtection="0">
      <alignment horizontal="left" vertical="top" indent="1"/>
    </xf>
    <xf numFmtId="0" fontId="181" fillId="73" borderId="115" applyBorder="0"/>
    <xf numFmtId="4" fontId="182" fillId="47" borderId="113" applyNumberFormat="0" applyProtection="0">
      <alignment vertical="center"/>
    </xf>
    <xf numFmtId="0" fontId="176" fillId="44" borderId="129" applyNumberFormat="0" applyAlignment="0" applyProtection="0"/>
    <xf numFmtId="4" fontId="182" fillId="43" borderId="113" applyNumberFormat="0" applyProtection="0">
      <alignment horizontal="left" vertical="center" indent="1"/>
    </xf>
    <xf numFmtId="0" fontId="182" fillId="47" borderId="113" applyNumberFormat="0" applyProtection="0">
      <alignment horizontal="left" vertical="top" indent="1"/>
    </xf>
    <xf numFmtId="4" fontId="157" fillId="0" borderId="111" applyNumberFormat="0" applyProtection="0">
      <alignment horizontal="right" vertical="center"/>
    </xf>
    <xf numFmtId="4" fontId="178" fillId="96" borderId="111" applyNumberFormat="0" applyProtection="0">
      <alignment horizontal="right" vertical="center"/>
    </xf>
    <xf numFmtId="4" fontId="157" fillId="75" borderId="111" applyNumberFormat="0" applyProtection="0">
      <alignment horizontal="left" vertical="center" indent="1"/>
    </xf>
    <xf numFmtId="0" fontId="182" fillId="92" borderId="113" applyNumberFormat="0" applyProtection="0">
      <alignment horizontal="left" vertical="top" indent="1"/>
    </xf>
    <xf numFmtId="4" fontId="183" fillId="97" borderId="114" applyNumberFormat="0" applyProtection="0">
      <alignment horizontal="left" vertical="center" indent="1"/>
    </xf>
    <xf numFmtId="0" fontId="177" fillId="78" borderId="130" applyNumberFormat="0" applyAlignment="0" applyProtection="0"/>
    <xf numFmtId="4" fontId="184" fillId="44" borderId="111" applyNumberFormat="0" applyProtection="0">
      <alignment horizontal="right" vertical="center"/>
    </xf>
    <xf numFmtId="4" fontId="157" fillId="50" borderId="130" applyNumberFormat="0" applyProtection="0">
      <alignment vertical="center"/>
    </xf>
    <xf numFmtId="0" fontId="186" fillId="0" borderId="116" applyNumberFormat="0" applyFill="0" applyAlignment="0" applyProtection="0"/>
    <xf numFmtId="0" fontId="163" fillId="0" borderId="117" applyNumberFormat="0" applyFill="0" applyAlignment="0" applyProtection="0"/>
    <xf numFmtId="4" fontId="178" fillId="85" borderId="130" applyNumberFormat="0" applyProtection="0">
      <alignment vertical="center"/>
    </xf>
    <xf numFmtId="4" fontId="157" fillId="85" borderId="130" applyNumberFormat="0" applyProtection="0">
      <alignment horizontal="left" vertical="center" indent="1"/>
    </xf>
    <xf numFmtId="0" fontId="179" fillId="50" borderId="132" applyNumberFormat="0" applyProtection="0">
      <alignment horizontal="left" vertical="top" indent="1"/>
    </xf>
    <xf numFmtId="0" fontId="42" fillId="47" borderId="118" applyNumberFormat="0" applyFont="0" applyAlignment="0" applyProtection="0"/>
    <xf numFmtId="0" fontId="157" fillId="66" borderId="111" applyNumberFormat="0" applyFont="0" applyAlignment="0" applyProtection="0"/>
    <xf numFmtId="4" fontId="157" fillId="75" borderId="130" applyNumberFormat="0" applyProtection="0">
      <alignment horizontal="left" vertical="center" indent="1"/>
    </xf>
    <xf numFmtId="4" fontId="157" fillId="51" borderId="120" applyNumberFormat="0" applyProtection="0">
      <alignment horizontal="right" vertical="center"/>
    </xf>
    <xf numFmtId="4" fontId="157" fillId="86" borderId="120" applyNumberFormat="0" applyProtection="0">
      <alignment horizontal="right" vertical="center"/>
    </xf>
    <xf numFmtId="4" fontId="157" fillId="76" borderId="123" applyNumberFormat="0" applyProtection="0">
      <alignment horizontal="right" vertical="center"/>
    </xf>
    <xf numFmtId="4" fontId="157" fillId="53" borderId="120" applyNumberFormat="0" applyProtection="0">
      <alignment horizontal="right" vertical="center"/>
    </xf>
    <xf numFmtId="4" fontId="157" fillId="87" borderId="120" applyNumberFormat="0" applyProtection="0">
      <alignment horizontal="right" vertical="center"/>
    </xf>
    <xf numFmtId="4" fontId="157" fillId="52" borderId="120" applyNumberFormat="0" applyProtection="0">
      <alignment horizontal="right" vertical="center"/>
    </xf>
    <xf numFmtId="4" fontId="157" fillId="88" borderId="120" applyNumberFormat="0" applyProtection="0">
      <alignment horizontal="right" vertical="center"/>
    </xf>
    <xf numFmtId="4" fontId="157" fillId="89" borderId="120" applyNumberFormat="0" applyProtection="0">
      <alignment horizontal="right" vertical="center"/>
    </xf>
    <xf numFmtId="4" fontId="157" fillId="90" borderId="120" applyNumberFormat="0" applyProtection="0">
      <alignment horizontal="right" vertical="center"/>
    </xf>
    <xf numFmtId="4" fontId="157" fillId="91" borderId="123" applyNumberFormat="0" applyProtection="0">
      <alignment horizontal="left" vertical="center" indent="1"/>
    </xf>
    <xf numFmtId="4" fontId="180" fillId="73" borderId="123" applyNumberFormat="0" applyProtection="0">
      <alignment horizontal="left" vertical="center" indent="1"/>
    </xf>
    <xf numFmtId="4" fontId="180" fillId="73" borderId="123" applyNumberFormat="0" applyProtection="0">
      <alignment horizontal="left" vertical="center" indent="1"/>
    </xf>
    <xf numFmtId="4" fontId="157" fillId="92" borderId="120" applyNumberFormat="0" applyProtection="0">
      <alignment horizontal="right" vertical="center"/>
    </xf>
    <xf numFmtId="4" fontId="157" fillId="93" borderId="123" applyNumberFormat="0" applyProtection="0">
      <alignment horizontal="left" vertical="center" indent="1"/>
    </xf>
    <xf numFmtId="4" fontId="157" fillId="92" borderId="123" applyNumberFormat="0" applyProtection="0">
      <alignment horizontal="left" vertical="center" indent="1"/>
    </xf>
    <xf numFmtId="0" fontId="157" fillId="43" borderId="120" applyNumberFormat="0" applyProtection="0">
      <alignment horizontal="left" vertical="center" indent="1"/>
    </xf>
    <xf numFmtId="0" fontId="157" fillId="73" borderId="122" applyNumberFormat="0" applyProtection="0">
      <alignment horizontal="left" vertical="top" indent="1"/>
    </xf>
    <xf numFmtId="0" fontId="157" fillId="94" borderId="120" applyNumberFormat="0" applyProtection="0">
      <alignment horizontal="left" vertical="center" indent="1"/>
    </xf>
    <xf numFmtId="0" fontId="157" fillId="92" borderId="122" applyNumberFormat="0" applyProtection="0">
      <alignment horizontal="left" vertical="top" indent="1"/>
    </xf>
    <xf numFmtId="0" fontId="157" fillId="45" borderId="120" applyNumberFormat="0" applyProtection="0">
      <alignment horizontal="left" vertical="center" indent="1"/>
    </xf>
    <xf numFmtId="0" fontId="157" fillId="45" borderId="122" applyNumberFormat="0" applyProtection="0">
      <alignment horizontal="left" vertical="top" indent="1"/>
    </xf>
    <xf numFmtId="0" fontId="157" fillId="93" borderId="120" applyNumberFormat="0" applyProtection="0">
      <alignment horizontal="left" vertical="center" indent="1"/>
    </xf>
    <xf numFmtId="0" fontId="157" fillId="93" borderId="122" applyNumberFormat="0" applyProtection="0">
      <alignment horizontal="left" vertical="top" indent="1"/>
    </xf>
    <xf numFmtId="0" fontId="181" fillId="73" borderId="124" applyBorder="0"/>
    <xf numFmtId="4" fontId="182" fillId="47" borderId="122" applyNumberFormat="0" applyProtection="0">
      <alignment vertical="center"/>
    </xf>
    <xf numFmtId="0" fontId="176" fillId="44" borderId="135" applyNumberFormat="0" applyAlignment="0" applyProtection="0"/>
    <xf numFmtId="4" fontId="182" fillId="43" borderId="122" applyNumberFormat="0" applyProtection="0">
      <alignment horizontal="left" vertical="center" indent="1"/>
    </xf>
    <xf numFmtId="0" fontId="182" fillId="47" borderId="122" applyNumberFormat="0" applyProtection="0">
      <alignment horizontal="left" vertical="top" indent="1"/>
    </xf>
    <xf numFmtId="4" fontId="157" fillId="0" borderId="120" applyNumberFormat="0" applyProtection="0">
      <alignment horizontal="right" vertical="center"/>
    </xf>
    <xf numFmtId="4" fontId="178" fillId="96" borderId="120" applyNumberFormat="0" applyProtection="0">
      <alignment horizontal="right" vertical="center"/>
    </xf>
    <xf numFmtId="4" fontId="157" fillId="75" borderId="120" applyNumberFormat="0" applyProtection="0">
      <alignment horizontal="left" vertical="center" indent="1"/>
    </xf>
    <xf numFmtId="0" fontId="182" fillId="92" borderId="122" applyNumberFormat="0" applyProtection="0">
      <alignment horizontal="left" vertical="top" indent="1"/>
    </xf>
    <xf numFmtId="4" fontId="183" fillId="97" borderId="123" applyNumberFormat="0" applyProtection="0">
      <alignment horizontal="left" vertical="center" indent="1"/>
    </xf>
    <xf numFmtId="0" fontId="177" fillId="78" borderId="136" applyNumberFormat="0" applyAlignment="0" applyProtection="0"/>
    <xf numFmtId="4" fontId="184" fillId="44" borderId="120" applyNumberFormat="0" applyProtection="0">
      <alignment horizontal="right" vertical="center"/>
    </xf>
    <xf numFmtId="4" fontId="157" fillId="50" borderId="136" applyNumberFormat="0" applyProtection="0">
      <alignment vertical="center"/>
    </xf>
    <xf numFmtId="0" fontId="186" fillId="0" borderId="125" applyNumberFormat="0" applyFill="0" applyAlignment="0" applyProtection="0"/>
    <xf numFmtId="0" fontId="163" fillId="0" borderId="126" applyNumberFormat="0" applyFill="0" applyAlignment="0" applyProtection="0"/>
    <xf numFmtId="4" fontId="178" fillId="85" borderId="136" applyNumberFormat="0" applyProtection="0">
      <alignment vertical="center"/>
    </xf>
    <xf numFmtId="4" fontId="157" fillId="85" borderId="136" applyNumberFormat="0" applyProtection="0">
      <alignment horizontal="left" vertical="center" indent="1"/>
    </xf>
    <xf numFmtId="0" fontId="179" fillId="50" borderId="138" applyNumberFormat="0" applyProtection="0">
      <alignment horizontal="left" vertical="top" indent="1"/>
    </xf>
    <xf numFmtId="0" fontId="42" fillId="47" borderId="127" applyNumberFormat="0" applyFont="0" applyAlignment="0" applyProtection="0"/>
    <xf numFmtId="0" fontId="157" fillId="66" borderId="120" applyNumberFormat="0" applyFont="0" applyAlignment="0" applyProtection="0"/>
    <xf numFmtId="4" fontId="157" fillId="75" borderId="136" applyNumberFormat="0" applyProtection="0">
      <alignment horizontal="left" vertical="center" indent="1"/>
    </xf>
    <xf numFmtId="4" fontId="157" fillId="51" borderId="130" applyNumberFormat="0" applyProtection="0">
      <alignment horizontal="right" vertical="center"/>
    </xf>
    <xf numFmtId="4" fontId="157" fillId="86" borderId="130" applyNumberFormat="0" applyProtection="0">
      <alignment horizontal="right" vertical="center"/>
    </xf>
    <xf numFmtId="4" fontId="157" fillId="76" borderId="133" applyNumberFormat="0" applyProtection="0">
      <alignment horizontal="right" vertical="center"/>
    </xf>
    <xf numFmtId="4" fontId="157" fillId="53" borderId="130" applyNumberFormat="0" applyProtection="0">
      <alignment horizontal="right" vertical="center"/>
    </xf>
    <xf numFmtId="4" fontId="157" fillId="87" borderId="130" applyNumberFormat="0" applyProtection="0">
      <alignment horizontal="right" vertical="center"/>
    </xf>
    <xf numFmtId="4" fontId="157" fillId="52" borderId="130" applyNumberFormat="0" applyProtection="0">
      <alignment horizontal="right" vertical="center"/>
    </xf>
    <xf numFmtId="4" fontId="157" fillId="88" borderId="130" applyNumberFormat="0" applyProtection="0">
      <alignment horizontal="right" vertical="center"/>
    </xf>
    <xf numFmtId="4" fontId="157" fillId="89" borderId="130" applyNumberFormat="0" applyProtection="0">
      <alignment horizontal="right" vertical="center"/>
    </xf>
    <xf numFmtId="4" fontId="157" fillId="90" borderId="130" applyNumberFormat="0" applyProtection="0">
      <alignment horizontal="right" vertical="center"/>
    </xf>
    <xf numFmtId="4" fontId="157" fillId="91" borderId="133" applyNumberFormat="0" applyProtection="0">
      <alignment horizontal="left" vertical="center" indent="1"/>
    </xf>
    <xf numFmtId="4" fontId="180" fillId="73" borderId="133" applyNumberFormat="0" applyProtection="0">
      <alignment horizontal="left" vertical="center" indent="1"/>
    </xf>
    <xf numFmtId="4" fontId="180" fillId="73" borderId="133" applyNumberFormat="0" applyProtection="0">
      <alignment horizontal="left" vertical="center" indent="1"/>
    </xf>
    <xf numFmtId="4" fontId="157" fillId="92" borderId="130" applyNumberFormat="0" applyProtection="0">
      <alignment horizontal="right" vertical="center"/>
    </xf>
    <xf numFmtId="4" fontId="157" fillId="93" borderId="133" applyNumberFormat="0" applyProtection="0">
      <alignment horizontal="left" vertical="center" indent="1"/>
    </xf>
    <xf numFmtId="4" fontId="157" fillId="92" borderId="133" applyNumberFormat="0" applyProtection="0">
      <alignment horizontal="left" vertical="center" indent="1"/>
    </xf>
    <xf numFmtId="0" fontId="157" fillId="43" borderId="130" applyNumberFormat="0" applyProtection="0">
      <alignment horizontal="left" vertical="center" indent="1"/>
    </xf>
    <xf numFmtId="0" fontId="157" fillId="73" borderId="132" applyNumberFormat="0" applyProtection="0">
      <alignment horizontal="left" vertical="top" indent="1"/>
    </xf>
    <xf numFmtId="0" fontId="157" fillId="94" borderId="130" applyNumberFormat="0" applyProtection="0">
      <alignment horizontal="left" vertical="center" indent="1"/>
    </xf>
    <xf numFmtId="0" fontId="157" fillId="92" borderId="132" applyNumberFormat="0" applyProtection="0">
      <alignment horizontal="left" vertical="top" indent="1"/>
    </xf>
    <xf numFmtId="0" fontId="157" fillId="45" borderId="130" applyNumberFormat="0" applyProtection="0">
      <alignment horizontal="left" vertical="center" indent="1"/>
    </xf>
    <xf numFmtId="0" fontId="157" fillId="45" borderId="132" applyNumberFormat="0" applyProtection="0">
      <alignment horizontal="left" vertical="top" indent="1"/>
    </xf>
    <xf numFmtId="0" fontId="157" fillId="93" borderId="130" applyNumberFormat="0" applyProtection="0">
      <alignment horizontal="left" vertical="center" indent="1"/>
    </xf>
    <xf numFmtId="0" fontId="157" fillId="93" borderId="132" applyNumberFormat="0" applyProtection="0">
      <alignment horizontal="left" vertical="top" indent="1"/>
    </xf>
    <xf numFmtId="0" fontId="181" fillId="73" borderId="134" applyBorder="0"/>
    <xf numFmtId="4" fontId="182" fillId="47" borderId="132" applyNumberFormat="0" applyProtection="0">
      <alignment vertical="center"/>
    </xf>
    <xf numFmtId="4" fontId="178" fillId="95" borderId="128" applyNumberFormat="0" applyProtection="0">
      <alignment vertical="center"/>
    </xf>
    <xf numFmtId="4" fontId="182" fillId="43" borderId="132" applyNumberFormat="0" applyProtection="0">
      <alignment horizontal="left" vertical="center" indent="1"/>
    </xf>
    <xf numFmtId="0" fontId="182" fillId="47" borderId="132" applyNumberFormat="0" applyProtection="0">
      <alignment horizontal="left" vertical="top" indent="1"/>
    </xf>
    <xf numFmtId="4" fontId="157" fillId="0" borderId="130" applyNumberFormat="0" applyProtection="0">
      <alignment horizontal="right" vertical="center"/>
    </xf>
    <xf numFmtId="4" fontId="178" fillId="96" borderId="130" applyNumberFormat="0" applyProtection="0">
      <alignment horizontal="right" vertical="center"/>
    </xf>
    <xf numFmtId="4" fontId="157" fillId="75" borderId="130" applyNumberFormat="0" applyProtection="0">
      <alignment horizontal="left" vertical="center" indent="1"/>
    </xf>
    <xf numFmtId="0" fontId="182" fillId="92" borderId="132" applyNumberFormat="0" applyProtection="0">
      <alignment horizontal="left" vertical="top" indent="1"/>
    </xf>
    <xf numFmtId="4" fontId="183" fillId="97" borderId="133" applyNumberFormat="0" applyProtection="0">
      <alignment horizontal="left" vertical="center" indent="1"/>
    </xf>
    <xf numFmtId="0" fontId="157" fillId="98" borderId="128"/>
    <xf numFmtId="4" fontId="184" fillId="44" borderId="130" applyNumberFormat="0" applyProtection="0">
      <alignment horizontal="right" vertical="center"/>
    </xf>
    <xf numFmtId="0" fontId="176" fillId="44" borderId="145" applyNumberFormat="0" applyAlignment="0" applyProtection="0"/>
    <xf numFmtId="0" fontId="177" fillId="78" borderId="146" applyNumberFormat="0" applyAlignment="0" applyProtection="0"/>
    <xf numFmtId="4" fontId="157" fillId="50" borderId="146" applyNumberFormat="0" applyProtection="0">
      <alignment vertical="center"/>
    </xf>
    <xf numFmtId="4" fontId="178" fillId="85" borderId="146" applyNumberFormat="0" applyProtection="0">
      <alignment vertical="center"/>
    </xf>
    <xf numFmtId="4" fontId="157" fillId="85" borderId="146" applyNumberFormat="0" applyProtection="0">
      <alignment horizontal="left" vertical="center" indent="1"/>
    </xf>
    <xf numFmtId="0" fontId="179" fillId="50" borderId="148" applyNumberFormat="0" applyProtection="0">
      <alignment horizontal="left" vertical="top" indent="1"/>
    </xf>
    <xf numFmtId="0" fontId="157" fillId="66" borderId="130" applyNumberFormat="0" applyFont="0" applyAlignment="0" applyProtection="0"/>
    <xf numFmtId="4" fontId="157" fillId="75" borderId="146" applyNumberFormat="0" applyProtection="0">
      <alignment horizontal="left" vertical="center" indent="1"/>
    </xf>
    <xf numFmtId="4" fontId="157" fillId="51" borderId="136" applyNumberFormat="0" applyProtection="0">
      <alignment horizontal="right" vertical="center"/>
    </xf>
    <xf numFmtId="4" fontId="157" fillId="86" borderId="136" applyNumberFormat="0" applyProtection="0">
      <alignment horizontal="right" vertical="center"/>
    </xf>
    <xf numFmtId="4" fontId="157" fillId="76" borderId="139" applyNumberFormat="0" applyProtection="0">
      <alignment horizontal="right" vertical="center"/>
    </xf>
    <xf numFmtId="4" fontId="157" fillId="53" borderId="136" applyNumberFormat="0" applyProtection="0">
      <alignment horizontal="right" vertical="center"/>
    </xf>
    <xf numFmtId="4" fontId="157" fillId="87" borderId="136" applyNumberFormat="0" applyProtection="0">
      <alignment horizontal="right" vertical="center"/>
    </xf>
    <xf numFmtId="4" fontId="157" fillId="52" borderId="136" applyNumberFormat="0" applyProtection="0">
      <alignment horizontal="right" vertical="center"/>
    </xf>
    <xf numFmtId="4" fontId="157" fillId="88" borderId="136" applyNumberFormat="0" applyProtection="0">
      <alignment horizontal="right" vertical="center"/>
    </xf>
    <xf numFmtId="4" fontId="157" fillId="89" borderId="136" applyNumberFormat="0" applyProtection="0">
      <alignment horizontal="right" vertical="center"/>
    </xf>
    <xf numFmtId="4" fontId="157" fillId="90" borderId="136" applyNumberFormat="0" applyProtection="0">
      <alignment horizontal="right" vertical="center"/>
    </xf>
    <xf numFmtId="4" fontId="157" fillId="91" borderId="139" applyNumberFormat="0" applyProtection="0">
      <alignment horizontal="left" vertical="center" indent="1"/>
    </xf>
    <xf numFmtId="4" fontId="180" fillId="73" borderId="139" applyNumberFormat="0" applyProtection="0">
      <alignment horizontal="left" vertical="center" indent="1"/>
    </xf>
    <xf numFmtId="4" fontId="180" fillId="73" borderId="139" applyNumberFormat="0" applyProtection="0">
      <alignment horizontal="left" vertical="center" indent="1"/>
    </xf>
    <xf numFmtId="4" fontId="157" fillId="92" borderId="136" applyNumberFormat="0" applyProtection="0">
      <alignment horizontal="right" vertical="center"/>
    </xf>
    <xf numFmtId="4" fontId="157" fillId="93" borderId="139" applyNumberFormat="0" applyProtection="0">
      <alignment horizontal="left" vertical="center" indent="1"/>
    </xf>
    <xf numFmtId="4" fontId="157" fillId="92" borderId="139" applyNumberFormat="0" applyProtection="0">
      <alignment horizontal="left" vertical="center" indent="1"/>
    </xf>
    <xf numFmtId="0" fontId="157" fillId="43" borderId="136" applyNumberFormat="0" applyProtection="0">
      <alignment horizontal="left" vertical="center" indent="1"/>
    </xf>
    <xf numFmtId="0" fontId="157" fillId="73" borderId="138" applyNumberFormat="0" applyProtection="0">
      <alignment horizontal="left" vertical="top" indent="1"/>
    </xf>
    <xf numFmtId="0" fontId="157" fillId="94" borderId="136" applyNumberFormat="0" applyProtection="0">
      <alignment horizontal="left" vertical="center" indent="1"/>
    </xf>
    <xf numFmtId="0" fontId="157" fillId="92" borderId="138" applyNumberFormat="0" applyProtection="0">
      <alignment horizontal="left" vertical="top" indent="1"/>
    </xf>
    <xf numFmtId="0" fontId="157" fillId="45" borderId="136" applyNumberFormat="0" applyProtection="0">
      <alignment horizontal="left" vertical="center" indent="1"/>
    </xf>
    <xf numFmtId="0" fontId="157" fillId="45" borderId="138" applyNumberFormat="0" applyProtection="0">
      <alignment horizontal="left" vertical="top" indent="1"/>
    </xf>
    <xf numFmtId="0" fontId="157" fillId="93" borderId="136" applyNumberFormat="0" applyProtection="0">
      <alignment horizontal="left" vertical="center" indent="1"/>
    </xf>
    <xf numFmtId="0" fontId="157" fillId="93" borderId="138" applyNumberFormat="0" applyProtection="0">
      <alignment horizontal="left" vertical="top" indent="1"/>
    </xf>
    <xf numFmtId="0" fontId="181" fillId="73" borderId="140" applyBorder="0"/>
    <xf numFmtId="4" fontId="182" fillId="47" borderId="138" applyNumberFormat="0" applyProtection="0">
      <alignment vertical="center"/>
    </xf>
    <xf numFmtId="4" fontId="182" fillId="43" borderId="138" applyNumberFormat="0" applyProtection="0">
      <alignment horizontal="left" vertical="center" indent="1"/>
    </xf>
    <xf numFmtId="0" fontId="182" fillId="47" borderId="138" applyNumberFormat="0" applyProtection="0">
      <alignment horizontal="left" vertical="top" indent="1"/>
    </xf>
    <xf numFmtId="4" fontId="157" fillId="0" borderId="136" applyNumberFormat="0" applyProtection="0">
      <alignment horizontal="right" vertical="center"/>
    </xf>
    <xf numFmtId="4" fontId="178" fillId="96" borderId="136" applyNumberFormat="0" applyProtection="0">
      <alignment horizontal="right" vertical="center"/>
    </xf>
    <xf numFmtId="4" fontId="157" fillId="75" borderId="136" applyNumberFormat="0" applyProtection="0">
      <alignment horizontal="left" vertical="center" indent="1"/>
    </xf>
    <xf numFmtId="0" fontId="182" fillId="92" borderId="138" applyNumberFormat="0" applyProtection="0">
      <alignment horizontal="left" vertical="top" indent="1"/>
    </xf>
    <xf numFmtId="4" fontId="183" fillId="97" borderId="139" applyNumberFormat="0" applyProtection="0">
      <alignment horizontal="left" vertical="center" indent="1"/>
    </xf>
    <xf numFmtId="4" fontId="184" fillId="44" borderId="136" applyNumberFormat="0" applyProtection="0">
      <alignment horizontal="right"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0" fontId="42" fillId="47" borderId="143" applyNumberFormat="0" applyFont="0" applyAlignment="0" applyProtection="0"/>
    <xf numFmtId="0" fontId="157" fillId="66" borderId="136" applyNumberFormat="0" applyFont="0" applyAlignment="0" applyProtection="0"/>
    <xf numFmtId="4" fontId="157" fillId="51" borderId="146" applyNumberFormat="0" applyProtection="0">
      <alignment horizontal="right" vertical="center"/>
    </xf>
    <xf numFmtId="4" fontId="157" fillId="86" borderId="146" applyNumberFormat="0" applyProtection="0">
      <alignment horizontal="right" vertical="center"/>
    </xf>
    <xf numFmtId="4" fontId="157" fillId="76" borderId="149" applyNumberFormat="0" applyProtection="0">
      <alignment horizontal="right" vertical="center"/>
    </xf>
    <xf numFmtId="4" fontId="157" fillId="53" borderId="146" applyNumberFormat="0" applyProtection="0">
      <alignment horizontal="right" vertical="center"/>
    </xf>
    <xf numFmtId="4" fontId="157" fillId="87" borderId="146" applyNumberFormat="0" applyProtection="0">
      <alignment horizontal="right" vertical="center"/>
    </xf>
    <xf numFmtId="4" fontId="157" fillId="52" borderId="146" applyNumberFormat="0" applyProtection="0">
      <alignment horizontal="right" vertical="center"/>
    </xf>
    <xf numFmtId="4" fontId="157" fillId="88" borderId="146" applyNumberFormat="0" applyProtection="0">
      <alignment horizontal="right" vertical="center"/>
    </xf>
    <xf numFmtId="4" fontId="157" fillId="89" borderId="146" applyNumberFormat="0" applyProtection="0">
      <alignment horizontal="right" vertical="center"/>
    </xf>
    <xf numFmtId="4" fontId="157" fillId="90" borderId="146" applyNumberFormat="0" applyProtection="0">
      <alignment horizontal="right" vertical="center"/>
    </xf>
    <xf numFmtId="4" fontId="157" fillId="91" borderId="149" applyNumberFormat="0" applyProtection="0">
      <alignment horizontal="left" vertical="center" indent="1"/>
    </xf>
    <xf numFmtId="4" fontId="180" fillId="73" borderId="149" applyNumberFormat="0" applyProtection="0">
      <alignment horizontal="left" vertical="center" indent="1"/>
    </xf>
    <xf numFmtId="4" fontId="180" fillId="73" borderId="149" applyNumberFormat="0" applyProtection="0">
      <alignment horizontal="left" vertical="center" indent="1"/>
    </xf>
    <xf numFmtId="4" fontId="157" fillId="92" borderId="146" applyNumberFormat="0" applyProtection="0">
      <alignment horizontal="right" vertical="center"/>
    </xf>
    <xf numFmtId="4" fontId="157" fillId="93" borderId="149" applyNumberFormat="0" applyProtection="0">
      <alignment horizontal="left" vertical="center" indent="1"/>
    </xf>
    <xf numFmtId="4" fontId="157" fillId="92" borderId="149" applyNumberFormat="0" applyProtection="0">
      <alignment horizontal="left" vertical="center" indent="1"/>
    </xf>
    <xf numFmtId="0" fontId="157" fillId="43" borderId="146" applyNumberFormat="0" applyProtection="0">
      <alignment horizontal="left" vertical="center" indent="1"/>
    </xf>
    <xf numFmtId="0" fontId="157" fillId="73" borderId="148" applyNumberFormat="0" applyProtection="0">
      <alignment horizontal="left" vertical="top" indent="1"/>
    </xf>
    <xf numFmtId="0" fontId="157" fillId="94" borderId="146" applyNumberFormat="0" applyProtection="0">
      <alignment horizontal="left" vertical="center" indent="1"/>
    </xf>
    <xf numFmtId="0" fontId="157" fillId="92" borderId="148" applyNumberFormat="0" applyProtection="0">
      <alignment horizontal="left" vertical="top" indent="1"/>
    </xf>
    <xf numFmtId="0" fontId="157" fillId="45" borderId="146" applyNumberFormat="0" applyProtection="0">
      <alignment horizontal="left" vertical="center" indent="1"/>
    </xf>
    <xf numFmtId="0" fontId="157" fillId="45" borderId="148" applyNumberFormat="0" applyProtection="0">
      <alignment horizontal="left" vertical="top" indent="1"/>
    </xf>
    <xf numFmtId="0" fontId="157" fillId="93" borderId="146" applyNumberFormat="0" applyProtection="0">
      <alignment horizontal="left" vertical="center" indent="1"/>
    </xf>
    <xf numFmtId="0" fontId="157" fillId="93" borderId="148" applyNumberFormat="0" applyProtection="0">
      <alignment horizontal="left" vertical="top" indent="1"/>
    </xf>
    <xf numFmtId="0" fontId="181" fillId="73" borderId="150" applyBorder="0"/>
    <xf numFmtId="4" fontId="182" fillId="47" borderId="148" applyNumberFormat="0" applyProtection="0">
      <alignment vertical="center"/>
    </xf>
    <xf numFmtId="4" fontId="178" fillId="95" borderId="144" applyNumberFormat="0" applyProtection="0">
      <alignment vertical="center"/>
    </xf>
    <xf numFmtId="4" fontId="182" fillId="43" borderId="148" applyNumberFormat="0" applyProtection="0">
      <alignment horizontal="left" vertical="center" indent="1"/>
    </xf>
    <xf numFmtId="0" fontId="182" fillId="47" borderId="148" applyNumberFormat="0" applyProtection="0">
      <alignment horizontal="left" vertical="top" indent="1"/>
    </xf>
    <xf numFmtId="4" fontId="157" fillId="0" borderId="146" applyNumberFormat="0" applyProtection="0">
      <alignment horizontal="right" vertical="center"/>
    </xf>
    <xf numFmtId="4" fontId="178" fillId="96" borderId="146" applyNumberFormat="0" applyProtection="0">
      <alignment horizontal="right" vertical="center"/>
    </xf>
    <xf numFmtId="4" fontId="157" fillId="75" borderId="146" applyNumberFormat="0" applyProtection="0">
      <alignment horizontal="left" vertical="center" indent="1"/>
    </xf>
    <xf numFmtId="0" fontId="182" fillId="92" borderId="148" applyNumberFormat="0" applyProtection="0">
      <alignment horizontal="left" vertical="top" indent="1"/>
    </xf>
    <xf numFmtId="4" fontId="183" fillId="97" borderId="149" applyNumberFormat="0" applyProtection="0">
      <alignment horizontal="left" vertical="center" indent="1"/>
    </xf>
    <xf numFmtId="0" fontId="157" fillId="98" borderId="144"/>
    <xf numFmtId="4" fontId="184" fillId="44" borderId="146" applyNumberFormat="0" applyProtection="0">
      <alignment horizontal="right" vertical="center"/>
    </xf>
    <xf numFmtId="0" fontId="157" fillId="66" borderId="146" applyNumberFormat="0" applyFont="0" applyAlignment="0" applyProtection="0"/>
    <xf numFmtId="0" fontId="192" fillId="0" borderId="0" applyNumberFormat="0" applyFill="0" applyBorder="0" applyAlignment="0" applyProtection="0"/>
    <xf numFmtId="0" fontId="193" fillId="0" borderId="0"/>
    <xf numFmtId="43" fontId="18" fillId="0" borderId="0" applyFont="0" applyFill="0" applyBorder="0" applyAlignment="0" applyProtection="0"/>
    <xf numFmtId="0" fontId="193" fillId="0" borderId="0" applyNumberFormat="0" applyBorder="0" applyAlignment="0"/>
    <xf numFmtId="44" fontId="37" fillId="0" borderId="0" applyFont="0" applyFill="0" applyBorder="0" applyAlignment="0" applyProtection="0"/>
    <xf numFmtId="0" fontId="177" fillId="78" borderId="169" applyNumberFormat="0" applyAlignment="0" applyProtection="0"/>
    <xf numFmtId="0" fontId="152" fillId="0" borderId="0"/>
    <xf numFmtId="0" fontId="195" fillId="0" borderId="0"/>
    <xf numFmtId="0" fontId="89" fillId="0" borderId="0" applyNumberFormat="0" applyBorder="0" applyAlignment="0"/>
    <xf numFmtId="0" fontId="176" fillId="44" borderId="168" applyNumberFormat="0" applyAlignment="0" applyProtection="0"/>
    <xf numFmtId="4" fontId="184" fillId="44" borderId="154" applyNumberFormat="0" applyProtection="0">
      <alignment horizontal="right" vertical="center"/>
    </xf>
    <xf numFmtId="4" fontId="183" fillId="97" borderId="157" applyNumberFormat="0" applyProtection="0">
      <alignment horizontal="left" vertical="center" indent="1"/>
    </xf>
    <xf numFmtId="0" fontId="182" fillId="92" borderId="156" applyNumberFormat="0" applyProtection="0">
      <alignment horizontal="left" vertical="top" indent="1"/>
    </xf>
    <xf numFmtId="4" fontId="157" fillId="75" borderId="154" applyNumberFormat="0" applyProtection="0">
      <alignment horizontal="left" vertical="center" indent="1"/>
    </xf>
    <xf numFmtId="4" fontId="178" fillId="96" borderId="154" applyNumberFormat="0" applyProtection="0">
      <alignment horizontal="right" vertical="center"/>
    </xf>
    <xf numFmtId="4" fontId="157" fillId="0" borderId="154" applyNumberFormat="0" applyProtection="0">
      <alignment horizontal="right" vertical="center"/>
    </xf>
    <xf numFmtId="0" fontId="182" fillId="47" borderId="156" applyNumberFormat="0" applyProtection="0">
      <alignment horizontal="left" vertical="top" indent="1"/>
    </xf>
    <xf numFmtId="4" fontId="182" fillId="43" borderId="156" applyNumberFormat="0" applyProtection="0">
      <alignment horizontal="left" vertical="center" indent="1"/>
    </xf>
    <xf numFmtId="4" fontId="182" fillId="47" borderId="156" applyNumberFormat="0" applyProtection="0">
      <alignment vertical="center"/>
    </xf>
    <xf numFmtId="0" fontId="181" fillId="73" borderId="158" applyBorder="0"/>
    <xf numFmtId="0" fontId="157" fillId="93" borderId="156" applyNumberFormat="0" applyProtection="0">
      <alignment horizontal="left" vertical="top" indent="1"/>
    </xf>
    <xf numFmtId="0" fontId="157" fillId="93" borderId="154" applyNumberFormat="0" applyProtection="0">
      <alignment horizontal="left" vertical="center" indent="1"/>
    </xf>
    <xf numFmtId="0" fontId="157" fillId="45" borderId="156" applyNumberFormat="0" applyProtection="0">
      <alignment horizontal="left" vertical="top" indent="1"/>
    </xf>
    <xf numFmtId="0" fontId="157" fillId="45" borderId="154" applyNumberFormat="0" applyProtection="0">
      <alignment horizontal="left" vertical="center" indent="1"/>
    </xf>
    <xf numFmtId="0" fontId="157" fillId="92" borderId="156" applyNumberFormat="0" applyProtection="0">
      <alignment horizontal="left" vertical="top" indent="1"/>
    </xf>
    <xf numFmtId="0" fontId="157" fillId="94" borderId="154" applyNumberFormat="0" applyProtection="0">
      <alignment horizontal="left" vertical="center" indent="1"/>
    </xf>
    <xf numFmtId="0" fontId="157" fillId="73" borderId="156" applyNumberFormat="0" applyProtection="0">
      <alignment horizontal="left" vertical="top" indent="1"/>
    </xf>
    <xf numFmtId="0" fontId="157" fillId="43" borderId="154" applyNumberFormat="0" applyProtection="0">
      <alignment horizontal="left" vertical="center" indent="1"/>
    </xf>
    <xf numFmtId="4" fontId="157" fillId="92" borderId="157" applyNumberFormat="0" applyProtection="0">
      <alignment horizontal="left" vertical="center" indent="1"/>
    </xf>
    <xf numFmtId="4" fontId="157" fillId="93" borderId="157" applyNumberFormat="0" applyProtection="0">
      <alignment horizontal="left" vertical="center" indent="1"/>
    </xf>
    <xf numFmtId="4" fontId="157" fillId="92" borderId="154" applyNumberFormat="0" applyProtection="0">
      <alignment horizontal="right" vertical="center"/>
    </xf>
    <xf numFmtId="4" fontId="180" fillId="73" borderId="157" applyNumberFormat="0" applyProtection="0">
      <alignment horizontal="left" vertical="center" indent="1"/>
    </xf>
    <xf numFmtId="4" fontId="180" fillId="73" borderId="157" applyNumberFormat="0" applyProtection="0">
      <alignment horizontal="left" vertical="center" indent="1"/>
    </xf>
    <xf numFmtId="4" fontId="157" fillId="91" borderId="157" applyNumberFormat="0" applyProtection="0">
      <alignment horizontal="left" vertical="center" indent="1"/>
    </xf>
    <xf numFmtId="4" fontId="157" fillId="90" borderId="154" applyNumberFormat="0" applyProtection="0">
      <alignment horizontal="right" vertical="center"/>
    </xf>
    <xf numFmtId="4" fontId="157" fillId="89" borderId="154" applyNumberFormat="0" applyProtection="0">
      <alignment horizontal="right" vertical="center"/>
    </xf>
    <xf numFmtId="4" fontId="157" fillId="88" borderId="154" applyNumberFormat="0" applyProtection="0">
      <alignment horizontal="right" vertical="center"/>
    </xf>
    <xf numFmtId="4" fontId="157" fillId="52" borderId="154" applyNumberFormat="0" applyProtection="0">
      <alignment horizontal="right" vertical="center"/>
    </xf>
    <xf numFmtId="4" fontId="157" fillId="87" borderId="154" applyNumberFormat="0" applyProtection="0">
      <alignment horizontal="right" vertical="center"/>
    </xf>
    <xf numFmtId="4" fontId="157" fillId="53" borderId="154" applyNumberFormat="0" applyProtection="0">
      <alignment horizontal="right" vertical="center"/>
    </xf>
    <xf numFmtId="4" fontId="157" fillId="76" borderId="157" applyNumberFormat="0" applyProtection="0">
      <alignment horizontal="right" vertical="center"/>
    </xf>
    <xf numFmtId="4" fontId="157" fillId="86" borderId="154" applyNumberFormat="0" applyProtection="0">
      <alignment horizontal="right" vertical="center"/>
    </xf>
    <xf numFmtId="4" fontId="157" fillId="51" borderId="154" applyNumberFormat="0" applyProtection="0">
      <alignment horizontal="right" vertical="center"/>
    </xf>
    <xf numFmtId="4" fontId="157" fillId="75" borderId="154" applyNumberFormat="0" applyProtection="0">
      <alignment horizontal="left" vertical="center" indent="1"/>
    </xf>
    <xf numFmtId="0" fontId="179" fillId="50" borderId="156" applyNumberFormat="0" applyProtection="0">
      <alignment horizontal="left" vertical="top" indent="1"/>
    </xf>
    <xf numFmtId="4" fontId="157" fillId="85" borderId="154" applyNumberFormat="0" applyProtection="0">
      <alignment horizontal="left" vertical="center" indent="1"/>
    </xf>
    <xf numFmtId="4" fontId="178" fillId="85" borderId="154" applyNumberFormat="0" applyProtection="0">
      <alignment vertical="center"/>
    </xf>
    <xf numFmtId="4" fontId="157" fillId="50" borderId="154" applyNumberFormat="0" applyProtection="0">
      <alignment vertical="center"/>
    </xf>
    <xf numFmtId="0" fontId="177" fillId="78" borderId="154" applyNumberFormat="0" applyAlignment="0" applyProtection="0"/>
    <xf numFmtId="0" fontId="176" fillId="44" borderId="153" applyNumberFormat="0" applyAlignment="0" applyProtection="0"/>
    <xf numFmtId="0" fontId="161" fillId="78" borderId="231" applyNumberFormat="0" applyAlignment="0" applyProtection="0"/>
    <xf numFmtId="0" fontId="160" fillId="44" borderId="231" applyNumberFormat="0" applyAlignment="0" applyProtection="0"/>
    <xf numFmtId="0" fontId="159" fillId="67" borderId="230" applyNumberFormat="0" applyAlignment="0" applyProtection="0"/>
    <xf numFmtId="0" fontId="158" fillId="50" borderId="229" applyNumberFormat="0" applyAlignment="0" applyProtection="0"/>
    <xf numFmtId="0" fontId="157" fillId="0" borderId="152"/>
    <xf numFmtId="0" fontId="157" fillId="0" borderId="228"/>
    <xf numFmtId="0" fontId="161" fillId="78" borderId="217" applyNumberFormat="0" applyAlignment="0" applyProtection="0"/>
    <xf numFmtId="0" fontId="158" fillId="50" borderId="215" applyNumberFormat="0" applyAlignment="0" applyProtection="0"/>
    <xf numFmtId="0" fontId="157" fillId="0" borderId="214"/>
    <xf numFmtId="0" fontId="161" fillId="78" borderId="201" applyNumberFormat="0" applyAlignment="0" applyProtection="0"/>
    <xf numFmtId="0" fontId="160" fillId="44" borderId="201" applyNumberFormat="0" applyAlignment="0" applyProtection="0"/>
    <xf numFmtId="43" fontId="42" fillId="0" borderId="0" applyFont="0" applyFill="0" applyBorder="0" applyAlignment="0" applyProtection="0"/>
    <xf numFmtId="0" fontId="159" fillId="67" borderId="200" applyNumberFormat="0" applyAlignment="0" applyProtection="0"/>
    <xf numFmtId="0" fontId="158" fillId="50" borderId="199" applyNumberFormat="0" applyAlignment="0" applyProtection="0"/>
    <xf numFmtId="0" fontId="157" fillId="0" borderId="198"/>
    <xf numFmtId="0" fontId="161" fillId="78" borderId="185" applyNumberFormat="0" applyAlignment="0" applyProtection="0"/>
    <xf numFmtId="0" fontId="160" fillId="44" borderId="185" applyNumberFormat="0" applyAlignment="0" applyProtection="0"/>
    <xf numFmtId="0" fontId="159" fillId="67" borderId="184" applyNumberFormat="0" applyAlignment="0" applyProtection="0"/>
    <xf numFmtId="0" fontId="158" fillId="50" borderId="183" applyNumberFormat="0" applyAlignment="0" applyProtection="0"/>
    <xf numFmtId="0" fontId="157" fillId="0" borderId="182"/>
    <xf numFmtId="0" fontId="161" fillId="78" borderId="170" applyNumberFormat="0" applyAlignment="0" applyProtection="0"/>
    <xf numFmtId="0" fontId="160" fillId="44" borderId="170" applyNumberFormat="0" applyAlignment="0" applyProtection="0"/>
    <xf numFmtId="0" fontId="159" fillId="67" borderId="169" applyNumberFormat="0" applyAlignment="0" applyProtection="0"/>
    <xf numFmtId="0" fontId="158" fillId="50" borderId="168" applyNumberFormat="0" applyAlignment="0" applyProtection="0"/>
    <xf numFmtId="0" fontId="157" fillId="0" borderId="167"/>
    <xf numFmtId="0" fontId="161" fillId="78" borderId="155" applyNumberFormat="0" applyAlignment="0" applyProtection="0"/>
    <xf numFmtId="0" fontId="160" fillId="44" borderId="155" applyNumberFormat="0" applyAlignment="0" applyProtection="0"/>
    <xf numFmtId="0" fontId="159" fillId="67" borderId="154" applyNumberFormat="0" applyAlignment="0" applyProtection="0"/>
    <xf numFmtId="0" fontId="158" fillId="50" borderId="153" applyNumberFormat="0" applyAlignment="0" applyProtection="0"/>
    <xf numFmtId="0" fontId="157" fillId="0" borderId="221"/>
    <xf numFmtId="0" fontId="157" fillId="0" borderId="174"/>
    <xf numFmtId="0" fontId="157" fillId="0" borderId="159"/>
    <xf numFmtId="0" fontId="158" fillId="50" borderId="160" applyNumberFormat="0" applyAlignment="0" applyProtection="0"/>
    <xf numFmtId="0" fontId="159" fillId="67" borderId="161" applyNumberFormat="0" applyAlignment="0" applyProtection="0"/>
    <xf numFmtId="0" fontId="160" fillId="44" borderId="162" applyNumberFormat="0" applyAlignment="0" applyProtection="0"/>
    <xf numFmtId="0" fontId="161" fillId="78" borderId="162" applyNumberFormat="0" applyAlignment="0" applyProtection="0"/>
    <xf numFmtId="0" fontId="158" fillId="50" borderId="175" applyNumberFormat="0" applyAlignment="0" applyProtection="0"/>
    <xf numFmtId="0" fontId="159" fillId="67" borderId="176" applyNumberFormat="0" applyAlignment="0" applyProtection="0"/>
    <xf numFmtId="0" fontId="160" fillId="44" borderId="177" applyNumberFormat="0" applyAlignment="0" applyProtection="0"/>
    <xf numFmtId="0" fontId="161" fillId="78" borderId="177" applyNumberFormat="0" applyAlignment="0" applyProtection="0"/>
    <xf numFmtId="0" fontId="157" fillId="0" borderId="190"/>
    <xf numFmtId="0" fontId="158" fillId="50" borderId="191" applyNumberFormat="0" applyAlignment="0" applyProtection="0"/>
    <xf numFmtId="0" fontId="159" fillId="67" borderId="192" applyNumberFormat="0" applyAlignment="0" applyProtection="0"/>
    <xf numFmtId="0" fontId="160" fillId="44" borderId="193" applyNumberFormat="0" applyAlignment="0" applyProtection="0"/>
    <xf numFmtId="0" fontId="161" fillId="78" borderId="193" applyNumberFormat="0" applyAlignment="0" applyProtection="0"/>
    <xf numFmtId="0" fontId="157" fillId="0" borderId="206"/>
    <xf numFmtId="0" fontId="158" fillId="50" borderId="207" applyNumberFormat="0" applyAlignment="0" applyProtection="0"/>
    <xf numFmtId="0" fontId="159" fillId="67" borderId="208" applyNumberFormat="0" applyAlignment="0" applyProtection="0"/>
    <xf numFmtId="0" fontId="160" fillId="44" borderId="209" applyNumberFormat="0" applyAlignment="0" applyProtection="0"/>
    <xf numFmtId="0" fontId="161" fillId="78" borderId="209" applyNumberFormat="0" applyAlignment="0" applyProtection="0"/>
    <xf numFmtId="0" fontId="158" fillId="50" borderId="222" applyNumberFormat="0" applyAlignment="0" applyProtection="0"/>
    <xf numFmtId="0" fontId="159" fillId="67" borderId="223" applyNumberFormat="0" applyAlignment="0" applyProtection="0"/>
    <xf numFmtId="0" fontId="160" fillId="44" borderId="224" applyNumberFormat="0" applyAlignment="0" applyProtection="0"/>
    <xf numFmtId="0" fontId="161" fillId="78" borderId="224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4" fontId="178" fillId="95" borderId="152" applyNumberFormat="0" applyProtection="0">
      <alignment vertical="center"/>
    </xf>
    <xf numFmtId="0" fontId="176" fillId="44" borderId="160" applyNumberFormat="0" applyAlignment="0" applyProtection="0"/>
    <xf numFmtId="0" fontId="157" fillId="98" borderId="152"/>
    <xf numFmtId="0" fontId="177" fillId="78" borderId="161" applyNumberFormat="0" applyAlignment="0" applyProtection="0"/>
    <xf numFmtId="4" fontId="157" fillId="50" borderId="161" applyNumberFormat="0" applyProtection="0">
      <alignment vertical="center"/>
    </xf>
    <xf numFmtId="4" fontId="178" fillId="85" borderId="161" applyNumberFormat="0" applyProtection="0">
      <alignment vertical="center"/>
    </xf>
    <xf numFmtId="4" fontId="157" fillId="85" borderId="161" applyNumberFormat="0" applyProtection="0">
      <alignment horizontal="left" vertical="center" indent="1"/>
    </xf>
    <xf numFmtId="0" fontId="179" fillId="50" borderId="163" applyNumberFormat="0" applyProtection="0">
      <alignment horizontal="left" vertical="top" indent="1"/>
    </xf>
    <xf numFmtId="4" fontId="157" fillId="75" borderId="161" applyNumberFormat="0" applyProtection="0">
      <alignment horizontal="left" vertical="center" indent="1"/>
    </xf>
    <xf numFmtId="4" fontId="157" fillId="51" borderId="161" applyNumberFormat="0" applyProtection="0">
      <alignment horizontal="right" vertical="center"/>
    </xf>
    <xf numFmtId="4" fontId="157" fillId="86" borderId="161" applyNumberFormat="0" applyProtection="0">
      <alignment horizontal="right" vertical="center"/>
    </xf>
    <xf numFmtId="4" fontId="157" fillId="76" borderId="164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0" fillId="44" borderId="217" applyNumberFormat="0" applyAlignment="0" applyProtection="0"/>
    <xf numFmtId="0" fontId="159" fillId="67" borderId="216" applyNumberFormat="0" applyAlignment="0" applyProtection="0"/>
    <xf numFmtId="4" fontId="157" fillId="50" borderId="169" applyNumberFormat="0" applyProtection="0">
      <alignment vertical="center"/>
    </xf>
    <xf numFmtId="4" fontId="178" fillId="85" borderId="169" applyNumberFormat="0" applyProtection="0">
      <alignment vertical="center"/>
    </xf>
    <xf numFmtId="4" fontId="157" fillId="85" borderId="169" applyNumberFormat="0" applyProtection="0">
      <alignment horizontal="left" vertical="center" indent="1"/>
    </xf>
    <xf numFmtId="0" fontId="157" fillId="66" borderId="154" applyNumberFormat="0" applyFont="0" applyAlignment="0" applyProtection="0"/>
    <xf numFmtId="0" fontId="179" fillId="50" borderId="171" applyNumberFormat="0" applyProtection="0">
      <alignment horizontal="left" vertical="top" indent="1"/>
    </xf>
    <xf numFmtId="0" fontId="161" fillId="78" borderId="238" applyNumberFormat="0" applyAlignment="0" applyProtection="0"/>
    <xf numFmtId="0" fontId="160" fillId="44" borderId="238" applyNumberFormat="0" applyAlignment="0" applyProtection="0"/>
    <xf numFmtId="4" fontId="157" fillId="53" borderId="161" applyNumberFormat="0" applyProtection="0">
      <alignment horizontal="right" vertical="center"/>
    </xf>
    <xf numFmtId="4" fontId="157" fillId="87" borderId="161" applyNumberFormat="0" applyProtection="0">
      <alignment horizontal="right" vertical="center"/>
    </xf>
    <xf numFmtId="4" fontId="157" fillId="52" borderId="161" applyNumberFormat="0" applyProtection="0">
      <alignment horizontal="right" vertical="center"/>
    </xf>
    <xf numFmtId="4" fontId="157" fillId="88" borderId="161" applyNumberFormat="0" applyProtection="0">
      <alignment horizontal="right" vertical="center"/>
    </xf>
    <xf numFmtId="4" fontId="157" fillId="89" borderId="161" applyNumberFormat="0" applyProtection="0">
      <alignment horizontal="right" vertical="center"/>
    </xf>
    <xf numFmtId="4" fontId="157" fillId="90" borderId="161" applyNumberFormat="0" applyProtection="0">
      <alignment horizontal="right" vertical="center"/>
    </xf>
    <xf numFmtId="4" fontId="157" fillId="91" borderId="164" applyNumberFormat="0" applyProtection="0">
      <alignment horizontal="left" vertical="center" indent="1"/>
    </xf>
    <xf numFmtId="4" fontId="180" fillId="73" borderId="164" applyNumberFormat="0" applyProtection="0">
      <alignment horizontal="left" vertical="center" indent="1"/>
    </xf>
    <xf numFmtId="4" fontId="180" fillId="73" borderId="164" applyNumberFormat="0" applyProtection="0">
      <alignment horizontal="left" vertical="center" indent="1"/>
    </xf>
    <xf numFmtId="4" fontId="157" fillId="92" borderId="161" applyNumberFormat="0" applyProtection="0">
      <alignment horizontal="right" vertical="center"/>
    </xf>
    <xf numFmtId="4" fontId="157" fillId="93" borderId="164" applyNumberFormat="0" applyProtection="0">
      <alignment horizontal="left" vertical="center" indent="1"/>
    </xf>
    <xf numFmtId="4" fontId="157" fillId="92" borderId="164" applyNumberFormat="0" applyProtection="0">
      <alignment horizontal="left" vertical="center" indent="1"/>
    </xf>
    <xf numFmtId="0" fontId="157" fillId="43" borderId="161" applyNumberFormat="0" applyProtection="0">
      <alignment horizontal="left" vertical="center" indent="1"/>
    </xf>
    <xf numFmtId="0" fontId="157" fillId="73" borderId="163" applyNumberFormat="0" applyProtection="0">
      <alignment horizontal="left" vertical="top" indent="1"/>
    </xf>
    <xf numFmtId="0" fontId="157" fillId="94" borderId="161" applyNumberFormat="0" applyProtection="0">
      <alignment horizontal="left" vertical="center" indent="1"/>
    </xf>
    <xf numFmtId="0" fontId="157" fillId="92" borderId="163" applyNumberFormat="0" applyProtection="0">
      <alignment horizontal="left" vertical="top" indent="1"/>
    </xf>
    <xf numFmtId="0" fontId="157" fillId="45" borderId="161" applyNumberFormat="0" applyProtection="0">
      <alignment horizontal="left" vertical="center" indent="1"/>
    </xf>
    <xf numFmtId="0" fontId="157" fillId="45" borderId="163" applyNumberFormat="0" applyProtection="0">
      <alignment horizontal="left" vertical="top" indent="1"/>
    </xf>
    <xf numFmtId="0" fontId="157" fillId="93" borderId="161" applyNumberFormat="0" applyProtection="0">
      <alignment horizontal="left" vertical="center" indent="1"/>
    </xf>
    <xf numFmtId="0" fontId="157" fillId="93" borderId="163" applyNumberFormat="0" applyProtection="0">
      <alignment horizontal="left" vertical="top" indent="1"/>
    </xf>
    <xf numFmtId="0" fontId="181" fillId="73" borderId="165" applyBorder="0"/>
    <xf numFmtId="4" fontId="182" fillId="47" borderId="163" applyNumberFormat="0" applyProtection="0">
      <alignment vertical="center"/>
    </xf>
    <xf numFmtId="4" fontId="178" fillId="95" borderId="159" applyNumberFormat="0" applyProtection="0">
      <alignment vertical="center"/>
    </xf>
    <xf numFmtId="4" fontId="182" fillId="43" borderId="163" applyNumberFormat="0" applyProtection="0">
      <alignment horizontal="left" vertical="center" indent="1"/>
    </xf>
    <xf numFmtId="0" fontId="182" fillId="47" borderId="163" applyNumberFormat="0" applyProtection="0">
      <alignment horizontal="left" vertical="top" indent="1"/>
    </xf>
    <xf numFmtId="4" fontId="157" fillId="0" borderId="161" applyNumberFormat="0" applyProtection="0">
      <alignment horizontal="right" vertical="center"/>
    </xf>
    <xf numFmtId="4" fontId="178" fillId="96" borderId="161" applyNumberFormat="0" applyProtection="0">
      <alignment horizontal="right" vertical="center"/>
    </xf>
    <xf numFmtId="4" fontId="157" fillId="75" borderId="161" applyNumberFormat="0" applyProtection="0">
      <alignment horizontal="left" vertical="center" indent="1"/>
    </xf>
    <xf numFmtId="0" fontId="182" fillId="92" borderId="163" applyNumberFormat="0" applyProtection="0">
      <alignment horizontal="left" vertical="top" indent="1"/>
    </xf>
    <xf numFmtId="4" fontId="183" fillId="97" borderId="164" applyNumberFormat="0" applyProtection="0">
      <alignment horizontal="left" vertical="center" indent="1"/>
    </xf>
    <xf numFmtId="0" fontId="157" fillId="98" borderId="159"/>
    <xf numFmtId="4" fontId="184" fillId="44" borderId="161" applyNumberFormat="0" applyProtection="0">
      <alignment horizontal="right" vertical="center"/>
    </xf>
    <xf numFmtId="0" fontId="176" fillId="44" borderId="175" applyNumberFormat="0" applyAlignment="0" applyProtection="0"/>
    <xf numFmtId="0" fontId="177" fillId="78" borderId="176" applyNumberFormat="0" applyAlignment="0" applyProtection="0"/>
    <xf numFmtId="4" fontId="157" fillId="50" borderId="176" applyNumberFormat="0" applyProtection="0">
      <alignment vertical="center"/>
    </xf>
    <xf numFmtId="4" fontId="178" fillId="85" borderId="176" applyNumberFormat="0" applyProtection="0">
      <alignment vertical="center"/>
    </xf>
    <xf numFmtId="4" fontId="157" fillId="85" borderId="176" applyNumberFormat="0" applyProtection="0">
      <alignment horizontal="left" vertical="center" indent="1"/>
    </xf>
    <xf numFmtId="0" fontId="179" fillId="50" borderId="178" applyNumberFormat="0" applyProtection="0">
      <alignment horizontal="left" vertical="top" indent="1"/>
    </xf>
    <xf numFmtId="0" fontId="42" fillId="47" borderId="166" applyNumberFormat="0" applyFont="0" applyAlignment="0" applyProtection="0"/>
    <xf numFmtId="0" fontId="157" fillId="66" borderId="161" applyNumberFormat="0" applyFont="0" applyAlignment="0" applyProtection="0"/>
    <xf numFmtId="4" fontId="157" fillId="75" borderId="176" applyNumberFormat="0" applyProtection="0">
      <alignment horizontal="left" vertical="center" indent="1"/>
    </xf>
    <xf numFmtId="4" fontId="157" fillId="75" borderId="169" applyNumberFormat="0" applyProtection="0">
      <alignment horizontal="left" vertical="center" indent="1"/>
    </xf>
    <xf numFmtId="4" fontId="157" fillId="51" borderId="169" applyNumberFormat="0" applyProtection="0">
      <alignment horizontal="right" vertical="center"/>
    </xf>
    <xf numFmtId="4" fontId="157" fillId="86" borderId="169" applyNumberFormat="0" applyProtection="0">
      <alignment horizontal="right" vertical="center"/>
    </xf>
    <xf numFmtId="4" fontId="157" fillId="76" borderId="172" applyNumberFormat="0" applyProtection="0">
      <alignment horizontal="right" vertical="center"/>
    </xf>
    <xf numFmtId="4" fontId="157" fillId="53" borderId="169" applyNumberFormat="0" applyProtection="0">
      <alignment horizontal="right" vertical="center"/>
    </xf>
    <xf numFmtId="4" fontId="157" fillId="87" borderId="169" applyNumberFormat="0" applyProtection="0">
      <alignment horizontal="right" vertical="center"/>
    </xf>
    <xf numFmtId="4" fontId="157" fillId="52" borderId="169" applyNumberFormat="0" applyProtection="0">
      <alignment horizontal="right" vertical="center"/>
    </xf>
    <xf numFmtId="4" fontId="157" fillId="88" borderId="169" applyNumberFormat="0" applyProtection="0">
      <alignment horizontal="right" vertical="center"/>
    </xf>
    <xf numFmtId="4" fontId="157" fillId="89" borderId="169" applyNumberFormat="0" applyProtection="0">
      <alignment horizontal="right" vertical="center"/>
    </xf>
    <xf numFmtId="4" fontId="157" fillId="90" borderId="169" applyNumberFormat="0" applyProtection="0">
      <alignment horizontal="right" vertical="center"/>
    </xf>
    <xf numFmtId="4" fontId="157" fillId="91" borderId="172" applyNumberFormat="0" applyProtection="0">
      <alignment horizontal="left" vertical="center" indent="1"/>
    </xf>
    <xf numFmtId="4" fontId="180" fillId="73" borderId="172" applyNumberFormat="0" applyProtection="0">
      <alignment horizontal="left" vertical="center" indent="1"/>
    </xf>
    <xf numFmtId="4" fontId="180" fillId="73" borderId="172" applyNumberFormat="0" applyProtection="0">
      <alignment horizontal="left" vertical="center" indent="1"/>
    </xf>
    <xf numFmtId="4" fontId="157" fillId="92" borderId="169" applyNumberFormat="0" applyProtection="0">
      <alignment horizontal="right" vertical="center"/>
    </xf>
    <xf numFmtId="4" fontId="157" fillId="93" borderId="172" applyNumberFormat="0" applyProtection="0">
      <alignment horizontal="left" vertical="center" indent="1"/>
    </xf>
    <xf numFmtId="4" fontId="157" fillId="92" borderId="172" applyNumberFormat="0" applyProtection="0">
      <alignment horizontal="left" vertical="center" indent="1"/>
    </xf>
    <xf numFmtId="0" fontId="157" fillId="43" borderId="169" applyNumberFormat="0" applyProtection="0">
      <alignment horizontal="left" vertical="center" indent="1"/>
    </xf>
    <xf numFmtId="0" fontId="157" fillId="73" borderId="171" applyNumberFormat="0" applyProtection="0">
      <alignment horizontal="left" vertical="top" indent="1"/>
    </xf>
    <xf numFmtId="0" fontId="157" fillId="94" borderId="169" applyNumberFormat="0" applyProtection="0">
      <alignment horizontal="left" vertical="center" indent="1"/>
    </xf>
    <xf numFmtId="0" fontId="157" fillId="92" borderId="171" applyNumberFormat="0" applyProtection="0">
      <alignment horizontal="left" vertical="top" indent="1"/>
    </xf>
    <xf numFmtId="0" fontId="157" fillId="45" borderId="169" applyNumberFormat="0" applyProtection="0">
      <alignment horizontal="left" vertical="center" indent="1"/>
    </xf>
    <xf numFmtId="0" fontId="157" fillId="45" borderId="171" applyNumberFormat="0" applyProtection="0">
      <alignment horizontal="left" vertical="top" indent="1"/>
    </xf>
    <xf numFmtId="0" fontId="157" fillId="93" borderId="169" applyNumberFormat="0" applyProtection="0">
      <alignment horizontal="left" vertical="center" indent="1"/>
    </xf>
    <xf numFmtId="0" fontId="157" fillId="93" borderId="171" applyNumberFormat="0" applyProtection="0">
      <alignment horizontal="left" vertical="top" indent="1"/>
    </xf>
    <xf numFmtId="0" fontId="181" fillId="73" borderId="173" applyBorder="0"/>
    <xf numFmtId="4" fontId="182" fillId="47" borderId="171" applyNumberFormat="0" applyProtection="0">
      <alignment vertical="center"/>
    </xf>
    <xf numFmtId="4" fontId="178" fillId="95" borderId="167" applyNumberFormat="0" applyProtection="0">
      <alignment vertical="center"/>
    </xf>
    <xf numFmtId="4" fontId="182" fillId="43" borderId="171" applyNumberFormat="0" applyProtection="0">
      <alignment horizontal="left" vertical="center" indent="1"/>
    </xf>
    <xf numFmtId="0" fontId="182" fillId="47" borderId="171" applyNumberFormat="0" applyProtection="0">
      <alignment horizontal="left" vertical="top" indent="1"/>
    </xf>
    <xf numFmtId="4" fontId="157" fillId="0" borderId="169" applyNumberFormat="0" applyProtection="0">
      <alignment horizontal="right" vertical="center"/>
    </xf>
    <xf numFmtId="4" fontId="178" fillId="96" borderId="169" applyNumberFormat="0" applyProtection="0">
      <alignment horizontal="right" vertical="center"/>
    </xf>
    <xf numFmtId="4" fontId="157" fillId="75" borderId="169" applyNumberFormat="0" applyProtection="0">
      <alignment horizontal="left" vertical="center" indent="1"/>
    </xf>
    <xf numFmtId="0" fontId="182" fillId="92" borderId="171" applyNumberFormat="0" applyProtection="0">
      <alignment horizontal="left" vertical="top" indent="1"/>
    </xf>
    <xf numFmtId="4" fontId="183" fillId="97" borderId="172" applyNumberFormat="0" applyProtection="0">
      <alignment horizontal="left" vertical="center" indent="1"/>
    </xf>
    <xf numFmtId="0" fontId="157" fillId="98" borderId="167"/>
    <xf numFmtId="4" fontId="184" fillId="44" borderId="169" applyNumberFormat="0" applyProtection="0">
      <alignment horizontal="right" vertical="center"/>
    </xf>
    <xf numFmtId="0" fontId="176" fillId="44" borderId="183" applyNumberFormat="0" applyAlignment="0" applyProtection="0"/>
    <xf numFmtId="0" fontId="177" fillId="78" borderId="184" applyNumberFormat="0" applyAlignment="0" applyProtection="0"/>
    <xf numFmtId="4" fontId="157" fillId="50" borderId="184" applyNumberFormat="0" applyProtection="0">
      <alignment vertical="center"/>
    </xf>
    <xf numFmtId="4" fontId="178" fillId="85" borderId="184" applyNumberFormat="0" applyProtection="0">
      <alignment vertical="center"/>
    </xf>
    <xf numFmtId="4" fontId="157" fillId="85" borderId="184" applyNumberFormat="0" applyProtection="0">
      <alignment horizontal="left" vertical="center" indent="1"/>
    </xf>
    <xf numFmtId="0" fontId="157" fillId="66" borderId="169" applyNumberFormat="0" applyFont="0" applyAlignment="0" applyProtection="0"/>
    <xf numFmtId="0" fontId="179" fillId="50" borderId="186" applyNumberFormat="0" applyProtection="0">
      <alignment horizontal="left" vertical="top" indent="1"/>
    </xf>
    <xf numFmtId="4" fontId="157" fillId="51" borderId="176" applyNumberFormat="0" applyProtection="0">
      <alignment horizontal="right" vertical="center"/>
    </xf>
    <xf numFmtId="4" fontId="157" fillId="86" borderId="176" applyNumberFormat="0" applyProtection="0">
      <alignment horizontal="right" vertical="center"/>
    </xf>
    <xf numFmtId="4" fontId="157" fillId="76" borderId="179" applyNumberFormat="0" applyProtection="0">
      <alignment horizontal="right" vertical="center"/>
    </xf>
    <xf numFmtId="4" fontId="157" fillId="53" borderId="176" applyNumberFormat="0" applyProtection="0">
      <alignment horizontal="right" vertical="center"/>
    </xf>
    <xf numFmtId="4" fontId="157" fillId="87" borderId="176" applyNumberFormat="0" applyProtection="0">
      <alignment horizontal="right" vertical="center"/>
    </xf>
    <xf numFmtId="4" fontId="157" fillId="52" borderId="176" applyNumberFormat="0" applyProtection="0">
      <alignment horizontal="right" vertical="center"/>
    </xf>
    <xf numFmtId="4" fontId="157" fillId="88" borderId="176" applyNumberFormat="0" applyProtection="0">
      <alignment horizontal="right" vertical="center"/>
    </xf>
    <xf numFmtId="4" fontId="157" fillId="89" borderId="176" applyNumberFormat="0" applyProtection="0">
      <alignment horizontal="right" vertical="center"/>
    </xf>
    <xf numFmtId="4" fontId="157" fillId="90" borderId="176" applyNumberFormat="0" applyProtection="0">
      <alignment horizontal="right" vertical="center"/>
    </xf>
    <xf numFmtId="4" fontId="157" fillId="91" borderId="179" applyNumberFormat="0" applyProtection="0">
      <alignment horizontal="left" vertical="center" indent="1"/>
    </xf>
    <xf numFmtId="4" fontId="180" fillId="73" borderId="179" applyNumberFormat="0" applyProtection="0">
      <alignment horizontal="left" vertical="center" indent="1"/>
    </xf>
    <xf numFmtId="4" fontId="180" fillId="73" borderId="179" applyNumberFormat="0" applyProtection="0">
      <alignment horizontal="left" vertical="center" indent="1"/>
    </xf>
    <xf numFmtId="4" fontId="157" fillId="92" borderId="176" applyNumberFormat="0" applyProtection="0">
      <alignment horizontal="right" vertical="center"/>
    </xf>
    <xf numFmtId="4" fontId="157" fillId="93" borderId="179" applyNumberFormat="0" applyProtection="0">
      <alignment horizontal="left" vertical="center" indent="1"/>
    </xf>
    <xf numFmtId="4" fontId="157" fillId="92" borderId="179" applyNumberFormat="0" applyProtection="0">
      <alignment horizontal="left" vertical="center" indent="1"/>
    </xf>
    <xf numFmtId="0" fontId="157" fillId="43" borderId="176" applyNumberFormat="0" applyProtection="0">
      <alignment horizontal="left" vertical="center" indent="1"/>
    </xf>
    <xf numFmtId="0" fontId="157" fillId="73" borderId="178" applyNumberFormat="0" applyProtection="0">
      <alignment horizontal="left" vertical="top" indent="1"/>
    </xf>
    <xf numFmtId="0" fontId="157" fillId="94" borderId="176" applyNumberFormat="0" applyProtection="0">
      <alignment horizontal="left" vertical="center" indent="1"/>
    </xf>
    <xf numFmtId="0" fontId="157" fillId="92" borderId="178" applyNumberFormat="0" applyProtection="0">
      <alignment horizontal="left" vertical="top" indent="1"/>
    </xf>
    <xf numFmtId="0" fontId="157" fillId="45" borderId="176" applyNumberFormat="0" applyProtection="0">
      <alignment horizontal="left" vertical="center" indent="1"/>
    </xf>
    <xf numFmtId="0" fontId="157" fillId="45" borderId="178" applyNumberFormat="0" applyProtection="0">
      <alignment horizontal="left" vertical="top" indent="1"/>
    </xf>
    <xf numFmtId="0" fontId="157" fillId="93" borderId="176" applyNumberFormat="0" applyProtection="0">
      <alignment horizontal="left" vertical="center" indent="1"/>
    </xf>
    <xf numFmtId="0" fontId="157" fillId="93" borderId="178" applyNumberFormat="0" applyProtection="0">
      <alignment horizontal="left" vertical="top" indent="1"/>
    </xf>
    <xf numFmtId="0" fontId="181" fillId="73" borderId="180" applyBorder="0"/>
    <xf numFmtId="4" fontId="182" fillId="47" borderId="178" applyNumberFormat="0" applyProtection="0">
      <alignment vertical="center"/>
    </xf>
    <xf numFmtId="4" fontId="178" fillId="95" borderId="174" applyNumberFormat="0" applyProtection="0">
      <alignment vertical="center"/>
    </xf>
    <xf numFmtId="4" fontId="182" fillId="43" borderId="178" applyNumberFormat="0" applyProtection="0">
      <alignment horizontal="left" vertical="center" indent="1"/>
    </xf>
    <xf numFmtId="0" fontId="182" fillId="47" borderId="178" applyNumberFormat="0" applyProtection="0">
      <alignment horizontal="left" vertical="top" indent="1"/>
    </xf>
    <xf numFmtId="4" fontId="157" fillId="0" borderId="176" applyNumberFormat="0" applyProtection="0">
      <alignment horizontal="right" vertical="center"/>
    </xf>
    <xf numFmtId="4" fontId="178" fillId="96" borderId="176" applyNumberFormat="0" applyProtection="0">
      <alignment horizontal="right" vertical="center"/>
    </xf>
    <xf numFmtId="4" fontId="157" fillId="75" borderId="176" applyNumberFormat="0" applyProtection="0">
      <alignment horizontal="left" vertical="center" indent="1"/>
    </xf>
    <xf numFmtId="0" fontId="182" fillId="92" borderId="178" applyNumberFormat="0" applyProtection="0">
      <alignment horizontal="left" vertical="top" indent="1"/>
    </xf>
    <xf numFmtId="4" fontId="183" fillId="97" borderId="179" applyNumberFormat="0" applyProtection="0">
      <alignment horizontal="left" vertical="center" indent="1"/>
    </xf>
    <xf numFmtId="0" fontId="157" fillId="98" borderId="174"/>
    <xf numFmtId="4" fontId="184" fillId="44" borderId="176" applyNumberFormat="0" applyProtection="0">
      <alignment horizontal="right" vertical="center"/>
    </xf>
    <xf numFmtId="0" fontId="176" fillId="44" borderId="191" applyNumberFormat="0" applyAlignment="0" applyProtection="0"/>
    <xf numFmtId="0" fontId="177" fillId="78" borderId="192" applyNumberFormat="0" applyAlignment="0" applyProtection="0"/>
    <xf numFmtId="4" fontId="157" fillId="50" borderId="192" applyNumberFormat="0" applyProtection="0">
      <alignment vertical="center"/>
    </xf>
    <xf numFmtId="4" fontId="178" fillId="85" borderId="192" applyNumberFormat="0" applyProtection="0">
      <alignment vertical="center"/>
    </xf>
    <xf numFmtId="4" fontId="157" fillId="85" borderId="192" applyNumberFormat="0" applyProtection="0">
      <alignment horizontal="left" vertical="center" indent="1"/>
    </xf>
    <xf numFmtId="0" fontId="42" fillId="47" borderId="181" applyNumberFormat="0" applyFont="0" applyAlignment="0" applyProtection="0"/>
    <xf numFmtId="0" fontId="157" fillId="66" borderId="176" applyNumberFormat="0" applyFont="0" applyAlignment="0" applyProtection="0"/>
    <xf numFmtId="0" fontId="179" fillId="50" borderId="194" applyNumberFormat="0" applyProtection="0">
      <alignment horizontal="left" vertical="top" indent="1"/>
    </xf>
    <xf numFmtId="4" fontId="157" fillId="75" borderId="184" applyNumberFormat="0" applyProtection="0">
      <alignment horizontal="left" vertical="center" indent="1"/>
    </xf>
    <xf numFmtId="4" fontId="157" fillId="51" borderId="184" applyNumberFormat="0" applyProtection="0">
      <alignment horizontal="right" vertical="center"/>
    </xf>
    <xf numFmtId="4" fontId="157" fillId="86" borderId="184" applyNumberFormat="0" applyProtection="0">
      <alignment horizontal="right" vertical="center"/>
    </xf>
    <xf numFmtId="4" fontId="157" fillId="76" borderId="187" applyNumberFormat="0" applyProtection="0">
      <alignment horizontal="right" vertical="center"/>
    </xf>
    <xf numFmtId="4" fontId="157" fillId="53" borderId="184" applyNumberFormat="0" applyProtection="0">
      <alignment horizontal="right" vertical="center"/>
    </xf>
    <xf numFmtId="4" fontId="157" fillId="87" borderId="184" applyNumberFormat="0" applyProtection="0">
      <alignment horizontal="right" vertical="center"/>
    </xf>
    <xf numFmtId="4" fontId="157" fillId="52" borderId="184" applyNumberFormat="0" applyProtection="0">
      <alignment horizontal="right" vertical="center"/>
    </xf>
    <xf numFmtId="4" fontId="157" fillId="88" borderId="184" applyNumberFormat="0" applyProtection="0">
      <alignment horizontal="right" vertical="center"/>
    </xf>
    <xf numFmtId="4" fontId="157" fillId="89" borderId="184" applyNumberFormat="0" applyProtection="0">
      <alignment horizontal="right" vertical="center"/>
    </xf>
    <xf numFmtId="4" fontId="157" fillId="90" borderId="184" applyNumberFormat="0" applyProtection="0">
      <alignment horizontal="right" vertical="center"/>
    </xf>
    <xf numFmtId="4" fontId="157" fillId="91" borderId="187" applyNumberFormat="0" applyProtection="0">
      <alignment horizontal="left" vertical="center" indent="1"/>
    </xf>
    <xf numFmtId="4" fontId="180" fillId="73" borderId="187" applyNumberFormat="0" applyProtection="0">
      <alignment horizontal="left" vertical="center" indent="1"/>
    </xf>
    <xf numFmtId="4" fontId="180" fillId="73" borderId="187" applyNumberFormat="0" applyProtection="0">
      <alignment horizontal="left" vertical="center" indent="1"/>
    </xf>
    <xf numFmtId="4" fontId="157" fillId="92" borderId="184" applyNumberFormat="0" applyProtection="0">
      <alignment horizontal="right" vertical="center"/>
    </xf>
    <xf numFmtId="4" fontId="157" fillId="93" borderId="187" applyNumberFormat="0" applyProtection="0">
      <alignment horizontal="left" vertical="center" indent="1"/>
    </xf>
    <xf numFmtId="4" fontId="157" fillId="92" borderId="187" applyNumberFormat="0" applyProtection="0">
      <alignment horizontal="left" vertical="center" indent="1"/>
    </xf>
    <xf numFmtId="0" fontId="157" fillId="43" borderId="184" applyNumberFormat="0" applyProtection="0">
      <alignment horizontal="left" vertical="center" indent="1"/>
    </xf>
    <xf numFmtId="0" fontId="157" fillId="73" borderId="186" applyNumberFormat="0" applyProtection="0">
      <alignment horizontal="left" vertical="top" indent="1"/>
    </xf>
    <xf numFmtId="0" fontId="157" fillId="94" borderId="184" applyNumberFormat="0" applyProtection="0">
      <alignment horizontal="left" vertical="center" indent="1"/>
    </xf>
    <xf numFmtId="0" fontId="157" fillId="92" borderId="186" applyNumberFormat="0" applyProtection="0">
      <alignment horizontal="left" vertical="top" indent="1"/>
    </xf>
    <xf numFmtId="0" fontId="157" fillId="45" borderId="184" applyNumberFormat="0" applyProtection="0">
      <alignment horizontal="left" vertical="center" indent="1"/>
    </xf>
    <xf numFmtId="0" fontId="157" fillId="45" borderId="186" applyNumberFormat="0" applyProtection="0">
      <alignment horizontal="left" vertical="top" indent="1"/>
    </xf>
    <xf numFmtId="0" fontId="157" fillId="93" borderId="184" applyNumberFormat="0" applyProtection="0">
      <alignment horizontal="left" vertical="center" indent="1"/>
    </xf>
    <xf numFmtId="0" fontId="157" fillId="93" borderId="186" applyNumberFormat="0" applyProtection="0">
      <alignment horizontal="left" vertical="top" indent="1"/>
    </xf>
    <xf numFmtId="0" fontId="181" fillId="73" borderId="188" applyBorder="0"/>
    <xf numFmtId="4" fontId="182" fillId="47" borderId="186" applyNumberFormat="0" applyProtection="0">
      <alignment vertical="center"/>
    </xf>
    <xf numFmtId="4" fontId="178" fillId="95" borderId="182" applyNumberFormat="0" applyProtection="0">
      <alignment vertical="center"/>
    </xf>
    <xf numFmtId="4" fontId="182" fillId="43" borderId="186" applyNumberFormat="0" applyProtection="0">
      <alignment horizontal="left" vertical="center" indent="1"/>
    </xf>
    <xf numFmtId="0" fontId="182" fillId="47" borderId="186" applyNumberFormat="0" applyProtection="0">
      <alignment horizontal="left" vertical="top" indent="1"/>
    </xf>
    <xf numFmtId="4" fontId="157" fillId="0" borderId="184" applyNumberFormat="0" applyProtection="0">
      <alignment horizontal="right" vertical="center"/>
    </xf>
    <xf numFmtId="4" fontId="178" fillId="96" borderId="184" applyNumberFormat="0" applyProtection="0">
      <alignment horizontal="right" vertical="center"/>
    </xf>
    <xf numFmtId="4" fontId="157" fillId="75" borderId="184" applyNumberFormat="0" applyProtection="0">
      <alignment horizontal="left" vertical="center" indent="1"/>
    </xf>
    <xf numFmtId="0" fontId="182" fillId="92" borderId="186" applyNumberFormat="0" applyProtection="0">
      <alignment horizontal="left" vertical="top" indent="1"/>
    </xf>
    <xf numFmtId="4" fontId="183" fillId="97" borderId="187" applyNumberFormat="0" applyProtection="0">
      <alignment horizontal="left" vertical="center" indent="1"/>
    </xf>
    <xf numFmtId="0" fontId="157" fillId="98" borderId="182"/>
    <xf numFmtId="4" fontId="184" fillId="44" borderId="184" applyNumberFormat="0" applyProtection="0">
      <alignment horizontal="right" vertical="center"/>
    </xf>
    <xf numFmtId="0" fontId="176" fillId="44" borderId="199" applyNumberFormat="0" applyAlignment="0" applyProtection="0"/>
    <xf numFmtId="0" fontId="177" fillId="78" borderId="200" applyNumberFormat="0" applyAlignment="0" applyProtection="0"/>
    <xf numFmtId="4" fontId="157" fillId="50" borderId="200" applyNumberFormat="0" applyProtection="0">
      <alignment vertical="center"/>
    </xf>
    <xf numFmtId="4" fontId="178" fillId="85" borderId="200" applyNumberFormat="0" applyProtection="0">
      <alignment vertical="center"/>
    </xf>
    <xf numFmtId="4" fontId="157" fillId="85" borderId="200" applyNumberFormat="0" applyProtection="0">
      <alignment horizontal="left" vertical="center" indent="1"/>
    </xf>
    <xf numFmtId="0" fontId="42" fillId="47" borderId="189" applyNumberFormat="0" applyFont="0" applyAlignment="0" applyProtection="0"/>
    <xf numFmtId="0" fontId="157" fillId="66" borderId="184" applyNumberFormat="0" applyFont="0" applyAlignment="0" applyProtection="0"/>
    <xf numFmtId="0" fontId="179" fillId="50" borderId="202" applyNumberFormat="0" applyProtection="0">
      <alignment horizontal="left" vertical="top" indent="1"/>
    </xf>
    <xf numFmtId="4" fontId="157" fillId="75" borderId="192" applyNumberFormat="0" applyProtection="0">
      <alignment horizontal="left" vertical="center" indent="1"/>
    </xf>
    <xf numFmtId="4" fontId="157" fillId="51" borderId="192" applyNumberFormat="0" applyProtection="0">
      <alignment horizontal="right" vertical="center"/>
    </xf>
    <xf numFmtId="4" fontId="157" fillId="86" borderId="192" applyNumberFormat="0" applyProtection="0">
      <alignment horizontal="right" vertical="center"/>
    </xf>
    <xf numFmtId="4" fontId="157" fillId="76" borderId="195" applyNumberFormat="0" applyProtection="0">
      <alignment horizontal="right" vertical="center"/>
    </xf>
    <xf numFmtId="4" fontId="157" fillId="53" borderId="192" applyNumberFormat="0" applyProtection="0">
      <alignment horizontal="right" vertical="center"/>
    </xf>
    <xf numFmtId="4" fontId="157" fillId="87" borderId="192" applyNumberFormat="0" applyProtection="0">
      <alignment horizontal="right" vertical="center"/>
    </xf>
    <xf numFmtId="4" fontId="157" fillId="52" borderId="192" applyNumberFormat="0" applyProtection="0">
      <alignment horizontal="right" vertical="center"/>
    </xf>
    <xf numFmtId="4" fontId="157" fillId="88" borderId="192" applyNumberFormat="0" applyProtection="0">
      <alignment horizontal="right" vertical="center"/>
    </xf>
    <xf numFmtId="4" fontId="157" fillId="89" borderId="192" applyNumberFormat="0" applyProtection="0">
      <alignment horizontal="right" vertical="center"/>
    </xf>
    <xf numFmtId="4" fontId="157" fillId="90" borderId="192" applyNumberFormat="0" applyProtection="0">
      <alignment horizontal="right" vertical="center"/>
    </xf>
    <xf numFmtId="4" fontId="157" fillId="91" borderId="195" applyNumberFormat="0" applyProtection="0">
      <alignment horizontal="left" vertical="center" indent="1"/>
    </xf>
    <xf numFmtId="4" fontId="180" fillId="73" borderId="195" applyNumberFormat="0" applyProtection="0">
      <alignment horizontal="left" vertical="center" indent="1"/>
    </xf>
    <xf numFmtId="4" fontId="180" fillId="73" borderId="195" applyNumberFormat="0" applyProtection="0">
      <alignment horizontal="left" vertical="center" indent="1"/>
    </xf>
    <xf numFmtId="4" fontId="157" fillId="92" borderId="192" applyNumberFormat="0" applyProtection="0">
      <alignment horizontal="right" vertical="center"/>
    </xf>
    <xf numFmtId="4" fontId="157" fillId="93" borderId="195" applyNumberFormat="0" applyProtection="0">
      <alignment horizontal="left" vertical="center" indent="1"/>
    </xf>
    <xf numFmtId="4" fontId="157" fillId="92" borderId="195" applyNumberFormat="0" applyProtection="0">
      <alignment horizontal="left" vertical="center" indent="1"/>
    </xf>
    <xf numFmtId="0" fontId="157" fillId="43" borderId="192" applyNumberFormat="0" applyProtection="0">
      <alignment horizontal="left" vertical="center" indent="1"/>
    </xf>
    <xf numFmtId="0" fontId="157" fillId="73" borderId="194" applyNumberFormat="0" applyProtection="0">
      <alignment horizontal="left" vertical="top" indent="1"/>
    </xf>
    <xf numFmtId="0" fontId="157" fillId="94" borderId="192" applyNumberFormat="0" applyProtection="0">
      <alignment horizontal="left" vertical="center" indent="1"/>
    </xf>
    <xf numFmtId="0" fontId="157" fillId="92" borderId="194" applyNumberFormat="0" applyProtection="0">
      <alignment horizontal="left" vertical="top" indent="1"/>
    </xf>
    <xf numFmtId="0" fontId="157" fillId="45" borderId="192" applyNumberFormat="0" applyProtection="0">
      <alignment horizontal="left" vertical="center" indent="1"/>
    </xf>
    <xf numFmtId="0" fontId="157" fillId="45" borderId="194" applyNumberFormat="0" applyProtection="0">
      <alignment horizontal="left" vertical="top" indent="1"/>
    </xf>
    <xf numFmtId="0" fontId="157" fillId="93" borderId="192" applyNumberFormat="0" applyProtection="0">
      <alignment horizontal="left" vertical="center" indent="1"/>
    </xf>
    <xf numFmtId="0" fontId="157" fillId="93" borderId="194" applyNumberFormat="0" applyProtection="0">
      <alignment horizontal="left" vertical="top" indent="1"/>
    </xf>
    <xf numFmtId="0" fontId="181" fillId="73" borderId="196" applyBorder="0"/>
    <xf numFmtId="4" fontId="182" fillId="47" borderId="194" applyNumberFormat="0" applyProtection="0">
      <alignment vertical="center"/>
    </xf>
    <xf numFmtId="4" fontId="178" fillId="95" borderId="190" applyNumberFormat="0" applyProtection="0">
      <alignment vertical="center"/>
    </xf>
    <xf numFmtId="4" fontId="182" fillId="43" borderId="194" applyNumberFormat="0" applyProtection="0">
      <alignment horizontal="left" vertical="center" indent="1"/>
    </xf>
    <xf numFmtId="0" fontId="182" fillId="47" borderId="194" applyNumberFormat="0" applyProtection="0">
      <alignment horizontal="left" vertical="top" indent="1"/>
    </xf>
    <xf numFmtId="4" fontId="157" fillId="0" borderId="192" applyNumberFormat="0" applyProtection="0">
      <alignment horizontal="right" vertical="center"/>
    </xf>
    <xf numFmtId="4" fontId="178" fillId="96" borderId="192" applyNumberFormat="0" applyProtection="0">
      <alignment horizontal="right" vertical="center"/>
    </xf>
    <xf numFmtId="4" fontId="157" fillId="75" borderId="192" applyNumberFormat="0" applyProtection="0">
      <alignment horizontal="left" vertical="center" indent="1"/>
    </xf>
    <xf numFmtId="0" fontId="182" fillId="92" borderId="194" applyNumberFormat="0" applyProtection="0">
      <alignment horizontal="left" vertical="top" indent="1"/>
    </xf>
    <xf numFmtId="4" fontId="183" fillId="97" borderId="195" applyNumberFormat="0" applyProtection="0">
      <alignment horizontal="left" vertical="center" indent="1"/>
    </xf>
    <xf numFmtId="0" fontId="157" fillId="98" borderId="190"/>
    <xf numFmtId="4" fontId="184" fillId="44" borderId="192" applyNumberFormat="0" applyProtection="0">
      <alignment horizontal="right" vertical="center"/>
    </xf>
    <xf numFmtId="0" fontId="176" fillId="44" borderId="207" applyNumberFormat="0" applyAlignment="0" applyProtection="0"/>
    <xf numFmtId="0" fontId="177" fillId="78" borderId="208" applyNumberFormat="0" applyAlignment="0" applyProtection="0"/>
    <xf numFmtId="4" fontId="157" fillId="50" borderId="208" applyNumberFormat="0" applyProtection="0">
      <alignment vertical="center"/>
    </xf>
    <xf numFmtId="4" fontId="178" fillId="85" borderId="208" applyNumberFormat="0" applyProtection="0">
      <alignment vertical="center"/>
    </xf>
    <xf numFmtId="4" fontId="157" fillId="85" borderId="208" applyNumberFormat="0" applyProtection="0">
      <alignment horizontal="left" vertical="center" indent="1"/>
    </xf>
    <xf numFmtId="0" fontId="42" fillId="47" borderId="197" applyNumberFormat="0" applyFont="0" applyAlignment="0" applyProtection="0"/>
    <xf numFmtId="0" fontId="157" fillId="66" borderId="192" applyNumberFormat="0" applyFont="0" applyAlignment="0" applyProtection="0"/>
    <xf numFmtId="0" fontId="179" fillId="50" borderId="210" applyNumberFormat="0" applyProtection="0">
      <alignment horizontal="left" vertical="top" indent="1"/>
    </xf>
    <xf numFmtId="4" fontId="157" fillId="75" borderId="200" applyNumberFormat="0" applyProtection="0">
      <alignment horizontal="left" vertical="center" indent="1"/>
    </xf>
    <xf numFmtId="4" fontId="157" fillId="51" borderId="200" applyNumberFormat="0" applyProtection="0">
      <alignment horizontal="right" vertical="center"/>
    </xf>
    <xf numFmtId="4" fontId="157" fillId="86" borderId="200" applyNumberFormat="0" applyProtection="0">
      <alignment horizontal="right" vertical="center"/>
    </xf>
    <xf numFmtId="4" fontId="157" fillId="76" borderId="203" applyNumberFormat="0" applyProtection="0">
      <alignment horizontal="right" vertical="center"/>
    </xf>
    <xf numFmtId="4" fontId="157" fillId="53" borderId="200" applyNumberFormat="0" applyProtection="0">
      <alignment horizontal="right" vertical="center"/>
    </xf>
    <xf numFmtId="4" fontId="157" fillId="87" borderId="200" applyNumberFormat="0" applyProtection="0">
      <alignment horizontal="right" vertical="center"/>
    </xf>
    <xf numFmtId="4" fontId="157" fillId="52" borderId="200" applyNumberFormat="0" applyProtection="0">
      <alignment horizontal="right" vertical="center"/>
    </xf>
    <xf numFmtId="4" fontId="157" fillId="88" borderId="200" applyNumberFormat="0" applyProtection="0">
      <alignment horizontal="right" vertical="center"/>
    </xf>
    <xf numFmtId="4" fontId="157" fillId="89" borderId="200" applyNumberFormat="0" applyProtection="0">
      <alignment horizontal="right" vertical="center"/>
    </xf>
    <xf numFmtId="4" fontId="157" fillId="90" borderId="200" applyNumberFormat="0" applyProtection="0">
      <alignment horizontal="right" vertical="center"/>
    </xf>
    <xf numFmtId="4" fontId="157" fillId="91" borderId="203" applyNumberFormat="0" applyProtection="0">
      <alignment horizontal="left" vertical="center" indent="1"/>
    </xf>
    <xf numFmtId="4" fontId="180" fillId="73" borderId="203" applyNumberFormat="0" applyProtection="0">
      <alignment horizontal="left" vertical="center" indent="1"/>
    </xf>
    <xf numFmtId="4" fontId="180" fillId="73" borderId="203" applyNumberFormat="0" applyProtection="0">
      <alignment horizontal="left" vertical="center" indent="1"/>
    </xf>
    <xf numFmtId="4" fontId="157" fillId="92" borderId="200" applyNumberFormat="0" applyProtection="0">
      <alignment horizontal="right" vertical="center"/>
    </xf>
    <xf numFmtId="4" fontId="157" fillId="93" borderId="203" applyNumberFormat="0" applyProtection="0">
      <alignment horizontal="left" vertical="center" indent="1"/>
    </xf>
    <xf numFmtId="4" fontId="157" fillId="92" borderId="203" applyNumberFormat="0" applyProtection="0">
      <alignment horizontal="left" vertical="center" indent="1"/>
    </xf>
    <xf numFmtId="0" fontId="157" fillId="43" borderId="200" applyNumberFormat="0" applyProtection="0">
      <alignment horizontal="left" vertical="center" indent="1"/>
    </xf>
    <xf numFmtId="0" fontId="157" fillId="73" borderId="202" applyNumberFormat="0" applyProtection="0">
      <alignment horizontal="left" vertical="top" indent="1"/>
    </xf>
    <xf numFmtId="0" fontId="157" fillId="94" borderId="200" applyNumberFormat="0" applyProtection="0">
      <alignment horizontal="left" vertical="center" indent="1"/>
    </xf>
    <xf numFmtId="0" fontId="157" fillId="92" borderId="202" applyNumberFormat="0" applyProtection="0">
      <alignment horizontal="left" vertical="top" indent="1"/>
    </xf>
    <xf numFmtId="0" fontId="157" fillId="45" borderId="200" applyNumberFormat="0" applyProtection="0">
      <alignment horizontal="left" vertical="center" indent="1"/>
    </xf>
    <xf numFmtId="0" fontId="157" fillId="45" borderId="202" applyNumberFormat="0" applyProtection="0">
      <alignment horizontal="left" vertical="top" indent="1"/>
    </xf>
    <xf numFmtId="0" fontId="157" fillId="93" borderId="200" applyNumberFormat="0" applyProtection="0">
      <alignment horizontal="left" vertical="center" indent="1"/>
    </xf>
    <xf numFmtId="0" fontId="157" fillId="93" borderId="202" applyNumberFormat="0" applyProtection="0">
      <alignment horizontal="left" vertical="top" indent="1"/>
    </xf>
    <xf numFmtId="0" fontId="181" fillId="73" borderId="204" applyBorder="0"/>
    <xf numFmtId="4" fontId="182" fillId="47" borderId="202" applyNumberFormat="0" applyProtection="0">
      <alignment vertical="center"/>
    </xf>
    <xf numFmtId="4" fontId="178" fillId="95" borderId="198" applyNumberFormat="0" applyProtection="0">
      <alignment vertical="center"/>
    </xf>
    <xf numFmtId="4" fontId="182" fillId="43" borderId="202" applyNumberFormat="0" applyProtection="0">
      <alignment horizontal="left" vertical="center" indent="1"/>
    </xf>
    <xf numFmtId="0" fontId="182" fillId="47" borderId="202" applyNumberFormat="0" applyProtection="0">
      <alignment horizontal="left" vertical="top" indent="1"/>
    </xf>
    <xf numFmtId="4" fontId="157" fillId="0" borderId="200" applyNumberFormat="0" applyProtection="0">
      <alignment horizontal="right" vertical="center"/>
    </xf>
    <xf numFmtId="4" fontId="178" fillId="96" borderId="200" applyNumberFormat="0" applyProtection="0">
      <alignment horizontal="right" vertical="center"/>
    </xf>
    <xf numFmtId="4" fontId="157" fillId="75" borderId="200" applyNumberFormat="0" applyProtection="0">
      <alignment horizontal="left" vertical="center" indent="1"/>
    </xf>
    <xf numFmtId="0" fontId="182" fillId="92" borderId="202" applyNumberFormat="0" applyProtection="0">
      <alignment horizontal="left" vertical="top" indent="1"/>
    </xf>
    <xf numFmtId="4" fontId="183" fillId="97" borderId="203" applyNumberFormat="0" applyProtection="0">
      <alignment horizontal="left" vertical="center" indent="1"/>
    </xf>
    <xf numFmtId="0" fontId="157" fillId="98" borderId="198"/>
    <xf numFmtId="4" fontId="184" fillId="44" borderId="200" applyNumberFormat="0" applyProtection="0">
      <alignment horizontal="right" vertical="center"/>
    </xf>
    <xf numFmtId="0" fontId="176" fillId="44" borderId="215" applyNumberFormat="0" applyAlignment="0" applyProtection="0"/>
    <xf numFmtId="0" fontId="177" fillId="78" borderId="216" applyNumberFormat="0" applyAlignment="0" applyProtection="0"/>
    <xf numFmtId="4" fontId="157" fillId="50" borderId="216" applyNumberFormat="0" applyProtection="0">
      <alignment vertical="center"/>
    </xf>
    <xf numFmtId="4" fontId="178" fillId="85" borderId="216" applyNumberFormat="0" applyProtection="0">
      <alignment vertical="center"/>
    </xf>
    <xf numFmtId="4" fontId="157" fillId="85" borderId="216" applyNumberFormat="0" applyProtection="0">
      <alignment horizontal="left" vertical="center" indent="1"/>
    </xf>
    <xf numFmtId="0" fontId="42" fillId="47" borderId="205" applyNumberFormat="0" applyFont="0" applyAlignment="0" applyProtection="0"/>
    <xf numFmtId="0" fontId="157" fillId="66" borderId="200" applyNumberFormat="0" applyFont="0" applyAlignment="0" applyProtection="0"/>
    <xf numFmtId="0" fontId="179" fillId="50" borderId="218" applyNumberFormat="0" applyProtection="0">
      <alignment horizontal="left" vertical="top" indent="1"/>
    </xf>
    <xf numFmtId="4" fontId="157" fillId="75" borderId="208" applyNumberFormat="0" applyProtection="0">
      <alignment horizontal="left" vertical="center" indent="1"/>
    </xf>
    <xf numFmtId="4" fontId="157" fillId="51" borderId="208" applyNumberFormat="0" applyProtection="0">
      <alignment horizontal="right" vertical="center"/>
    </xf>
    <xf numFmtId="4" fontId="157" fillId="86" borderId="208" applyNumberFormat="0" applyProtection="0">
      <alignment horizontal="right" vertical="center"/>
    </xf>
    <xf numFmtId="4" fontId="157" fillId="76" borderId="211" applyNumberFormat="0" applyProtection="0">
      <alignment horizontal="right" vertical="center"/>
    </xf>
    <xf numFmtId="4" fontId="157" fillId="53" borderId="208" applyNumberFormat="0" applyProtection="0">
      <alignment horizontal="right" vertical="center"/>
    </xf>
    <xf numFmtId="4" fontId="157" fillId="87" borderId="208" applyNumberFormat="0" applyProtection="0">
      <alignment horizontal="right" vertical="center"/>
    </xf>
    <xf numFmtId="4" fontId="157" fillId="52" borderId="208" applyNumberFormat="0" applyProtection="0">
      <alignment horizontal="right" vertical="center"/>
    </xf>
    <xf numFmtId="4" fontId="157" fillId="88" borderId="208" applyNumberFormat="0" applyProtection="0">
      <alignment horizontal="right" vertical="center"/>
    </xf>
    <xf numFmtId="4" fontId="157" fillId="89" borderId="208" applyNumberFormat="0" applyProtection="0">
      <alignment horizontal="right" vertical="center"/>
    </xf>
    <xf numFmtId="4" fontId="157" fillId="90" borderId="208" applyNumberFormat="0" applyProtection="0">
      <alignment horizontal="right" vertical="center"/>
    </xf>
    <xf numFmtId="4" fontId="157" fillId="91" borderId="211" applyNumberFormat="0" applyProtection="0">
      <alignment horizontal="left" vertical="center" indent="1"/>
    </xf>
    <xf numFmtId="4" fontId="180" fillId="73" borderId="211" applyNumberFormat="0" applyProtection="0">
      <alignment horizontal="left" vertical="center" indent="1"/>
    </xf>
    <xf numFmtId="4" fontId="180" fillId="73" borderId="211" applyNumberFormat="0" applyProtection="0">
      <alignment horizontal="left" vertical="center" indent="1"/>
    </xf>
    <xf numFmtId="4" fontId="157" fillId="92" borderId="208" applyNumberFormat="0" applyProtection="0">
      <alignment horizontal="right" vertical="center"/>
    </xf>
    <xf numFmtId="4" fontId="157" fillId="93" borderId="211" applyNumberFormat="0" applyProtection="0">
      <alignment horizontal="left" vertical="center" indent="1"/>
    </xf>
    <xf numFmtId="4" fontId="157" fillId="92" borderId="211" applyNumberFormat="0" applyProtection="0">
      <alignment horizontal="left" vertical="center" indent="1"/>
    </xf>
    <xf numFmtId="0" fontId="157" fillId="43" borderId="208" applyNumberFormat="0" applyProtection="0">
      <alignment horizontal="left" vertical="center" indent="1"/>
    </xf>
    <xf numFmtId="0" fontId="157" fillId="73" borderId="210" applyNumberFormat="0" applyProtection="0">
      <alignment horizontal="left" vertical="top" indent="1"/>
    </xf>
    <xf numFmtId="0" fontId="157" fillId="94" borderId="208" applyNumberFormat="0" applyProtection="0">
      <alignment horizontal="left" vertical="center" indent="1"/>
    </xf>
    <xf numFmtId="0" fontId="157" fillId="92" borderId="210" applyNumberFormat="0" applyProtection="0">
      <alignment horizontal="left" vertical="top" indent="1"/>
    </xf>
    <xf numFmtId="0" fontId="157" fillId="45" borderId="208" applyNumberFormat="0" applyProtection="0">
      <alignment horizontal="left" vertical="center" indent="1"/>
    </xf>
    <xf numFmtId="0" fontId="157" fillId="45" borderId="210" applyNumberFormat="0" applyProtection="0">
      <alignment horizontal="left" vertical="top" indent="1"/>
    </xf>
    <xf numFmtId="0" fontId="157" fillId="93" borderId="208" applyNumberFormat="0" applyProtection="0">
      <alignment horizontal="left" vertical="center" indent="1"/>
    </xf>
    <xf numFmtId="0" fontId="157" fillId="93" borderId="210" applyNumberFormat="0" applyProtection="0">
      <alignment horizontal="left" vertical="top" indent="1"/>
    </xf>
    <xf numFmtId="0" fontId="181" fillId="73" borderId="212" applyBorder="0"/>
    <xf numFmtId="4" fontId="182" fillId="47" borderId="210" applyNumberFormat="0" applyProtection="0">
      <alignment vertical="center"/>
    </xf>
    <xf numFmtId="4" fontId="178" fillId="95" borderId="206" applyNumberFormat="0" applyProtection="0">
      <alignment vertical="center"/>
    </xf>
    <xf numFmtId="4" fontId="182" fillId="43" borderId="210" applyNumberFormat="0" applyProtection="0">
      <alignment horizontal="left" vertical="center" indent="1"/>
    </xf>
    <xf numFmtId="0" fontId="182" fillId="47" borderId="210" applyNumberFormat="0" applyProtection="0">
      <alignment horizontal="left" vertical="top" indent="1"/>
    </xf>
    <xf numFmtId="4" fontId="157" fillId="0" borderId="208" applyNumberFormat="0" applyProtection="0">
      <alignment horizontal="right" vertical="center"/>
    </xf>
    <xf numFmtId="4" fontId="178" fillId="96" borderId="208" applyNumberFormat="0" applyProtection="0">
      <alignment horizontal="right" vertical="center"/>
    </xf>
    <xf numFmtId="4" fontId="157" fillId="75" borderId="208" applyNumberFormat="0" applyProtection="0">
      <alignment horizontal="left" vertical="center" indent="1"/>
    </xf>
    <xf numFmtId="0" fontId="182" fillId="92" borderId="210" applyNumberFormat="0" applyProtection="0">
      <alignment horizontal="left" vertical="top" indent="1"/>
    </xf>
    <xf numFmtId="4" fontId="183" fillId="97" borderId="211" applyNumberFormat="0" applyProtection="0">
      <alignment horizontal="left" vertical="center" indent="1"/>
    </xf>
    <xf numFmtId="0" fontId="157" fillId="98" borderId="206"/>
    <xf numFmtId="4" fontId="184" fillId="44" borderId="208" applyNumberFormat="0" applyProtection="0">
      <alignment horizontal="right" vertical="center"/>
    </xf>
    <xf numFmtId="0" fontId="176" fillId="44" borderId="222" applyNumberFormat="0" applyAlignment="0" applyProtection="0"/>
    <xf numFmtId="0" fontId="177" fillId="78" borderId="223" applyNumberFormat="0" applyAlignment="0" applyProtection="0"/>
    <xf numFmtId="4" fontId="157" fillId="50" borderId="223" applyNumberFormat="0" applyProtection="0">
      <alignment vertical="center"/>
    </xf>
    <xf numFmtId="4" fontId="178" fillId="85" borderId="223" applyNumberFormat="0" applyProtection="0">
      <alignment vertical="center"/>
    </xf>
    <xf numFmtId="4" fontId="157" fillId="85" borderId="223" applyNumberFormat="0" applyProtection="0">
      <alignment horizontal="left" vertical="center" indent="1"/>
    </xf>
    <xf numFmtId="0" fontId="179" fillId="50" borderId="225" applyNumberFormat="0" applyProtection="0">
      <alignment horizontal="left" vertical="top" indent="1"/>
    </xf>
    <xf numFmtId="0" fontId="42" fillId="47" borderId="213" applyNumberFormat="0" applyFont="0" applyAlignment="0" applyProtection="0"/>
    <xf numFmtId="0" fontId="157" fillId="66" borderId="208" applyNumberFormat="0" applyFont="0" applyAlignment="0" applyProtection="0"/>
    <xf numFmtId="4" fontId="157" fillId="75" borderId="223" applyNumberFormat="0" applyProtection="0">
      <alignment horizontal="left" vertical="center" indent="1"/>
    </xf>
    <xf numFmtId="4" fontId="157" fillId="75" borderId="216" applyNumberFormat="0" applyProtection="0">
      <alignment horizontal="left" vertical="center" indent="1"/>
    </xf>
    <xf numFmtId="4" fontId="157" fillId="51" borderId="216" applyNumberFormat="0" applyProtection="0">
      <alignment horizontal="right" vertical="center"/>
    </xf>
    <xf numFmtId="4" fontId="157" fillId="86" borderId="216" applyNumberFormat="0" applyProtection="0">
      <alignment horizontal="right" vertical="center"/>
    </xf>
    <xf numFmtId="4" fontId="157" fillId="76" borderId="219" applyNumberFormat="0" applyProtection="0">
      <alignment horizontal="right" vertical="center"/>
    </xf>
    <xf numFmtId="4" fontId="157" fillId="53" borderId="216" applyNumberFormat="0" applyProtection="0">
      <alignment horizontal="right" vertical="center"/>
    </xf>
    <xf numFmtId="4" fontId="157" fillId="87" borderId="216" applyNumberFormat="0" applyProtection="0">
      <alignment horizontal="right" vertical="center"/>
    </xf>
    <xf numFmtId="4" fontId="157" fillId="52" borderId="216" applyNumberFormat="0" applyProtection="0">
      <alignment horizontal="right" vertical="center"/>
    </xf>
    <xf numFmtId="4" fontId="157" fillId="88" borderId="216" applyNumberFormat="0" applyProtection="0">
      <alignment horizontal="right" vertical="center"/>
    </xf>
    <xf numFmtId="4" fontId="157" fillId="89" borderId="216" applyNumberFormat="0" applyProtection="0">
      <alignment horizontal="right" vertical="center"/>
    </xf>
    <xf numFmtId="4" fontId="157" fillId="90" borderId="216" applyNumberFormat="0" applyProtection="0">
      <alignment horizontal="right" vertical="center"/>
    </xf>
    <xf numFmtId="4" fontId="157" fillId="91" borderId="219" applyNumberFormat="0" applyProtection="0">
      <alignment horizontal="left" vertical="center" indent="1"/>
    </xf>
    <xf numFmtId="4" fontId="180" fillId="73" borderId="219" applyNumberFormat="0" applyProtection="0">
      <alignment horizontal="left" vertical="center" indent="1"/>
    </xf>
    <xf numFmtId="4" fontId="180" fillId="73" borderId="219" applyNumberFormat="0" applyProtection="0">
      <alignment horizontal="left" vertical="center" indent="1"/>
    </xf>
    <xf numFmtId="4" fontId="157" fillId="92" borderId="216" applyNumberFormat="0" applyProtection="0">
      <alignment horizontal="right" vertical="center"/>
    </xf>
    <xf numFmtId="4" fontId="157" fillId="93" borderId="219" applyNumberFormat="0" applyProtection="0">
      <alignment horizontal="left" vertical="center" indent="1"/>
    </xf>
    <xf numFmtId="4" fontId="157" fillId="92" borderId="219" applyNumberFormat="0" applyProtection="0">
      <alignment horizontal="left" vertical="center" indent="1"/>
    </xf>
    <xf numFmtId="0" fontId="157" fillId="43" borderId="216" applyNumberFormat="0" applyProtection="0">
      <alignment horizontal="left" vertical="center" indent="1"/>
    </xf>
    <xf numFmtId="0" fontId="157" fillId="73" borderId="218" applyNumberFormat="0" applyProtection="0">
      <alignment horizontal="left" vertical="top" indent="1"/>
    </xf>
    <xf numFmtId="0" fontId="157" fillId="94" borderId="216" applyNumberFormat="0" applyProtection="0">
      <alignment horizontal="left" vertical="center" indent="1"/>
    </xf>
    <xf numFmtId="0" fontId="157" fillId="92" borderId="218" applyNumberFormat="0" applyProtection="0">
      <alignment horizontal="left" vertical="top" indent="1"/>
    </xf>
    <xf numFmtId="0" fontId="157" fillId="45" borderId="216" applyNumberFormat="0" applyProtection="0">
      <alignment horizontal="left" vertical="center" indent="1"/>
    </xf>
    <xf numFmtId="0" fontId="157" fillId="45" borderId="218" applyNumberFormat="0" applyProtection="0">
      <alignment horizontal="left" vertical="top" indent="1"/>
    </xf>
    <xf numFmtId="0" fontId="157" fillId="93" borderId="216" applyNumberFormat="0" applyProtection="0">
      <alignment horizontal="left" vertical="center" indent="1"/>
    </xf>
    <xf numFmtId="0" fontId="157" fillId="93" borderId="218" applyNumberFormat="0" applyProtection="0">
      <alignment horizontal="left" vertical="top" indent="1"/>
    </xf>
    <xf numFmtId="0" fontId="181" fillId="73" borderId="220" applyBorder="0"/>
    <xf numFmtId="4" fontId="182" fillId="47" borderId="218" applyNumberFormat="0" applyProtection="0">
      <alignment vertical="center"/>
    </xf>
    <xf numFmtId="4" fontId="178" fillId="95" borderId="214" applyNumberFormat="0" applyProtection="0">
      <alignment vertical="center"/>
    </xf>
    <xf numFmtId="4" fontId="182" fillId="43" borderId="218" applyNumberFormat="0" applyProtection="0">
      <alignment horizontal="left" vertical="center" indent="1"/>
    </xf>
    <xf numFmtId="0" fontId="182" fillId="47" borderId="218" applyNumberFormat="0" applyProtection="0">
      <alignment horizontal="left" vertical="top" indent="1"/>
    </xf>
    <xf numFmtId="4" fontId="157" fillId="0" borderId="216" applyNumberFormat="0" applyProtection="0">
      <alignment horizontal="right" vertical="center"/>
    </xf>
    <xf numFmtId="4" fontId="178" fillId="96" borderId="216" applyNumberFormat="0" applyProtection="0">
      <alignment horizontal="right" vertical="center"/>
    </xf>
    <xf numFmtId="4" fontId="157" fillId="75" borderId="216" applyNumberFormat="0" applyProtection="0">
      <alignment horizontal="left" vertical="center" indent="1"/>
    </xf>
    <xf numFmtId="0" fontId="182" fillId="92" borderId="218" applyNumberFormat="0" applyProtection="0">
      <alignment horizontal="left" vertical="top" indent="1"/>
    </xf>
    <xf numFmtId="4" fontId="183" fillId="97" borderId="219" applyNumberFormat="0" applyProtection="0">
      <alignment horizontal="left" vertical="center" indent="1"/>
    </xf>
    <xf numFmtId="0" fontId="157" fillId="98" borderId="214"/>
    <xf numFmtId="4" fontId="184" fillId="44" borderId="216" applyNumberFormat="0" applyProtection="0">
      <alignment horizontal="right" vertical="center"/>
    </xf>
    <xf numFmtId="0" fontId="176" fillId="44" borderId="229" applyNumberFormat="0" applyAlignment="0" applyProtection="0"/>
    <xf numFmtId="0" fontId="177" fillId="78" borderId="230" applyNumberFormat="0" applyAlignment="0" applyProtection="0"/>
    <xf numFmtId="4" fontId="157" fillId="50" borderId="230" applyNumberFormat="0" applyProtection="0">
      <alignment vertical="center"/>
    </xf>
    <xf numFmtId="4" fontId="178" fillId="85" borderId="230" applyNumberFormat="0" applyProtection="0">
      <alignment vertical="center"/>
    </xf>
    <xf numFmtId="4" fontId="157" fillId="85" borderId="230" applyNumberFormat="0" applyProtection="0">
      <alignment horizontal="left" vertical="center" indent="1"/>
    </xf>
    <xf numFmtId="0" fontId="179" fillId="50" borderId="232" applyNumberFormat="0" applyProtection="0">
      <alignment horizontal="left" vertical="top" indent="1"/>
    </xf>
    <xf numFmtId="0" fontId="157" fillId="66" borderId="216" applyNumberFormat="0" applyFont="0" applyAlignment="0" applyProtection="0"/>
    <xf numFmtId="4" fontId="157" fillId="75" borderId="230" applyNumberFormat="0" applyProtection="0">
      <alignment horizontal="left" vertical="center" indent="1"/>
    </xf>
    <xf numFmtId="4" fontId="157" fillId="51" borderId="223" applyNumberFormat="0" applyProtection="0">
      <alignment horizontal="right" vertical="center"/>
    </xf>
    <xf numFmtId="4" fontId="157" fillId="86" borderId="223" applyNumberFormat="0" applyProtection="0">
      <alignment horizontal="right" vertical="center"/>
    </xf>
    <xf numFmtId="4" fontId="157" fillId="76" borderId="226" applyNumberFormat="0" applyProtection="0">
      <alignment horizontal="right" vertical="center"/>
    </xf>
    <xf numFmtId="4" fontId="157" fillId="53" borderId="223" applyNumberFormat="0" applyProtection="0">
      <alignment horizontal="right" vertical="center"/>
    </xf>
    <xf numFmtId="4" fontId="157" fillId="87" borderId="223" applyNumberFormat="0" applyProtection="0">
      <alignment horizontal="right" vertical="center"/>
    </xf>
    <xf numFmtId="4" fontId="157" fillId="52" borderId="223" applyNumberFormat="0" applyProtection="0">
      <alignment horizontal="right" vertical="center"/>
    </xf>
    <xf numFmtId="4" fontId="157" fillId="88" borderId="223" applyNumberFormat="0" applyProtection="0">
      <alignment horizontal="right" vertical="center"/>
    </xf>
    <xf numFmtId="4" fontId="157" fillId="89" borderId="223" applyNumberFormat="0" applyProtection="0">
      <alignment horizontal="right" vertical="center"/>
    </xf>
    <xf numFmtId="4" fontId="157" fillId="90" borderId="223" applyNumberFormat="0" applyProtection="0">
      <alignment horizontal="right" vertical="center"/>
    </xf>
    <xf numFmtId="4" fontId="157" fillId="91" borderId="226" applyNumberFormat="0" applyProtection="0">
      <alignment horizontal="left" vertical="center" indent="1"/>
    </xf>
    <xf numFmtId="4" fontId="180" fillId="73" borderId="226" applyNumberFormat="0" applyProtection="0">
      <alignment horizontal="left" vertical="center" indent="1"/>
    </xf>
    <xf numFmtId="4" fontId="180" fillId="73" borderId="226" applyNumberFormat="0" applyProtection="0">
      <alignment horizontal="left" vertical="center" indent="1"/>
    </xf>
    <xf numFmtId="4" fontId="157" fillId="92" borderId="223" applyNumberFormat="0" applyProtection="0">
      <alignment horizontal="right" vertical="center"/>
    </xf>
    <xf numFmtId="4" fontId="157" fillId="93" borderId="226" applyNumberFormat="0" applyProtection="0">
      <alignment horizontal="left" vertical="center" indent="1"/>
    </xf>
    <xf numFmtId="4" fontId="157" fillId="92" borderId="226" applyNumberFormat="0" applyProtection="0">
      <alignment horizontal="left" vertical="center" indent="1"/>
    </xf>
    <xf numFmtId="0" fontId="157" fillId="43" borderId="223" applyNumberFormat="0" applyProtection="0">
      <alignment horizontal="left" vertical="center" indent="1"/>
    </xf>
    <xf numFmtId="0" fontId="157" fillId="73" borderId="225" applyNumberFormat="0" applyProtection="0">
      <alignment horizontal="left" vertical="top" indent="1"/>
    </xf>
    <xf numFmtId="0" fontId="157" fillId="94" borderId="223" applyNumberFormat="0" applyProtection="0">
      <alignment horizontal="left" vertical="center" indent="1"/>
    </xf>
    <xf numFmtId="0" fontId="157" fillId="92" borderId="225" applyNumberFormat="0" applyProtection="0">
      <alignment horizontal="left" vertical="top" indent="1"/>
    </xf>
    <xf numFmtId="0" fontId="157" fillId="45" borderId="223" applyNumberFormat="0" applyProtection="0">
      <alignment horizontal="left" vertical="center" indent="1"/>
    </xf>
    <xf numFmtId="0" fontId="157" fillId="45" borderId="225" applyNumberFormat="0" applyProtection="0">
      <alignment horizontal="left" vertical="top" indent="1"/>
    </xf>
    <xf numFmtId="0" fontId="157" fillId="93" borderId="223" applyNumberFormat="0" applyProtection="0">
      <alignment horizontal="left" vertical="center" indent="1"/>
    </xf>
    <xf numFmtId="0" fontId="157" fillId="93" borderId="225" applyNumberFormat="0" applyProtection="0">
      <alignment horizontal="left" vertical="top" indent="1"/>
    </xf>
    <xf numFmtId="0" fontId="181" fillId="73" borderId="227" applyBorder="0"/>
    <xf numFmtId="4" fontId="182" fillId="47" borderId="225" applyNumberFormat="0" applyProtection="0">
      <alignment vertical="center"/>
    </xf>
    <xf numFmtId="4" fontId="178" fillId="95" borderId="221" applyNumberFormat="0" applyProtection="0">
      <alignment vertical="center"/>
    </xf>
    <xf numFmtId="4" fontId="182" fillId="43" borderId="225" applyNumberFormat="0" applyProtection="0">
      <alignment horizontal="left" vertical="center" indent="1"/>
    </xf>
    <xf numFmtId="0" fontId="182" fillId="47" borderId="225" applyNumberFormat="0" applyProtection="0">
      <alignment horizontal="left" vertical="top" indent="1"/>
    </xf>
    <xf numFmtId="4" fontId="157" fillId="0" borderId="223" applyNumberFormat="0" applyProtection="0">
      <alignment horizontal="right" vertical="center"/>
    </xf>
    <xf numFmtId="4" fontId="178" fillId="96" borderId="223" applyNumberFormat="0" applyProtection="0">
      <alignment horizontal="right" vertical="center"/>
    </xf>
    <xf numFmtId="4" fontId="157" fillId="75" borderId="223" applyNumberFormat="0" applyProtection="0">
      <alignment horizontal="left" vertical="center" indent="1"/>
    </xf>
    <xf numFmtId="0" fontId="182" fillId="92" borderId="225" applyNumberFormat="0" applyProtection="0">
      <alignment horizontal="left" vertical="top" indent="1"/>
    </xf>
    <xf numFmtId="4" fontId="183" fillId="97" borderId="226" applyNumberFormat="0" applyProtection="0">
      <alignment horizontal="left" vertical="center" indent="1"/>
    </xf>
    <xf numFmtId="0" fontId="157" fillId="98" borderId="221"/>
    <xf numFmtId="4" fontId="184" fillId="44" borderId="223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157" fillId="66" borderId="223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0" applyNumberFormat="0" applyProtection="0">
      <alignment horizontal="right" vertical="center"/>
    </xf>
    <xf numFmtId="4" fontId="157" fillId="86" borderId="230" applyNumberFormat="0" applyProtection="0">
      <alignment horizontal="right" vertical="center"/>
    </xf>
    <xf numFmtId="4" fontId="157" fillId="76" borderId="233" applyNumberFormat="0" applyProtection="0">
      <alignment horizontal="right" vertical="center"/>
    </xf>
    <xf numFmtId="4" fontId="157" fillId="53" borderId="230" applyNumberFormat="0" applyProtection="0">
      <alignment horizontal="right" vertical="center"/>
    </xf>
    <xf numFmtId="4" fontId="157" fillId="87" borderId="230" applyNumberFormat="0" applyProtection="0">
      <alignment horizontal="right" vertical="center"/>
    </xf>
    <xf numFmtId="4" fontId="157" fillId="52" borderId="230" applyNumberFormat="0" applyProtection="0">
      <alignment horizontal="right" vertical="center"/>
    </xf>
    <xf numFmtId="4" fontId="157" fillId="88" borderId="230" applyNumberFormat="0" applyProtection="0">
      <alignment horizontal="right" vertical="center"/>
    </xf>
    <xf numFmtId="4" fontId="157" fillId="89" borderId="230" applyNumberFormat="0" applyProtection="0">
      <alignment horizontal="right" vertical="center"/>
    </xf>
    <xf numFmtId="4" fontId="157" fillId="90" borderId="230" applyNumberFormat="0" applyProtection="0">
      <alignment horizontal="right" vertical="center"/>
    </xf>
    <xf numFmtId="4" fontId="157" fillId="91" borderId="233" applyNumberFormat="0" applyProtection="0">
      <alignment horizontal="left" vertical="center" indent="1"/>
    </xf>
    <xf numFmtId="4" fontId="180" fillId="73" borderId="233" applyNumberFormat="0" applyProtection="0">
      <alignment horizontal="left" vertical="center" indent="1"/>
    </xf>
    <xf numFmtId="4" fontId="180" fillId="73" borderId="233" applyNumberFormat="0" applyProtection="0">
      <alignment horizontal="left" vertical="center" indent="1"/>
    </xf>
    <xf numFmtId="4" fontId="157" fillId="92" borderId="230" applyNumberFormat="0" applyProtection="0">
      <alignment horizontal="right" vertical="center"/>
    </xf>
    <xf numFmtId="4" fontId="157" fillId="93" borderId="233" applyNumberFormat="0" applyProtection="0">
      <alignment horizontal="left" vertical="center" indent="1"/>
    </xf>
    <xf numFmtId="4" fontId="157" fillId="92" borderId="233" applyNumberFormat="0" applyProtection="0">
      <alignment horizontal="left" vertical="center" indent="1"/>
    </xf>
    <xf numFmtId="0" fontId="157" fillId="43" borderId="230" applyNumberFormat="0" applyProtection="0">
      <alignment horizontal="left" vertical="center" indent="1"/>
    </xf>
    <xf numFmtId="0" fontId="157" fillId="73" borderId="232" applyNumberFormat="0" applyProtection="0">
      <alignment horizontal="left" vertical="top" indent="1"/>
    </xf>
    <xf numFmtId="0" fontId="157" fillId="94" borderId="230" applyNumberFormat="0" applyProtection="0">
      <alignment horizontal="left" vertical="center" indent="1"/>
    </xf>
    <xf numFmtId="0" fontId="157" fillId="92" borderId="232" applyNumberFormat="0" applyProtection="0">
      <alignment horizontal="left" vertical="top" indent="1"/>
    </xf>
    <xf numFmtId="0" fontId="157" fillId="45" borderId="230" applyNumberFormat="0" applyProtection="0">
      <alignment horizontal="left" vertical="center" indent="1"/>
    </xf>
    <xf numFmtId="0" fontId="157" fillId="45" borderId="232" applyNumberFormat="0" applyProtection="0">
      <alignment horizontal="left" vertical="top" indent="1"/>
    </xf>
    <xf numFmtId="0" fontId="157" fillId="93" borderId="230" applyNumberFormat="0" applyProtection="0">
      <alignment horizontal="left" vertical="center" indent="1"/>
    </xf>
    <xf numFmtId="0" fontId="157" fillId="93" borderId="232" applyNumberFormat="0" applyProtection="0">
      <alignment horizontal="left" vertical="top" indent="1"/>
    </xf>
    <xf numFmtId="0" fontId="181" fillId="73" borderId="234" applyBorder="0"/>
    <xf numFmtId="4" fontId="182" fillId="47" borderId="232" applyNumberFormat="0" applyProtection="0">
      <alignment vertical="center"/>
    </xf>
    <xf numFmtId="4" fontId="178" fillId="95" borderId="228" applyNumberFormat="0" applyProtection="0">
      <alignment vertical="center"/>
    </xf>
    <xf numFmtId="4" fontId="182" fillId="43" borderId="232" applyNumberFormat="0" applyProtection="0">
      <alignment horizontal="left" vertical="center" indent="1"/>
    </xf>
    <xf numFmtId="0" fontId="182" fillId="47" borderId="232" applyNumberFormat="0" applyProtection="0">
      <alignment horizontal="left" vertical="top" indent="1"/>
    </xf>
    <xf numFmtId="4" fontId="157" fillId="0" borderId="230" applyNumberFormat="0" applyProtection="0">
      <alignment horizontal="right" vertical="center"/>
    </xf>
    <xf numFmtId="4" fontId="178" fillId="96" borderId="230" applyNumberFormat="0" applyProtection="0">
      <alignment horizontal="right" vertical="center"/>
    </xf>
    <xf numFmtId="4" fontId="157" fillId="75" borderId="230" applyNumberFormat="0" applyProtection="0">
      <alignment horizontal="left" vertical="center" indent="1"/>
    </xf>
    <xf numFmtId="0" fontId="182" fillId="92" borderId="232" applyNumberFormat="0" applyProtection="0">
      <alignment horizontal="left" vertical="top" indent="1"/>
    </xf>
    <xf numFmtId="4" fontId="183" fillId="97" borderId="233" applyNumberFormat="0" applyProtection="0">
      <alignment horizontal="left" vertical="center" indent="1"/>
    </xf>
    <xf numFmtId="0" fontId="157" fillId="98" borderId="228"/>
    <xf numFmtId="4" fontId="184" fillId="44" borderId="230" applyNumberFormat="0" applyProtection="0">
      <alignment horizontal="right" vertical="center"/>
    </xf>
    <xf numFmtId="0" fontId="157" fillId="66" borderId="230" applyNumberFormat="0" applyFont="0" applyAlignment="0" applyProtection="0"/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96" fillId="0" borderId="0"/>
    <xf numFmtId="0" fontId="196" fillId="0" borderId="0" applyNumberFormat="0" applyBorder="0" applyAlignment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1" fillId="0" borderId="152"/>
    <xf numFmtId="0" fontId="41" fillId="38" borderId="152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2" fillId="0" borderId="0"/>
    <xf numFmtId="0" fontId="157" fillId="0" borderId="152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43" fontId="42" fillId="0" borderId="0" applyFont="0" applyFill="0" applyBorder="0" applyAlignment="0" applyProtection="0"/>
    <xf numFmtId="0" fontId="176" fillId="44" borderId="236" applyNumberFormat="0" applyAlignment="0" applyProtection="0"/>
    <xf numFmtId="0" fontId="177" fillId="78" borderId="237" applyNumberFormat="0" applyAlignment="0" applyProtection="0"/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4" fontId="42" fillId="0" borderId="0" applyFont="0" applyFill="0" applyBorder="0" applyAlignment="0" applyProtection="0"/>
    <xf numFmtId="4" fontId="157" fillId="7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85" borderId="237" applyNumberFormat="0" applyProtection="0">
      <alignment horizontal="left" vertical="center" indent="1"/>
    </xf>
    <xf numFmtId="4" fontId="178" fillId="85" borderId="237" applyNumberFormat="0" applyProtection="0">
      <alignment vertical="center"/>
    </xf>
    <xf numFmtId="4" fontId="157" fillId="50" borderId="237" applyNumberFormat="0" applyProtection="0">
      <alignment vertical="center"/>
    </xf>
    <xf numFmtId="0" fontId="177" fillId="78" borderId="237" applyNumberFormat="0" applyAlignment="0" applyProtection="0"/>
    <xf numFmtId="0" fontId="176" fillId="44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4" fontId="184" fillId="44" borderId="237" applyNumberFormat="0" applyProtection="0">
      <alignment horizontal="right" vertical="center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57" fillId="66" borderId="237" applyNumberFormat="0" applyFont="0" applyAlignment="0" applyProtection="0"/>
    <xf numFmtId="0" fontId="14" fillId="0" borderId="0"/>
    <xf numFmtId="43" fontId="18" fillId="0" borderId="0" applyFont="0" applyFill="0" applyBorder="0" applyAlignment="0" applyProtection="0"/>
    <xf numFmtId="0" fontId="14" fillId="0" borderId="0" applyNumberFormat="0" applyBorder="0" applyAlignment="0"/>
    <xf numFmtId="44" fontId="37" fillId="0" borderId="0" applyFont="0" applyFill="0" applyBorder="0" applyAlignment="0" applyProtection="0"/>
    <xf numFmtId="0" fontId="177" fillId="78" borderId="237" applyNumberFormat="0" applyAlignment="0" applyProtection="0"/>
    <xf numFmtId="0" fontId="152" fillId="0" borderId="0"/>
    <xf numFmtId="0" fontId="176" fillId="44" borderId="236" applyNumberFormat="0" applyAlignment="0" applyProtection="0"/>
    <xf numFmtId="4" fontId="184" fillId="44" borderId="237" applyNumberFormat="0" applyProtection="0">
      <alignment horizontal="right" vertical="center"/>
    </xf>
    <xf numFmtId="4" fontId="183" fillId="97" borderId="240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78" fillId="96" borderId="237" applyNumberFormat="0" applyProtection="0">
      <alignment horizontal="right" vertical="center"/>
    </xf>
    <xf numFmtId="4" fontId="157" fillId="0" borderId="237" applyNumberFormat="0" applyProtection="0">
      <alignment horizontal="right" vertical="center"/>
    </xf>
    <xf numFmtId="0" fontId="182" fillId="47" borderId="239" applyNumberFormat="0" applyProtection="0">
      <alignment horizontal="left" vertical="top" indent="1"/>
    </xf>
    <xf numFmtId="4" fontId="182" fillId="43" borderId="239" applyNumberFormat="0" applyProtection="0">
      <alignment horizontal="left" vertical="center" indent="1"/>
    </xf>
    <xf numFmtId="4" fontId="182" fillId="47" borderId="239" applyNumberFormat="0" applyProtection="0">
      <alignment vertical="center"/>
    </xf>
    <xf numFmtId="0" fontId="181" fillId="73" borderId="241" applyBorder="0"/>
    <xf numFmtId="0" fontId="157" fillId="93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43" borderId="237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4" fontId="157" fillId="9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1" borderId="240" applyNumberFormat="0" applyProtection="0">
      <alignment horizontal="left" vertical="center" indent="1"/>
    </xf>
    <xf numFmtId="4" fontId="157" fillId="90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51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85" borderId="237" applyNumberFormat="0" applyProtection="0">
      <alignment horizontal="left" vertical="center" indent="1"/>
    </xf>
    <xf numFmtId="4" fontId="178" fillId="85" borderId="237" applyNumberFormat="0" applyProtection="0">
      <alignment vertical="center"/>
    </xf>
    <xf numFmtId="4" fontId="157" fillId="50" borderId="237" applyNumberFormat="0" applyProtection="0">
      <alignment vertical="center"/>
    </xf>
    <xf numFmtId="0" fontId="177" fillId="78" borderId="237" applyNumberFormat="0" applyAlignment="0" applyProtection="0"/>
    <xf numFmtId="0" fontId="176" fillId="44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43" fontId="42" fillId="0" borderId="0" applyFont="0" applyFill="0" applyBorder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57" fillId="0" borderId="235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57" fillId="66" borderId="237" applyNumberFormat="0" applyFont="0" applyAlignment="0" applyProtection="0"/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57" fillId="66" borderId="237" applyNumberFormat="0" applyFont="0" applyAlignment="0" applyProtection="0"/>
    <xf numFmtId="0" fontId="14" fillId="0" borderId="0"/>
    <xf numFmtId="0" fontId="14" fillId="0" borderId="0" applyNumberFormat="0" applyBorder="0" applyAlignment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7" fillId="0" borderId="0"/>
    <xf numFmtId="43" fontId="18" fillId="0" borderId="0" applyFont="0" applyFill="0" applyBorder="0" applyAlignment="0" applyProtection="0"/>
    <xf numFmtId="0" fontId="199" fillId="0" borderId="0"/>
    <xf numFmtId="0" fontId="202" fillId="0" borderId="0"/>
    <xf numFmtId="0" fontId="203" fillId="0" borderId="0">
      <alignment vertical="top"/>
      <protection locked="0"/>
    </xf>
    <xf numFmtId="0" fontId="203" fillId="0" borderId="0"/>
    <xf numFmtId="0" fontId="204" fillId="0" borderId="0"/>
    <xf numFmtId="0" fontId="204" fillId="0" borderId="0" applyNumberFormat="0" applyBorder="0" applyAlignment="0"/>
    <xf numFmtId="0" fontId="211" fillId="0" borderId="0"/>
    <xf numFmtId="0" fontId="203" fillId="0" borderId="0"/>
    <xf numFmtId="0" fontId="215" fillId="0" borderId="0"/>
    <xf numFmtId="0" fontId="159" fillId="67" borderId="267" applyNumberFormat="0" applyAlignment="0" applyProtection="0"/>
    <xf numFmtId="4" fontId="157" fillId="86" borderId="267" applyNumberFormat="0" applyProtection="0">
      <alignment horizontal="right" vertical="center"/>
    </xf>
    <xf numFmtId="4" fontId="157" fillId="51" borderId="267" applyNumberFormat="0" applyProtection="0">
      <alignment horizontal="right" vertical="center"/>
    </xf>
    <xf numFmtId="4" fontId="157" fillId="75" borderId="267" applyNumberFormat="0" applyProtection="0">
      <alignment horizontal="left" vertical="center" indent="1"/>
    </xf>
    <xf numFmtId="0" fontId="179" fillId="50" borderId="269" applyNumberFormat="0" applyProtection="0">
      <alignment horizontal="left" vertical="top" indent="1"/>
    </xf>
    <xf numFmtId="4" fontId="157" fillId="85" borderId="267" applyNumberFormat="0" applyProtection="0">
      <alignment horizontal="left" vertical="center" indent="1"/>
    </xf>
    <xf numFmtId="4" fontId="178" fillId="85" borderId="267" applyNumberFormat="0" applyProtection="0">
      <alignment vertical="center"/>
    </xf>
    <xf numFmtId="4" fontId="157" fillId="50" borderId="267" applyNumberFormat="0" applyProtection="0">
      <alignment vertical="center"/>
    </xf>
    <xf numFmtId="4" fontId="184" fillId="44" borderId="255" applyNumberFormat="0" applyProtection="0">
      <alignment horizontal="right" vertical="center"/>
    </xf>
    <xf numFmtId="0" fontId="177" fillId="78" borderId="267" applyNumberFormat="0" applyAlignment="0" applyProtection="0"/>
    <xf numFmtId="4" fontId="183" fillId="97" borderId="258" applyNumberFormat="0" applyProtection="0">
      <alignment horizontal="left" vertical="center" indent="1"/>
    </xf>
    <xf numFmtId="0" fontId="182" fillId="92" borderId="257" applyNumberFormat="0" applyProtection="0">
      <alignment horizontal="left" vertical="top" indent="1"/>
    </xf>
    <xf numFmtId="4" fontId="157" fillId="75" borderId="255" applyNumberFormat="0" applyProtection="0">
      <alignment horizontal="left" vertical="center" indent="1"/>
    </xf>
    <xf numFmtId="4" fontId="178" fillId="96" borderId="255" applyNumberFormat="0" applyProtection="0">
      <alignment horizontal="right" vertical="center"/>
    </xf>
    <xf numFmtId="4" fontId="157" fillId="0" borderId="255" applyNumberFormat="0" applyProtection="0">
      <alignment horizontal="right" vertical="center"/>
    </xf>
    <xf numFmtId="0" fontId="182" fillId="47" borderId="257" applyNumberFormat="0" applyProtection="0">
      <alignment horizontal="left" vertical="top" indent="1"/>
    </xf>
    <xf numFmtId="4" fontId="182" fillId="43" borderId="257" applyNumberFormat="0" applyProtection="0">
      <alignment horizontal="left" vertical="center" indent="1"/>
    </xf>
    <xf numFmtId="0" fontId="176" fillId="44" borderId="266" applyNumberFormat="0" applyAlignment="0" applyProtection="0"/>
    <xf numFmtId="4" fontId="182" fillId="47" borderId="257" applyNumberFormat="0" applyProtection="0">
      <alignment vertical="center"/>
    </xf>
    <xf numFmtId="0" fontId="181" fillId="73" borderId="259" applyBorder="0"/>
    <xf numFmtId="0" fontId="157" fillId="93" borderId="257" applyNumberFormat="0" applyProtection="0">
      <alignment horizontal="left" vertical="top" indent="1"/>
    </xf>
    <xf numFmtId="0" fontId="157" fillId="93" borderId="255" applyNumberFormat="0" applyProtection="0">
      <alignment horizontal="left" vertical="center" indent="1"/>
    </xf>
    <xf numFmtId="0" fontId="157" fillId="45" borderId="257" applyNumberFormat="0" applyProtection="0">
      <alignment horizontal="left" vertical="top" indent="1"/>
    </xf>
    <xf numFmtId="0" fontId="157" fillId="45" borderId="255" applyNumberFormat="0" applyProtection="0">
      <alignment horizontal="left" vertical="center" indent="1"/>
    </xf>
    <xf numFmtId="0" fontId="157" fillId="92" borderId="257" applyNumberFormat="0" applyProtection="0">
      <alignment horizontal="left" vertical="top" indent="1"/>
    </xf>
    <xf numFmtId="0" fontId="157" fillId="94" borderId="255" applyNumberFormat="0" applyProtection="0">
      <alignment horizontal="left" vertical="center" indent="1"/>
    </xf>
    <xf numFmtId="0" fontId="157" fillId="73" borderId="257" applyNumberFormat="0" applyProtection="0">
      <alignment horizontal="left" vertical="top" indent="1"/>
    </xf>
    <xf numFmtId="0" fontId="157" fillId="43" borderId="255" applyNumberFormat="0" applyProtection="0">
      <alignment horizontal="left" vertical="center" indent="1"/>
    </xf>
    <xf numFmtId="4" fontId="157" fillId="92" borderId="258" applyNumberFormat="0" applyProtection="0">
      <alignment horizontal="left" vertical="center" indent="1"/>
    </xf>
    <xf numFmtId="4" fontId="157" fillId="93" borderId="258" applyNumberFormat="0" applyProtection="0">
      <alignment horizontal="left" vertical="center" indent="1"/>
    </xf>
    <xf numFmtId="4" fontId="157" fillId="92" borderId="255" applyNumberFormat="0" applyProtection="0">
      <alignment horizontal="right" vertical="center"/>
    </xf>
    <xf numFmtId="4" fontId="180" fillId="73" borderId="258" applyNumberFormat="0" applyProtection="0">
      <alignment horizontal="left" vertical="center" indent="1"/>
    </xf>
    <xf numFmtId="4" fontId="180" fillId="73" borderId="258" applyNumberFormat="0" applyProtection="0">
      <alignment horizontal="left" vertical="center" indent="1"/>
    </xf>
    <xf numFmtId="4" fontId="157" fillId="91" borderId="258" applyNumberFormat="0" applyProtection="0">
      <alignment horizontal="left" vertical="center" indent="1"/>
    </xf>
    <xf numFmtId="4" fontId="157" fillId="90" borderId="255" applyNumberFormat="0" applyProtection="0">
      <alignment horizontal="right" vertical="center"/>
    </xf>
    <xf numFmtId="4" fontId="157" fillId="89" borderId="255" applyNumberFormat="0" applyProtection="0">
      <alignment horizontal="right" vertical="center"/>
    </xf>
    <xf numFmtId="4" fontId="157" fillId="88" borderId="255" applyNumberFormat="0" applyProtection="0">
      <alignment horizontal="right" vertical="center"/>
    </xf>
    <xf numFmtId="4" fontId="157" fillId="52" borderId="255" applyNumberFormat="0" applyProtection="0">
      <alignment horizontal="right" vertical="center"/>
    </xf>
    <xf numFmtId="4" fontId="157" fillId="87" borderId="255" applyNumberFormat="0" applyProtection="0">
      <alignment horizontal="right" vertical="center"/>
    </xf>
    <xf numFmtId="4" fontId="157" fillId="53" borderId="255" applyNumberFormat="0" applyProtection="0">
      <alignment horizontal="right" vertical="center"/>
    </xf>
    <xf numFmtId="4" fontId="157" fillId="76" borderId="258" applyNumberFormat="0" applyProtection="0">
      <alignment horizontal="right" vertical="center"/>
    </xf>
    <xf numFmtId="4" fontId="157" fillId="86" borderId="255" applyNumberFormat="0" applyProtection="0">
      <alignment horizontal="right" vertical="center"/>
    </xf>
    <xf numFmtId="4" fontId="157" fillId="51" borderId="255" applyNumberFormat="0" applyProtection="0">
      <alignment horizontal="right" vertical="center"/>
    </xf>
    <xf numFmtId="4" fontId="157" fillId="75" borderId="255" applyNumberFormat="0" applyProtection="0">
      <alignment horizontal="left" vertical="center" indent="1"/>
    </xf>
    <xf numFmtId="0" fontId="179" fillId="50" borderId="257" applyNumberFormat="0" applyProtection="0">
      <alignment horizontal="left" vertical="top" indent="1"/>
    </xf>
    <xf numFmtId="4" fontId="157" fillId="85" borderId="255" applyNumberFormat="0" applyProtection="0">
      <alignment horizontal="left" vertical="center" indent="1"/>
    </xf>
    <xf numFmtId="4" fontId="178" fillId="85" borderId="255" applyNumberFormat="0" applyProtection="0">
      <alignment vertical="center"/>
    </xf>
    <xf numFmtId="4" fontId="157" fillId="50" borderId="255" applyNumberFormat="0" applyProtection="0">
      <alignment vertical="center"/>
    </xf>
    <xf numFmtId="0" fontId="177" fillId="78" borderId="255" applyNumberFormat="0" applyAlignment="0" applyProtection="0"/>
    <xf numFmtId="0" fontId="176" fillId="44" borderId="254" applyNumberFormat="0" applyAlignment="0" applyProtection="0"/>
    <xf numFmtId="0" fontId="161" fillId="78" borderId="346" applyNumberFormat="0" applyAlignment="0" applyProtection="0"/>
    <xf numFmtId="0" fontId="160" fillId="44" borderId="346" applyNumberFormat="0" applyAlignment="0" applyProtection="0"/>
    <xf numFmtId="0" fontId="159" fillId="67" borderId="345" applyNumberFormat="0" applyAlignment="0" applyProtection="0"/>
    <xf numFmtId="0" fontId="159" fillId="67" borderId="331" applyNumberFormat="0" applyAlignment="0" applyProtection="0"/>
    <xf numFmtId="43" fontId="42" fillId="0" borderId="0" applyFont="0" applyFill="0" applyBorder="0" applyAlignment="0" applyProtection="0"/>
    <xf numFmtId="0" fontId="158" fillId="50" borderId="330" applyNumberFormat="0" applyAlignment="0" applyProtection="0"/>
    <xf numFmtId="0" fontId="161" fillId="78" borderId="319" applyNumberFormat="0" applyAlignment="0" applyProtection="0"/>
    <xf numFmtId="0" fontId="160" fillId="44" borderId="319" applyNumberFormat="0" applyAlignment="0" applyProtection="0"/>
    <xf numFmtId="0" fontId="159" fillId="67" borderId="318" applyNumberFormat="0" applyAlignment="0" applyProtection="0"/>
    <xf numFmtId="0" fontId="158" fillId="50" borderId="317" applyNumberFormat="0" applyAlignment="0" applyProtection="0"/>
    <xf numFmtId="0" fontId="161" fillId="78" borderId="306" applyNumberFormat="0" applyAlignment="0" applyProtection="0"/>
    <xf numFmtId="0" fontId="160" fillId="44" borderId="306" applyNumberFormat="0" applyAlignment="0" applyProtection="0"/>
    <xf numFmtId="0" fontId="161" fillId="78" borderId="294" applyNumberFormat="0" applyAlignment="0" applyProtection="0"/>
    <xf numFmtId="0" fontId="160" fillId="44" borderId="294" applyNumberFormat="0" applyAlignment="0" applyProtection="0"/>
    <xf numFmtId="0" fontId="159" fillId="67" borderId="293" applyNumberFormat="0" applyAlignment="0" applyProtection="0"/>
    <xf numFmtId="0" fontId="161" fillId="78" borderId="281" applyNumberFormat="0" applyAlignment="0" applyProtection="0"/>
    <xf numFmtId="0" fontId="160" fillId="44" borderId="281" applyNumberFormat="0" applyAlignment="0" applyProtection="0"/>
    <xf numFmtId="0" fontId="159" fillId="67" borderId="280" applyNumberFormat="0" applyAlignment="0" applyProtection="0"/>
    <xf numFmtId="0" fontId="158" fillId="50" borderId="279" applyNumberFormat="0" applyAlignment="0" applyProtection="0"/>
    <xf numFmtId="0" fontId="158" fillId="50" borderId="292" applyNumberFormat="0" applyAlignment="0" applyProtection="0"/>
    <xf numFmtId="0" fontId="161" fillId="78" borderId="268" applyNumberFormat="0" applyAlignment="0" applyProtection="0"/>
    <xf numFmtId="0" fontId="160" fillId="44" borderId="268" applyNumberFormat="0" applyAlignment="0" applyProtection="0"/>
    <xf numFmtId="0" fontId="158" fillId="50" borderId="266" applyNumberFormat="0" applyAlignment="0" applyProtection="0"/>
    <xf numFmtId="0" fontId="161" fillId="78" borderId="256" applyNumberFormat="0" applyAlignment="0" applyProtection="0"/>
    <xf numFmtId="0" fontId="160" fillId="44" borderId="256" applyNumberFormat="0" applyAlignment="0" applyProtection="0"/>
    <xf numFmtId="0" fontId="159" fillId="67" borderId="255" applyNumberFormat="0" applyAlignment="0" applyProtection="0"/>
    <xf numFmtId="0" fontId="158" fillId="50" borderId="254" applyNumberFormat="0" applyAlignment="0" applyProtection="0"/>
    <xf numFmtId="0" fontId="157" fillId="0" borderId="291"/>
    <xf numFmtId="0" fontId="159" fillId="67" borderId="305" applyNumberFormat="0" applyAlignment="0" applyProtection="0"/>
    <xf numFmtId="0" fontId="158" fillId="50" borderId="304" applyNumberFormat="0" applyAlignment="0" applyProtection="0"/>
    <xf numFmtId="0" fontId="157" fillId="0" borderId="316"/>
    <xf numFmtId="0" fontId="157" fillId="0" borderId="272"/>
    <xf numFmtId="0" fontId="158" fillId="50" borderId="260" applyNumberFormat="0" applyAlignment="0" applyProtection="0"/>
    <xf numFmtId="0" fontId="159" fillId="67" borderId="261" applyNumberFormat="0" applyAlignment="0" applyProtection="0"/>
    <xf numFmtId="0" fontId="160" fillId="44" borderId="262" applyNumberFormat="0" applyAlignment="0" applyProtection="0"/>
    <xf numFmtId="0" fontId="161" fillId="78" borderId="262" applyNumberFormat="0" applyAlignment="0" applyProtection="0"/>
    <xf numFmtId="0" fontId="158" fillId="50" borderId="273" applyNumberFormat="0" applyAlignment="0" applyProtection="0"/>
    <xf numFmtId="0" fontId="159" fillId="67" borderId="274" applyNumberFormat="0" applyAlignment="0" applyProtection="0"/>
    <xf numFmtId="0" fontId="160" fillId="44" borderId="275" applyNumberFormat="0" applyAlignment="0" applyProtection="0"/>
    <xf numFmtId="0" fontId="161" fillId="78" borderId="275" applyNumberFormat="0" applyAlignment="0" applyProtection="0"/>
    <xf numFmtId="0" fontId="158" fillId="50" borderId="285" applyNumberFormat="0" applyAlignment="0" applyProtection="0"/>
    <xf numFmtId="0" fontId="159" fillId="67" borderId="286" applyNumberFormat="0" applyAlignment="0" applyProtection="0"/>
    <xf numFmtId="0" fontId="160" fillId="44" borderId="287" applyNumberFormat="0" applyAlignment="0" applyProtection="0"/>
    <xf numFmtId="0" fontId="161" fillId="78" borderId="287" applyNumberFormat="0" applyAlignment="0" applyProtection="0"/>
    <xf numFmtId="0" fontId="157" fillId="0" borderId="336"/>
    <xf numFmtId="0" fontId="158" fillId="50" borderId="298" applyNumberFormat="0" applyAlignment="0" applyProtection="0"/>
    <xf numFmtId="0" fontId="159" fillId="67" borderId="299" applyNumberFormat="0" applyAlignment="0" applyProtection="0"/>
    <xf numFmtId="0" fontId="160" fillId="44" borderId="300" applyNumberFormat="0" applyAlignment="0" applyProtection="0"/>
    <xf numFmtId="0" fontId="161" fillId="78" borderId="300" applyNumberFormat="0" applyAlignment="0" applyProtection="0"/>
    <xf numFmtId="0" fontId="158" fillId="50" borderId="310" applyNumberFormat="0" applyAlignment="0" applyProtection="0"/>
    <xf numFmtId="0" fontId="159" fillId="67" borderId="311" applyNumberFormat="0" applyAlignment="0" applyProtection="0"/>
    <xf numFmtId="0" fontId="160" fillId="44" borderId="312" applyNumberFormat="0" applyAlignment="0" applyProtection="0"/>
    <xf numFmtId="0" fontId="161" fillId="78" borderId="312" applyNumberFormat="0" applyAlignment="0" applyProtection="0"/>
    <xf numFmtId="0" fontId="158" fillId="50" borderId="337" applyNumberFormat="0" applyAlignment="0" applyProtection="0"/>
    <xf numFmtId="0" fontId="158" fillId="50" borderId="324" applyNumberFormat="0" applyAlignment="0" applyProtection="0"/>
    <xf numFmtId="0" fontId="159" fillId="67" borderId="325" applyNumberFormat="0" applyAlignment="0" applyProtection="0"/>
    <xf numFmtId="0" fontId="160" fillId="44" borderId="339" applyNumberFormat="0" applyAlignment="0" applyProtection="0"/>
    <xf numFmtId="0" fontId="161" fillId="78" borderId="339" applyNumberFormat="0" applyAlignment="0" applyProtection="0"/>
    <xf numFmtId="0" fontId="157" fillId="0" borderId="350"/>
    <xf numFmtId="0" fontId="160" fillId="44" borderId="353" applyNumberFormat="0" applyAlignment="0" applyProtection="0"/>
    <xf numFmtId="0" fontId="161" fillId="78" borderId="353" applyNumberFormat="0" applyAlignment="0" applyProtection="0"/>
    <xf numFmtId="0" fontId="176" fillId="44" borderId="260" applyNumberFormat="0" applyAlignment="0" applyProtection="0"/>
    <xf numFmtId="0" fontId="177" fillId="78" borderId="261" applyNumberFormat="0" applyAlignment="0" applyProtection="0"/>
    <xf numFmtId="4" fontId="157" fillId="50" borderId="261" applyNumberFormat="0" applyProtection="0">
      <alignment vertical="center"/>
    </xf>
    <xf numFmtId="4" fontId="178" fillId="85" borderId="261" applyNumberFormat="0" applyProtection="0">
      <alignment vertical="center"/>
    </xf>
    <xf numFmtId="4" fontId="157" fillId="85" borderId="261" applyNumberFormat="0" applyProtection="0">
      <alignment horizontal="left" vertical="center" indent="1"/>
    </xf>
    <xf numFmtId="0" fontId="179" fillId="50" borderId="263" applyNumberFormat="0" applyProtection="0">
      <alignment horizontal="left" vertical="top" indent="1"/>
    </xf>
    <xf numFmtId="4" fontId="157" fillId="75" borderId="261" applyNumberFormat="0" applyProtection="0">
      <alignment horizontal="left" vertical="center" indent="1"/>
    </xf>
    <xf numFmtId="4" fontId="157" fillId="51" borderId="261" applyNumberFormat="0" applyProtection="0">
      <alignment horizontal="right" vertical="center"/>
    </xf>
    <xf numFmtId="4" fontId="157" fillId="86" borderId="261" applyNumberFormat="0" applyProtection="0">
      <alignment horizontal="right" vertical="center"/>
    </xf>
    <xf numFmtId="4" fontId="157" fillId="76" borderId="264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1" fillId="78" borderId="332" applyNumberFormat="0" applyAlignment="0" applyProtection="0"/>
    <xf numFmtId="0" fontId="160" fillId="44" borderId="332" applyNumberFormat="0" applyAlignment="0" applyProtection="0"/>
    <xf numFmtId="0" fontId="157" fillId="66" borderId="255" applyNumberFormat="0" applyFont="0" applyAlignment="0" applyProtection="0"/>
    <xf numFmtId="4" fontId="157" fillId="76" borderId="270" applyNumberFormat="0" applyProtection="0">
      <alignment horizontal="right" vertical="center"/>
    </xf>
    <xf numFmtId="0" fontId="157" fillId="0" borderId="323"/>
    <xf numFmtId="0" fontId="159" fillId="67" borderId="338" applyNumberFormat="0" applyAlignment="0" applyProtection="0"/>
    <xf numFmtId="4" fontId="157" fillId="53" borderId="261" applyNumberFormat="0" applyProtection="0">
      <alignment horizontal="right" vertical="center"/>
    </xf>
    <xf numFmtId="4" fontId="157" fillId="87" borderId="261" applyNumberFormat="0" applyProtection="0">
      <alignment horizontal="right" vertical="center"/>
    </xf>
    <xf numFmtId="4" fontId="157" fillId="52" borderId="261" applyNumberFormat="0" applyProtection="0">
      <alignment horizontal="right" vertical="center"/>
    </xf>
    <xf numFmtId="4" fontId="157" fillId="88" borderId="261" applyNumberFormat="0" applyProtection="0">
      <alignment horizontal="right" vertical="center"/>
    </xf>
    <xf numFmtId="4" fontId="157" fillId="89" borderId="261" applyNumberFormat="0" applyProtection="0">
      <alignment horizontal="right" vertical="center"/>
    </xf>
    <xf numFmtId="4" fontId="157" fillId="90" borderId="261" applyNumberFormat="0" applyProtection="0">
      <alignment horizontal="right" vertical="center"/>
    </xf>
    <xf numFmtId="4" fontId="157" fillId="91" borderId="264" applyNumberFormat="0" applyProtection="0">
      <alignment horizontal="left" vertical="center" indent="1"/>
    </xf>
    <xf numFmtId="4" fontId="180" fillId="73" borderId="264" applyNumberFormat="0" applyProtection="0">
      <alignment horizontal="left" vertical="center" indent="1"/>
    </xf>
    <xf numFmtId="4" fontId="180" fillId="73" borderId="264" applyNumberFormat="0" applyProtection="0">
      <alignment horizontal="left" vertical="center" indent="1"/>
    </xf>
    <xf numFmtId="4" fontId="157" fillId="92" borderId="261" applyNumberFormat="0" applyProtection="0">
      <alignment horizontal="right" vertical="center"/>
    </xf>
    <xf numFmtId="4" fontId="157" fillId="93" borderId="264" applyNumberFormat="0" applyProtection="0">
      <alignment horizontal="left" vertical="center" indent="1"/>
    </xf>
    <xf numFmtId="4" fontId="157" fillId="92" borderId="264" applyNumberFormat="0" applyProtection="0">
      <alignment horizontal="left" vertical="center" indent="1"/>
    </xf>
    <xf numFmtId="0" fontId="157" fillId="43" borderId="261" applyNumberFormat="0" applyProtection="0">
      <alignment horizontal="left" vertical="center" indent="1"/>
    </xf>
    <xf numFmtId="0" fontId="157" fillId="73" borderId="263" applyNumberFormat="0" applyProtection="0">
      <alignment horizontal="left" vertical="top" indent="1"/>
    </xf>
    <xf numFmtId="0" fontId="157" fillId="94" borderId="261" applyNumberFormat="0" applyProtection="0">
      <alignment horizontal="left" vertical="center" indent="1"/>
    </xf>
    <xf numFmtId="0" fontId="157" fillId="92" borderId="263" applyNumberFormat="0" applyProtection="0">
      <alignment horizontal="left" vertical="top" indent="1"/>
    </xf>
    <xf numFmtId="0" fontId="157" fillId="45" borderId="261" applyNumberFormat="0" applyProtection="0">
      <alignment horizontal="left" vertical="center" indent="1"/>
    </xf>
    <xf numFmtId="0" fontId="157" fillId="45" borderId="263" applyNumberFormat="0" applyProtection="0">
      <alignment horizontal="left" vertical="top" indent="1"/>
    </xf>
    <xf numFmtId="0" fontId="157" fillId="93" borderId="261" applyNumberFormat="0" applyProtection="0">
      <alignment horizontal="left" vertical="center" indent="1"/>
    </xf>
    <xf numFmtId="0" fontId="157" fillId="93" borderId="263" applyNumberFormat="0" applyProtection="0">
      <alignment horizontal="left" vertical="top" indent="1"/>
    </xf>
    <xf numFmtId="0" fontId="181" fillId="73" borderId="265" applyBorder="0"/>
    <xf numFmtId="4" fontId="182" fillId="47" borderId="263" applyNumberFormat="0" applyProtection="0">
      <alignment vertical="center"/>
    </xf>
    <xf numFmtId="0" fontId="176" fillId="44" borderId="273" applyNumberFormat="0" applyAlignment="0" applyProtection="0"/>
    <xf numFmtId="4" fontId="182" fillId="43" borderId="263" applyNumberFormat="0" applyProtection="0">
      <alignment horizontal="left" vertical="center" indent="1"/>
    </xf>
    <xf numFmtId="0" fontId="182" fillId="47" borderId="263" applyNumberFormat="0" applyProtection="0">
      <alignment horizontal="left" vertical="top" indent="1"/>
    </xf>
    <xf numFmtId="4" fontId="157" fillId="0" borderId="261" applyNumberFormat="0" applyProtection="0">
      <alignment horizontal="right" vertical="center"/>
    </xf>
    <xf numFmtId="4" fontId="178" fillId="96" borderId="261" applyNumberFormat="0" applyProtection="0">
      <alignment horizontal="right" vertical="center"/>
    </xf>
    <xf numFmtId="4" fontId="157" fillId="75" borderId="261" applyNumberFormat="0" applyProtection="0">
      <alignment horizontal="left" vertical="center" indent="1"/>
    </xf>
    <xf numFmtId="0" fontId="182" fillId="92" borderId="263" applyNumberFormat="0" applyProtection="0">
      <alignment horizontal="left" vertical="top" indent="1"/>
    </xf>
    <xf numFmtId="4" fontId="183" fillId="97" borderId="264" applyNumberFormat="0" applyProtection="0">
      <alignment horizontal="left" vertical="center" indent="1"/>
    </xf>
    <xf numFmtId="0" fontId="177" fillId="78" borderId="274" applyNumberFormat="0" applyAlignment="0" applyProtection="0"/>
    <xf numFmtId="4" fontId="184" fillId="44" borderId="261" applyNumberFormat="0" applyProtection="0">
      <alignment horizontal="right" vertical="center"/>
    </xf>
    <xf numFmtId="4" fontId="157" fillId="50" borderId="274" applyNumberFormat="0" applyProtection="0">
      <alignment vertical="center"/>
    </xf>
    <xf numFmtId="4" fontId="178" fillId="85" borderId="274" applyNumberFormat="0" applyProtection="0">
      <alignment vertical="center"/>
    </xf>
    <xf numFmtId="4" fontId="157" fillId="85" borderId="274" applyNumberFormat="0" applyProtection="0">
      <alignment horizontal="left" vertical="center" indent="1"/>
    </xf>
    <xf numFmtId="0" fontId="179" fillId="50" borderId="276" applyNumberFormat="0" applyProtection="0">
      <alignment horizontal="left" vertical="top" indent="1"/>
    </xf>
    <xf numFmtId="4" fontId="157" fillId="75" borderId="274" applyNumberFormat="0" applyProtection="0">
      <alignment horizontal="left" vertical="center" indent="1"/>
    </xf>
    <xf numFmtId="4" fontId="157" fillId="51" borderId="274" applyNumberFormat="0" applyProtection="0">
      <alignment horizontal="right" vertical="center"/>
    </xf>
    <xf numFmtId="4" fontId="157" fillId="86" borderId="274" applyNumberFormat="0" applyProtection="0">
      <alignment horizontal="right" vertical="center"/>
    </xf>
    <xf numFmtId="0" fontId="157" fillId="66" borderId="261" applyNumberFormat="0" applyFont="0" applyAlignment="0" applyProtection="0"/>
    <xf numFmtId="4" fontId="157" fillId="76" borderId="277" applyNumberFormat="0" applyProtection="0">
      <alignment horizontal="right" vertical="center"/>
    </xf>
    <xf numFmtId="0" fontId="158" fillId="50" borderId="344" applyNumberFormat="0" applyAlignment="0" applyProtection="0"/>
    <xf numFmtId="0" fontId="157" fillId="0" borderId="343"/>
    <xf numFmtId="4" fontId="157" fillId="53" borderId="267" applyNumberFormat="0" applyProtection="0">
      <alignment horizontal="right" vertical="center"/>
    </xf>
    <xf numFmtId="4" fontId="157" fillId="87" borderId="267" applyNumberFormat="0" applyProtection="0">
      <alignment horizontal="right" vertical="center"/>
    </xf>
    <xf numFmtId="4" fontId="157" fillId="52" borderId="267" applyNumberFormat="0" applyProtection="0">
      <alignment horizontal="right" vertical="center"/>
    </xf>
    <xf numFmtId="4" fontId="157" fillId="88" borderId="267" applyNumberFormat="0" applyProtection="0">
      <alignment horizontal="right" vertical="center"/>
    </xf>
    <xf numFmtId="4" fontId="157" fillId="89" borderId="267" applyNumberFormat="0" applyProtection="0">
      <alignment horizontal="right" vertical="center"/>
    </xf>
    <xf numFmtId="4" fontId="157" fillId="90" borderId="267" applyNumberFormat="0" applyProtection="0">
      <alignment horizontal="right" vertical="center"/>
    </xf>
    <xf numFmtId="4" fontId="157" fillId="91" borderId="270" applyNumberFormat="0" applyProtection="0">
      <alignment horizontal="left" vertical="center" indent="1"/>
    </xf>
    <xf numFmtId="4" fontId="180" fillId="73" borderId="270" applyNumberFormat="0" applyProtection="0">
      <alignment horizontal="left" vertical="center" indent="1"/>
    </xf>
    <xf numFmtId="4" fontId="180" fillId="73" borderId="270" applyNumberFormat="0" applyProtection="0">
      <alignment horizontal="left" vertical="center" indent="1"/>
    </xf>
    <xf numFmtId="4" fontId="157" fillId="92" borderId="267" applyNumberFormat="0" applyProtection="0">
      <alignment horizontal="right" vertical="center"/>
    </xf>
    <xf numFmtId="4" fontId="157" fillId="93" borderId="270" applyNumberFormat="0" applyProtection="0">
      <alignment horizontal="left" vertical="center" indent="1"/>
    </xf>
    <xf numFmtId="4" fontId="157" fillId="92" borderId="270" applyNumberFormat="0" applyProtection="0">
      <alignment horizontal="left" vertical="center" indent="1"/>
    </xf>
    <xf numFmtId="0" fontId="157" fillId="43" borderId="267" applyNumberFormat="0" applyProtection="0">
      <alignment horizontal="left" vertical="center" indent="1"/>
    </xf>
    <xf numFmtId="0" fontId="157" fillId="73" borderId="269" applyNumberFormat="0" applyProtection="0">
      <alignment horizontal="left" vertical="top" indent="1"/>
    </xf>
    <xf numFmtId="0" fontId="157" fillId="94" borderId="267" applyNumberFormat="0" applyProtection="0">
      <alignment horizontal="left" vertical="center" indent="1"/>
    </xf>
    <xf numFmtId="0" fontId="157" fillId="92" borderId="269" applyNumberFormat="0" applyProtection="0">
      <alignment horizontal="left" vertical="top" indent="1"/>
    </xf>
    <xf numFmtId="0" fontId="157" fillId="45" borderId="267" applyNumberFormat="0" applyProtection="0">
      <alignment horizontal="left" vertical="center" indent="1"/>
    </xf>
    <xf numFmtId="0" fontId="157" fillId="45" borderId="269" applyNumberFormat="0" applyProtection="0">
      <alignment horizontal="left" vertical="top" indent="1"/>
    </xf>
    <xf numFmtId="0" fontId="157" fillId="93" borderId="267" applyNumberFormat="0" applyProtection="0">
      <alignment horizontal="left" vertical="center" indent="1"/>
    </xf>
    <xf numFmtId="0" fontId="157" fillId="93" borderId="269" applyNumberFormat="0" applyProtection="0">
      <alignment horizontal="left" vertical="top" indent="1"/>
    </xf>
    <xf numFmtId="0" fontId="181" fillId="73" borderId="271" applyBorder="0"/>
    <xf numFmtId="4" fontId="182" fillId="47" borderId="269" applyNumberFormat="0" applyProtection="0">
      <alignment vertical="center"/>
    </xf>
    <xf numFmtId="4" fontId="182" fillId="43" borderId="269" applyNumberFormat="0" applyProtection="0">
      <alignment horizontal="left" vertical="center" indent="1"/>
    </xf>
    <xf numFmtId="0" fontId="182" fillId="47" borderId="269" applyNumberFormat="0" applyProtection="0">
      <alignment horizontal="left" vertical="top" indent="1"/>
    </xf>
    <xf numFmtId="4" fontId="157" fillId="0" borderId="267" applyNumberFormat="0" applyProtection="0">
      <alignment horizontal="right" vertical="center"/>
    </xf>
    <xf numFmtId="4" fontId="178" fillId="96" borderId="267" applyNumberFormat="0" applyProtection="0">
      <alignment horizontal="right" vertical="center"/>
    </xf>
    <xf numFmtId="4" fontId="157" fillId="75" borderId="267" applyNumberFormat="0" applyProtection="0">
      <alignment horizontal="left" vertical="center" indent="1"/>
    </xf>
    <xf numFmtId="0" fontId="182" fillId="92" borderId="269" applyNumberFormat="0" applyProtection="0">
      <alignment horizontal="left" vertical="top" indent="1"/>
    </xf>
    <xf numFmtId="4" fontId="183" fillId="97" borderId="270" applyNumberFormat="0" applyProtection="0">
      <alignment horizontal="left" vertical="center" indent="1"/>
    </xf>
    <xf numFmtId="0" fontId="176" fillId="44" borderId="279" applyNumberFormat="0" applyAlignment="0" applyProtection="0"/>
    <xf numFmtId="4" fontId="184" fillId="44" borderId="267" applyNumberFormat="0" applyProtection="0">
      <alignment horizontal="right" vertical="center"/>
    </xf>
    <xf numFmtId="0" fontId="177" fillId="78" borderId="280" applyNumberFormat="0" applyAlignment="0" applyProtection="0"/>
    <xf numFmtId="4" fontId="157" fillId="50" borderId="280" applyNumberFormat="0" applyProtection="0">
      <alignment vertical="center"/>
    </xf>
    <xf numFmtId="4" fontId="178" fillId="85" borderId="280" applyNumberFormat="0" applyProtection="0">
      <alignment vertical="center"/>
    </xf>
    <xf numFmtId="4" fontId="157" fillId="85" borderId="280" applyNumberFormat="0" applyProtection="0">
      <alignment horizontal="left" vertical="center" indent="1"/>
    </xf>
    <xf numFmtId="0" fontId="179" fillId="50" borderId="282" applyNumberFormat="0" applyProtection="0">
      <alignment horizontal="left" vertical="top" indent="1"/>
    </xf>
    <xf numFmtId="4" fontId="157" fillId="75" borderId="280" applyNumberFormat="0" applyProtection="0">
      <alignment horizontal="left" vertical="center" indent="1"/>
    </xf>
    <xf numFmtId="4" fontId="157" fillId="51" borderId="280" applyNumberFormat="0" applyProtection="0">
      <alignment horizontal="right" vertical="center"/>
    </xf>
    <xf numFmtId="0" fontId="157" fillId="66" borderId="267" applyNumberFormat="0" applyFont="0" applyAlignment="0" applyProtection="0"/>
    <xf numFmtId="4" fontId="157" fillId="86" borderId="280" applyNumberFormat="0" applyProtection="0">
      <alignment horizontal="right" vertical="center"/>
    </xf>
    <xf numFmtId="0" fontId="161" fillId="78" borderId="326" applyNumberFormat="0" applyAlignment="0" applyProtection="0"/>
    <xf numFmtId="0" fontId="160" fillId="44" borderId="326" applyNumberFormat="0" applyAlignment="0" applyProtection="0"/>
    <xf numFmtId="4" fontId="157" fillId="53" borderId="274" applyNumberFormat="0" applyProtection="0">
      <alignment horizontal="right" vertical="center"/>
    </xf>
    <xf numFmtId="4" fontId="157" fillId="87" borderId="274" applyNumberFormat="0" applyProtection="0">
      <alignment horizontal="right" vertical="center"/>
    </xf>
    <xf numFmtId="4" fontId="157" fillId="52" borderId="274" applyNumberFormat="0" applyProtection="0">
      <alignment horizontal="right" vertical="center"/>
    </xf>
    <xf numFmtId="4" fontId="157" fillId="88" borderId="274" applyNumberFormat="0" applyProtection="0">
      <alignment horizontal="right" vertical="center"/>
    </xf>
    <xf numFmtId="4" fontId="157" fillId="89" borderId="274" applyNumberFormat="0" applyProtection="0">
      <alignment horizontal="right" vertical="center"/>
    </xf>
    <xf numFmtId="4" fontId="157" fillId="90" borderId="274" applyNumberFormat="0" applyProtection="0">
      <alignment horizontal="right" vertical="center"/>
    </xf>
    <xf numFmtId="4" fontId="157" fillId="91" borderId="277" applyNumberFormat="0" applyProtection="0">
      <alignment horizontal="left" vertical="center" indent="1"/>
    </xf>
    <xf numFmtId="4" fontId="180" fillId="73" borderId="277" applyNumberFormat="0" applyProtection="0">
      <alignment horizontal="left" vertical="center" indent="1"/>
    </xf>
    <xf numFmtId="4" fontId="180" fillId="73" borderId="277" applyNumberFormat="0" applyProtection="0">
      <alignment horizontal="left" vertical="center" indent="1"/>
    </xf>
    <xf numFmtId="4" fontId="157" fillId="92" borderId="274" applyNumberFormat="0" applyProtection="0">
      <alignment horizontal="right" vertical="center"/>
    </xf>
    <xf numFmtId="4" fontId="157" fillId="93" borderId="277" applyNumberFormat="0" applyProtection="0">
      <alignment horizontal="left" vertical="center" indent="1"/>
    </xf>
    <xf numFmtId="4" fontId="157" fillId="92" borderId="277" applyNumberFormat="0" applyProtection="0">
      <alignment horizontal="left" vertical="center" indent="1"/>
    </xf>
    <xf numFmtId="0" fontId="157" fillId="43" borderId="274" applyNumberFormat="0" applyProtection="0">
      <alignment horizontal="left" vertical="center" indent="1"/>
    </xf>
    <xf numFmtId="0" fontId="157" fillId="73" borderId="276" applyNumberFormat="0" applyProtection="0">
      <alignment horizontal="left" vertical="top" indent="1"/>
    </xf>
    <xf numFmtId="0" fontId="157" fillId="94" borderId="274" applyNumberFormat="0" applyProtection="0">
      <alignment horizontal="left" vertical="center" indent="1"/>
    </xf>
    <xf numFmtId="0" fontId="157" fillId="92" borderId="276" applyNumberFormat="0" applyProtection="0">
      <alignment horizontal="left" vertical="top" indent="1"/>
    </xf>
    <xf numFmtId="0" fontId="157" fillId="45" borderId="274" applyNumberFormat="0" applyProtection="0">
      <alignment horizontal="left" vertical="center" indent="1"/>
    </xf>
    <xf numFmtId="0" fontId="157" fillId="45" borderId="276" applyNumberFormat="0" applyProtection="0">
      <alignment horizontal="left" vertical="top" indent="1"/>
    </xf>
    <xf numFmtId="0" fontId="157" fillId="93" borderId="274" applyNumberFormat="0" applyProtection="0">
      <alignment horizontal="left" vertical="center" indent="1"/>
    </xf>
    <xf numFmtId="0" fontId="157" fillId="93" borderId="276" applyNumberFormat="0" applyProtection="0">
      <alignment horizontal="left" vertical="top" indent="1"/>
    </xf>
    <xf numFmtId="0" fontId="181" fillId="73" borderId="278" applyBorder="0"/>
    <xf numFmtId="4" fontId="182" fillId="47" borderId="276" applyNumberFormat="0" applyProtection="0">
      <alignment vertical="center"/>
    </xf>
    <xf numFmtId="4" fontId="182" fillId="43" borderId="276" applyNumberFormat="0" applyProtection="0">
      <alignment horizontal="left" vertical="center" indent="1"/>
    </xf>
    <xf numFmtId="0" fontId="182" fillId="47" borderId="276" applyNumberFormat="0" applyProtection="0">
      <alignment horizontal="left" vertical="top" indent="1"/>
    </xf>
    <xf numFmtId="4" fontId="157" fillId="0" borderId="274" applyNumberFormat="0" applyProtection="0">
      <alignment horizontal="right" vertical="center"/>
    </xf>
    <xf numFmtId="4" fontId="178" fillId="96" borderId="274" applyNumberFormat="0" applyProtection="0">
      <alignment horizontal="right" vertical="center"/>
    </xf>
    <xf numFmtId="4" fontId="157" fillId="75" borderId="274" applyNumberFormat="0" applyProtection="0">
      <alignment horizontal="left" vertical="center" indent="1"/>
    </xf>
    <xf numFmtId="0" fontId="182" fillId="92" borderId="276" applyNumberFormat="0" applyProtection="0">
      <alignment horizontal="left" vertical="top" indent="1"/>
    </xf>
    <xf numFmtId="4" fontId="183" fillId="97" borderId="277" applyNumberFormat="0" applyProtection="0">
      <alignment horizontal="left" vertical="center" indent="1"/>
    </xf>
    <xf numFmtId="0" fontId="176" fillId="44" borderId="285" applyNumberFormat="0" applyAlignment="0" applyProtection="0"/>
    <xf numFmtId="4" fontId="184" fillId="44" borderId="274" applyNumberFormat="0" applyProtection="0">
      <alignment horizontal="right" vertical="center"/>
    </xf>
    <xf numFmtId="0" fontId="177" fillId="78" borderId="286" applyNumberFormat="0" applyAlignment="0" applyProtection="0"/>
    <xf numFmtId="4" fontId="157" fillId="50" borderId="286" applyNumberFormat="0" applyProtection="0">
      <alignment vertical="center"/>
    </xf>
    <xf numFmtId="4" fontId="178" fillId="85" borderId="286" applyNumberFormat="0" applyProtection="0">
      <alignment vertical="center"/>
    </xf>
    <xf numFmtId="4" fontId="157" fillId="85" borderId="286" applyNumberFormat="0" applyProtection="0">
      <alignment horizontal="left" vertical="center" indent="1"/>
    </xf>
    <xf numFmtId="0" fontId="179" fillId="50" borderId="288" applyNumberFormat="0" applyProtection="0">
      <alignment horizontal="left" vertical="top" indent="1"/>
    </xf>
    <xf numFmtId="4" fontId="157" fillId="75" borderId="286" applyNumberFormat="0" applyProtection="0">
      <alignment horizontal="left" vertical="center" indent="1"/>
    </xf>
    <xf numFmtId="4" fontId="157" fillId="51" borderId="286" applyNumberFormat="0" applyProtection="0">
      <alignment horizontal="right" vertical="center"/>
    </xf>
    <xf numFmtId="0" fontId="157" fillId="66" borderId="274" applyNumberFormat="0" applyFont="0" applyAlignment="0" applyProtection="0"/>
    <xf numFmtId="4" fontId="157" fillId="86" borderId="286" applyNumberFormat="0" applyProtection="0">
      <alignment horizontal="right" vertical="center"/>
    </xf>
    <xf numFmtId="4" fontId="157" fillId="76" borderId="283" applyNumberFormat="0" applyProtection="0">
      <alignment horizontal="right" vertical="center"/>
    </xf>
    <xf numFmtId="4" fontId="157" fillId="53" borderId="280" applyNumberFormat="0" applyProtection="0">
      <alignment horizontal="right" vertical="center"/>
    </xf>
    <xf numFmtId="4" fontId="157" fillId="87" borderId="280" applyNumberFormat="0" applyProtection="0">
      <alignment horizontal="right" vertical="center"/>
    </xf>
    <xf numFmtId="4" fontId="157" fillId="52" borderId="280" applyNumberFormat="0" applyProtection="0">
      <alignment horizontal="right" vertical="center"/>
    </xf>
    <xf numFmtId="4" fontId="157" fillId="88" borderId="280" applyNumberFormat="0" applyProtection="0">
      <alignment horizontal="right" vertical="center"/>
    </xf>
    <xf numFmtId="4" fontId="157" fillId="89" borderId="280" applyNumberFormat="0" applyProtection="0">
      <alignment horizontal="right" vertical="center"/>
    </xf>
    <xf numFmtId="4" fontId="157" fillId="90" borderId="280" applyNumberFormat="0" applyProtection="0">
      <alignment horizontal="right" vertical="center"/>
    </xf>
    <xf numFmtId="4" fontId="157" fillId="91" borderId="283" applyNumberFormat="0" applyProtection="0">
      <alignment horizontal="left" vertical="center" indent="1"/>
    </xf>
    <xf numFmtId="4" fontId="180" fillId="73" borderId="283" applyNumberFormat="0" applyProtection="0">
      <alignment horizontal="left" vertical="center" indent="1"/>
    </xf>
    <xf numFmtId="4" fontId="180" fillId="73" borderId="283" applyNumberFormat="0" applyProtection="0">
      <alignment horizontal="left" vertical="center" indent="1"/>
    </xf>
    <xf numFmtId="4" fontId="157" fillId="92" borderId="280" applyNumberFormat="0" applyProtection="0">
      <alignment horizontal="right" vertical="center"/>
    </xf>
    <xf numFmtId="4" fontId="157" fillId="93" borderId="283" applyNumberFormat="0" applyProtection="0">
      <alignment horizontal="left" vertical="center" indent="1"/>
    </xf>
    <xf numFmtId="4" fontId="157" fillId="92" borderId="283" applyNumberFormat="0" applyProtection="0">
      <alignment horizontal="left" vertical="center" indent="1"/>
    </xf>
    <xf numFmtId="0" fontId="157" fillId="43" borderId="280" applyNumberFormat="0" applyProtection="0">
      <alignment horizontal="left" vertical="center" indent="1"/>
    </xf>
    <xf numFmtId="0" fontId="157" fillId="73" borderId="282" applyNumberFormat="0" applyProtection="0">
      <alignment horizontal="left" vertical="top" indent="1"/>
    </xf>
    <xf numFmtId="0" fontId="157" fillId="94" borderId="280" applyNumberFormat="0" applyProtection="0">
      <alignment horizontal="left" vertical="center" indent="1"/>
    </xf>
    <xf numFmtId="0" fontId="157" fillId="92" borderId="282" applyNumberFormat="0" applyProtection="0">
      <alignment horizontal="left" vertical="top" indent="1"/>
    </xf>
    <xf numFmtId="0" fontId="157" fillId="45" borderId="280" applyNumberFormat="0" applyProtection="0">
      <alignment horizontal="left" vertical="center" indent="1"/>
    </xf>
    <xf numFmtId="0" fontId="157" fillId="45" borderId="282" applyNumberFormat="0" applyProtection="0">
      <alignment horizontal="left" vertical="top" indent="1"/>
    </xf>
    <xf numFmtId="0" fontId="157" fillId="93" borderId="280" applyNumberFormat="0" applyProtection="0">
      <alignment horizontal="left" vertical="center" indent="1"/>
    </xf>
    <xf numFmtId="0" fontId="157" fillId="93" borderId="282" applyNumberFormat="0" applyProtection="0">
      <alignment horizontal="left" vertical="top" indent="1"/>
    </xf>
    <xf numFmtId="0" fontId="176" fillId="44" borderId="292" applyNumberFormat="0" applyAlignment="0" applyProtection="0"/>
    <xf numFmtId="0" fontId="181" fillId="73" borderId="284" applyBorder="0"/>
    <xf numFmtId="4" fontId="182" fillId="47" borderId="282" applyNumberFormat="0" applyProtection="0">
      <alignment vertical="center"/>
    </xf>
    <xf numFmtId="0" fontId="177" fillId="78" borderId="293" applyNumberFormat="0" applyAlignment="0" applyProtection="0"/>
    <xf numFmtId="4" fontId="182" fillId="43" borderId="282" applyNumberFormat="0" applyProtection="0">
      <alignment horizontal="left" vertical="center" indent="1"/>
    </xf>
    <xf numFmtId="0" fontId="182" fillId="47" borderId="282" applyNumberFormat="0" applyProtection="0">
      <alignment horizontal="left" vertical="top" indent="1"/>
    </xf>
    <xf numFmtId="4" fontId="157" fillId="0" borderId="280" applyNumberFormat="0" applyProtection="0">
      <alignment horizontal="right" vertical="center"/>
    </xf>
    <xf numFmtId="4" fontId="178" fillId="96" borderId="280" applyNumberFormat="0" applyProtection="0">
      <alignment horizontal="right" vertical="center"/>
    </xf>
    <xf numFmtId="4" fontId="157" fillId="75" borderId="280" applyNumberFormat="0" applyProtection="0">
      <alignment horizontal="left" vertical="center" indent="1"/>
    </xf>
    <xf numFmtId="0" fontId="182" fillId="92" borderId="282" applyNumberFormat="0" applyProtection="0">
      <alignment horizontal="left" vertical="top" indent="1"/>
    </xf>
    <xf numFmtId="4" fontId="183" fillId="97" borderId="283" applyNumberFormat="0" applyProtection="0">
      <alignment horizontal="left" vertical="center" indent="1"/>
    </xf>
    <xf numFmtId="4" fontId="157" fillId="50" borderId="293" applyNumberFormat="0" applyProtection="0">
      <alignment vertical="center"/>
    </xf>
    <xf numFmtId="4" fontId="184" fillId="44" borderId="280" applyNumberFormat="0" applyProtection="0">
      <alignment horizontal="right" vertical="center"/>
    </xf>
    <xf numFmtId="4" fontId="178" fillId="85" borderId="293" applyNumberFormat="0" applyProtection="0">
      <alignment vertical="center"/>
    </xf>
    <xf numFmtId="4" fontId="157" fillId="85" borderId="293" applyNumberFormat="0" applyProtection="0">
      <alignment horizontal="left" vertical="center" indent="1"/>
    </xf>
    <xf numFmtId="0" fontId="179" fillId="50" borderId="295" applyNumberFormat="0" applyProtection="0">
      <alignment horizontal="left" vertical="top" indent="1"/>
    </xf>
    <xf numFmtId="4" fontId="157" fillId="75" borderId="293" applyNumberFormat="0" applyProtection="0">
      <alignment horizontal="left" vertical="center" indent="1"/>
    </xf>
    <xf numFmtId="4" fontId="157" fillId="51" borderId="293" applyNumberFormat="0" applyProtection="0">
      <alignment horizontal="right" vertical="center"/>
    </xf>
    <xf numFmtId="4" fontId="157" fillId="86" borderId="293" applyNumberFormat="0" applyProtection="0">
      <alignment horizontal="right" vertical="center"/>
    </xf>
    <xf numFmtId="4" fontId="157" fillId="76" borderId="296" applyNumberFormat="0" applyProtection="0">
      <alignment horizontal="right" vertical="center"/>
    </xf>
    <xf numFmtId="0" fontId="157" fillId="66" borderId="280" applyNumberFormat="0" applyFont="0" applyAlignment="0" applyProtection="0"/>
    <xf numFmtId="0" fontId="159" fillId="67" borderId="352" applyNumberFormat="0" applyAlignment="0" applyProtection="0"/>
    <xf numFmtId="0" fontId="158" fillId="50" borderId="351" applyNumberFormat="0" applyAlignment="0" applyProtection="0"/>
    <xf numFmtId="4" fontId="157" fillId="76" borderId="289" applyNumberFormat="0" applyProtection="0">
      <alignment horizontal="right" vertical="center"/>
    </xf>
    <xf numFmtId="4" fontId="157" fillId="53" borderId="286" applyNumberFormat="0" applyProtection="0">
      <alignment horizontal="right" vertical="center"/>
    </xf>
    <xf numFmtId="4" fontId="157" fillId="87" borderId="286" applyNumberFormat="0" applyProtection="0">
      <alignment horizontal="right" vertical="center"/>
    </xf>
    <xf numFmtId="4" fontId="157" fillId="52" borderId="286" applyNumberFormat="0" applyProtection="0">
      <alignment horizontal="right" vertical="center"/>
    </xf>
    <xf numFmtId="4" fontId="157" fillId="88" borderId="286" applyNumberFormat="0" applyProtection="0">
      <alignment horizontal="right" vertical="center"/>
    </xf>
    <xf numFmtId="4" fontId="157" fillId="89" borderId="286" applyNumberFormat="0" applyProtection="0">
      <alignment horizontal="right" vertical="center"/>
    </xf>
    <xf numFmtId="4" fontId="157" fillId="90" borderId="286" applyNumberFormat="0" applyProtection="0">
      <alignment horizontal="right" vertical="center"/>
    </xf>
    <xf numFmtId="4" fontId="157" fillId="91" borderId="289" applyNumberFormat="0" applyProtection="0">
      <alignment horizontal="left" vertical="center" indent="1"/>
    </xf>
    <xf numFmtId="4" fontId="180" fillId="73" borderId="289" applyNumberFormat="0" applyProtection="0">
      <alignment horizontal="left" vertical="center" indent="1"/>
    </xf>
    <xf numFmtId="4" fontId="180" fillId="73" borderId="289" applyNumberFormat="0" applyProtection="0">
      <alignment horizontal="left" vertical="center" indent="1"/>
    </xf>
    <xf numFmtId="4" fontId="157" fillId="92" borderId="286" applyNumberFormat="0" applyProtection="0">
      <alignment horizontal="right" vertical="center"/>
    </xf>
    <xf numFmtId="4" fontId="157" fillId="93" borderId="289" applyNumberFormat="0" applyProtection="0">
      <alignment horizontal="left" vertical="center" indent="1"/>
    </xf>
    <xf numFmtId="4" fontId="157" fillId="92" borderId="289" applyNumberFormat="0" applyProtection="0">
      <alignment horizontal="left" vertical="center" indent="1"/>
    </xf>
    <xf numFmtId="0" fontId="157" fillId="43" borderId="286" applyNumberFormat="0" applyProtection="0">
      <alignment horizontal="left" vertical="center" indent="1"/>
    </xf>
    <xf numFmtId="0" fontId="157" fillId="73" borderId="288" applyNumberFormat="0" applyProtection="0">
      <alignment horizontal="left" vertical="top" indent="1"/>
    </xf>
    <xf numFmtId="0" fontId="157" fillId="94" borderId="286" applyNumberFormat="0" applyProtection="0">
      <alignment horizontal="left" vertical="center" indent="1"/>
    </xf>
    <xf numFmtId="0" fontId="157" fillId="92" borderId="288" applyNumberFormat="0" applyProtection="0">
      <alignment horizontal="left" vertical="top" indent="1"/>
    </xf>
    <xf numFmtId="0" fontId="157" fillId="45" borderId="286" applyNumberFormat="0" applyProtection="0">
      <alignment horizontal="left" vertical="center" indent="1"/>
    </xf>
    <xf numFmtId="0" fontId="157" fillId="45" borderId="288" applyNumberFormat="0" applyProtection="0">
      <alignment horizontal="left" vertical="top" indent="1"/>
    </xf>
    <xf numFmtId="0" fontId="157" fillId="93" borderId="286" applyNumberFormat="0" applyProtection="0">
      <alignment horizontal="left" vertical="center" indent="1"/>
    </xf>
    <xf numFmtId="0" fontId="157" fillId="93" borderId="288" applyNumberFormat="0" applyProtection="0">
      <alignment horizontal="left" vertical="top" indent="1"/>
    </xf>
    <xf numFmtId="0" fontId="181" fillId="73" borderId="290" applyBorder="0"/>
    <xf numFmtId="4" fontId="182" fillId="47" borderId="288" applyNumberFormat="0" applyProtection="0">
      <alignment vertical="center"/>
    </xf>
    <xf numFmtId="4" fontId="182" fillId="43" borderId="288" applyNumberFormat="0" applyProtection="0">
      <alignment horizontal="left" vertical="center" indent="1"/>
    </xf>
    <xf numFmtId="0" fontId="182" fillId="47" borderId="288" applyNumberFormat="0" applyProtection="0">
      <alignment horizontal="left" vertical="top" indent="1"/>
    </xf>
    <xf numFmtId="4" fontId="157" fillId="0" borderId="286" applyNumberFormat="0" applyProtection="0">
      <alignment horizontal="right" vertical="center"/>
    </xf>
    <xf numFmtId="4" fontId="178" fillId="96" borderId="286" applyNumberFormat="0" applyProtection="0">
      <alignment horizontal="right" vertical="center"/>
    </xf>
    <xf numFmtId="4" fontId="157" fillId="75" borderId="286" applyNumberFormat="0" applyProtection="0">
      <alignment horizontal="left" vertical="center" indent="1"/>
    </xf>
    <xf numFmtId="0" fontId="182" fillId="92" borderId="288" applyNumberFormat="0" applyProtection="0">
      <alignment horizontal="left" vertical="top" indent="1"/>
    </xf>
    <xf numFmtId="4" fontId="183" fillId="97" borderId="289" applyNumberFormat="0" applyProtection="0">
      <alignment horizontal="left" vertical="center" indent="1"/>
    </xf>
    <xf numFmtId="4" fontId="184" fillId="44" borderId="286" applyNumberFormat="0" applyProtection="0">
      <alignment horizontal="right" vertical="center"/>
    </xf>
    <xf numFmtId="0" fontId="176" fillId="44" borderId="298" applyNumberFormat="0" applyAlignment="0" applyProtection="0"/>
    <xf numFmtId="0" fontId="177" fillId="78" borderId="299" applyNumberFormat="0" applyAlignment="0" applyProtection="0"/>
    <xf numFmtId="4" fontId="157" fillId="50" borderId="299" applyNumberFormat="0" applyProtection="0">
      <alignment vertical="center"/>
    </xf>
    <xf numFmtId="4" fontId="178" fillId="85" borderId="299" applyNumberFormat="0" applyProtection="0">
      <alignment vertical="center"/>
    </xf>
    <xf numFmtId="4" fontId="157" fillId="85" borderId="299" applyNumberFormat="0" applyProtection="0">
      <alignment horizontal="left" vertical="center" indent="1"/>
    </xf>
    <xf numFmtId="0" fontId="179" fillId="50" borderId="301" applyNumberFormat="0" applyProtection="0">
      <alignment horizontal="left" vertical="top" indent="1"/>
    </xf>
    <xf numFmtId="0" fontId="176" fillId="44" borderId="304" applyNumberFormat="0" applyAlignment="0" applyProtection="0"/>
    <xf numFmtId="0" fontId="157" fillId="66" borderId="286" applyNumberFormat="0" applyFont="0" applyAlignment="0" applyProtection="0"/>
    <xf numFmtId="4" fontId="157" fillId="75" borderId="299" applyNumberFormat="0" applyProtection="0">
      <alignment horizontal="left" vertical="center" indent="1"/>
    </xf>
    <xf numFmtId="4" fontId="157" fillId="53" borderId="293" applyNumberFormat="0" applyProtection="0">
      <alignment horizontal="right" vertical="center"/>
    </xf>
    <xf numFmtId="4" fontId="157" fillId="87" borderId="293" applyNumberFormat="0" applyProtection="0">
      <alignment horizontal="right" vertical="center"/>
    </xf>
    <xf numFmtId="4" fontId="157" fillId="52" borderId="293" applyNumberFormat="0" applyProtection="0">
      <alignment horizontal="right" vertical="center"/>
    </xf>
    <xf numFmtId="4" fontId="157" fillId="88" borderId="293" applyNumberFormat="0" applyProtection="0">
      <alignment horizontal="right" vertical="center"/>
    </xf>
    <xf numFmtId="4" fontId="157" fillId="89" borderId="293" applyNumberFormat="0" applyProtection="0">
      <alignment horizontal="right" vertical="center"/>
    </xf>
    <xf numFmtId="4" fontId="157" fillId="90" borderId="293" applyNumberFormat="0" applyProtection="0">
      <alignment horizontal="right" vertical="center"/>
    </xf>
    <xf numFmtId="4" fontId="157" fillId="91" borderId="296" applyNumberFormat="0" applyProtection="0">
      <alignment horizontal="left" vertical="center" indent="1"/>
    </xf>
    <xf numFmtId="4" fontId="180" fillId="73" borderId="296" applyNumberFormat="0" applyProtection="0">
      <alignment horizontal="left" vertical="center" indent="1"/>
    </xf>
    <xf numFmtId="4" fontId="180" fillId="73" borderId="296" applyNumberFormat="0" applyProtection="0">
      <alignment horizontal="left" vertical="center" indent="1"/>
    </xf>
    <xf numFmtId="4" fontId="157" fillId="92" borderId="293" applyNumberFormat="0" applyProtection="0">
      <alignment horizontal="right" vertical="center"/>
    </xf>
    <xf numFmtId="4" fontId="157" fillId="93" borderId="296" applyNumberFormat="0" applyProtection="0">
      <alignment horizontal="left" vertical="center" indent="1"/>
    </xf>
    <xf numFmtId="4" fontId="157" fillId="92" borderId="296" applyNumberFormat="0" applyProtection="0">
      <alignment horizontal="left" vertical="center" indent="1"/>
    </xf>
    <xf numFmtId="0" fontId="157" fillId="43" borderId="293" applyNumberFormat="0" applyProtection="0">
      <alignment horizontal="left" vertical="center" indent="1"/>
    </xf>
    <xf numFmtId="0" fontId="157" fillId="73" borderId="295" applyNumberFormat="0" applyProtection="0">
      <alignment horizontal="left" vertical="top" indent="1"/>
    </xf>
    <xf numFmtId="0" fontId="157" fillId="94" borderId="293" applyNumberFormat="0" applyProtection="0">
      <alignment horizontal="left" vertical="center" indent="1"/>
    </xf>
    <xf numFmtId="0" fontId="157" fillId="92" borderId="295" applyNumberFormat="0" applyProtection="0">
      <alignment horizontal="left" vertical="top" indent="1"/>
    </xf>
    <xf numFmtId="0" fontId="157" fillId="45" borderId="293" applyNumberFormat="0" applyProtection="0">
      <alignment horizontal="left" vertical="center" indent="1"/>
    </xf>
    <xf numFmtId="0" fontId="157" fillId="45" borderId="295" applyNumberFormat="0" applyProtection="0">
      <alignment horizontal="left" vertical="top" indent="1"/>
    </xf>
    <xf numFmtId="0" fontId="157" fillId="93" borderId="293" applyNumberFormat="0" applyProtection="0">
      <alignment horizontal="left" vertical="center" indent="1"/>
    </xf>
    <xf numFmtId="0" fontId="157" fillId="93" borderId="295" applyNumberFormat="0" applyProtection="0">
      <alignment horizontal="left" vertical="top" indent="1"/>
    </xf>
    <xf numFmtId="0" fontId="177" fillId="78" borderId="305" applyNumberFormat="0" applyAlignment="0" applyProtection="0"/>
    <xf numFmtId="0" fontId="181" fillId="73" borderId="297" applyBorder="0"/>
    <xf numFmtId="4" fontId="182" fillId="47" borderId="295" applyNumberFormat="0" applyProtection="0">
      <alignment vertical="center"/>
    </xf>
    <xf numFmtId="4" fontId="178" fillId="95" borderId="291" applyNumberFormat="0" applyProtection="0">
      <alignment vertical="center"/>
    </xf>
    <xf numFmtId="4" fontId="182" fillId="43" borderId="295" applyNumberFormat="0" applyProtection="0">
      <alignment horizontal="left" vertical="center" indent="1"/>
    </xf>
    <xf numFmtId="0" fontId="182" fillId="47" borderId="295" applyNumberFormat="0" applyProtection="0">
      <alignment horizontal="left" vertical="top" indent="1"/>
    </xf>
    <xf numFmtId="4" fontId="157" fillId="0" borderId="293" applyNumberFormat="0" applyProtection="0">
      <alignment horizontal="right" vertical="center"/>
    </xf>
    <xf numFmtId="4" fontId="178" fillId="96" borderId="293" applyNumberFormat="0" applyProtection="0">
      <alignment horizontal="right" vertical="center"/>
    </xf>
    <xf numFmtId="4" fontId="157" fillId="75" borderId="293" applyNumberFormat="0" applyProtection="0">
      <alignment horizontal="left" vertical="center" indent="1"/>
    </xf>
    <xf numFmtId="0" fontId="182" fillId="92" borderId="295" applyNumberFormat="0" applyProtection="0">
      <alignment horizontal="left" vertical="top" indent="1"/>
    </xf>
    <xf numFmtId="4" fontId="183" fillId="97" borderId="296" applyNumberFormat="0" applyProtection="0">
      <alignment horizontal="left" vertical="center" indent="1"/>
    </xf>
    <xf numFmtId="0" fontId="157" fillId="98" borderId="291"/>
    <xf numFmtId="4" fontId="184" fillId="44" borderId="293" applyNumberFormat="0" applyProtection="0">
      <alignment horizontal="right" vertical="center"/>
    </xf>
    <xf numFmtId="4" fontId="157" fillId="50" borderId="305" applyNumberFormat="0" applyProtection="0">
      <alignment vertical="center"/>
    </xf>
    <xf numFmtId="4" fontId="178" fillId="85" borderId="305" applyNumberFormat="0" applyProtection="0">
      <alignment vertical="center"/>
    </xf>
    <xf numFmtId="4" fontId="157" fillId="85" borderId="305" applyNumberFormat="0" applyProtection="0">
      <alignment horizontal="left" vertical="center" indent="1"/>
    </xf>
    <xf numFmtId="0" fontId="179" fillId="50" borderId="307" applyNumberFormat="0" applyProtection="0">
      <alignment horizontal="left" vertical="top" indent="1"/>
    </xf>
    <xf numFmtId="4" fontId="157" fillId="75" borderId="305" applyNumberFormat="0" applyProtection="0">
      <alignment horizontal="left" vertical="center" indent="1"/>
    </xf>
    <xf numFmtId="4" fontId="157" fillId="51" borderId="305" applyNumberFormat="0" applyProtection="0">
      <alignment horizontal="right" vertical="center"/>
    </xf>
    <xf numFmtId="4" fontId="157" fillId="86" borderId="305" applyNumberFormat="0" applyProtection="0">
      <alignment horizontal="right" vertical="center"/>
    </xf>
    <xf numFmtId="0" fontId="157" fillId="66" borderId="293" applyNumberFormat="0" applyFont="0" applyAlignment="0" applyProtection="0"/>
    <xf numFmtId="4" fontId="157" fillId="76" borderId="308" applyNumberFormat="0" applyProtection="0">
      <alignment horizontal="right" vertical="center"/>
    </xf>
    <xf numFmtId="4" fontId="157" fillId="51" borderId="299" applyNumberFormat="0" applyProtection="0">
      <alignment horizontal="right" vertical="center"/>
    </xf>
    <xf numFmtId="4" fontId="157" fillId="86" borderId="299" applyNumberFormat="0" applyProtection="0">
      <alignment horizontal="right" vertical="center"/>
    </xf>
    <xf numFmtId="4" fontId="157" fillId="76" borderId="302" applyNumberFormat="0" applyProtection="0">
      <alignment horizontal="right" vertical="center"/>
    </xf>
    <xf numFmtId="4" fontId="157" fillId="53" borderId="299" applyNumberFormat="0" applyProtection="0">
      <alignment horizontal="right" vertical="center"/>
    </xf>
    <xf numFmtId="4" fontId="157" fillId="87" borderId="299" applyNumberFormat="0" applyProtection="0">
      <alignment horizontal="right" vertical="center"/>
    </xf>
    <xf numFmtId="4" fontId="157" fillId="52" borderId="299" applyNumberFormat="0" applyProtection="0">
      <alignment horizontal="right" vertical="center"/>
    </xf>
    <xf numFmtId="4" fontId="157" fillId="88" borderId="299" applyNumberFormat="0" applyProtection="0">
      <alignment horizontal="right" vertical="center"/>
    </xf>
    <xf numFmtId="4" fontId="157" fillId="89" borderId="299" applyNumberFormat="0" applyProtection="0">
      <alignment horizontal="right" vertical="center"/>
    </xf>
    <xf numFmtId="4" fontId="157" fillId="90" borderId="299" applyNumberFormat="0" applyProtection="0">
      <alignment horizontal="right" vertical="center"/>
    </xf>
    <xf numFmtId="4" fontId="157" fillId="91" borderId="302" applyNumberFormat="0" applyProtection="0">
      <alignment horizontal="left" vertical="center" indent="1"/>
    </xf>
    <xf numFmtId="4" fontId="180" fillId="73" borderId="302" applyNumberFormat="0" applyProtection="0">
      <alignment horizontal="left" vertical="center" indent="1"/>
    </xf>
    <xf numFmtId="4" fontId="180" fillId="73" borderId="302" applyNumberFormat="0" applyProtection="0">
      <alignment horizontal="left" vertical="center" indent="1"/>
    </xf>
    <xf numFmtId="4" fontId="157" fillId="92" borderId="299" applyNumberFormat="0" applyProtection="0">
      <alignment horizontal="right" vertical="center"/>
    </xf>
    <xf numFmtId="4" fontId="157" fillId="93" borderId="302" applyNumberFormat="0" applyProtection="0">
      <alignment horizontal="left" vertical="center" indent="1"/>
    </xf>
    <xf numFmtId="4" fontId="157" fillId="92" borderId="302" applyNumberFormat="0" applyProtection="0">
      <alignment horizontal="left" vertical="center" indent="1"/>
    </xf>
    <xf numFmtId="0" fontId="157" fillId="43" borderId="299" applyNumberFormat="0" applyProtection="0">
      <alignment horizontal="left" vertical="center" indent="1"/>
    </xf>
    <xf numFmtId="0" fontId="157" fillId="73" borderId="301" applyNumberFormat="0" applyProtection="0">
      <alignment horizontal="left" vertical="top" indent="1"/>
    </xf>
    <xf numFmtId="0" fontId="157" fillId="94" borderId="299" applyNumberFormat="0" applyProtection="0">
      <alignment horizontal="left" vertical="center" indent="1"/>
    </xf>
    <xf numFmtId="0" fontId="157" fillId="92" borderId="301" applyNumberFormat="0" applyProtection="0">
      <alignment horizontal="left" vertical="top" indent="1"/>
    </xf>
    <xf numFmtId="0" fontId="157" fillId="45" borderId="299" applyNumberFormat="0" applyProtection="0">
      <alignment horizontal="left" vertical="center" indent="1"/>
    </xf>
    <xf numFmtId="0" fontId="157" fillId="45" borderId="301" applyNumberFormat="0" applyProtection="0">
      <alignment horizontal="left" vertical="top" indent="1"/>
    </xf>
    <xf numFmtId="0" fontId="157" fillId="93" borderId="299" applyNumberFormat="0" applyProtection="0">
      <alignment horizontal="left" vertical="center" indent="1"/>
    </xf>
    <xf numFmtId="0" fontId="157" fillId="93" borderId="301" applyNumberFormat="0" applyProtection="0">
      <alignment horizontal="left" vertical="top" indent="1"/>
    </xf>
    <xf numFmtId="0" fontId="181" fillId="73" borderId="303" applyBorder="0"/>
    <xf numFmtId="4" fontId="182" fillId="47" borderId="301" applyNumberFormat="0" applyProtection="0">
      <alignment vertical="center"/>
    </xf>
    <xf numFmtId="0" fontId="176" fillId="44" borderId="310" applyNumberFormat="0" applyAlignment="0" applyProtection="0"/>
    <xf numFmtId="4" fontId="182" fillId="43" borderId="301" applyNumberFormat="0" applyProtection="0">
      <alignment horizontal="left" vertical="center" indent="1"/>
    </xf>
    <xf numFmtId="0" fontId="182" fillId="47" borderId="301" applyNumberFormat="0" applyProtection="0">
      <alignment horizontal="left" vertical="top" indent="1"/>
    </xf>
    <xf numFmtId="4" fontId="157" fillId="0" borderId="299" applyNumberFormat="0" applyProtection="0">
      <alignment horizontal="right" vertical="center"/>
    </xf>
    <xf numFmtId="4" fontId="178" fillId="96" borderId="299" applyNumberFormat="0" applyProtection="0">
      <alignment horizontal="right" vertical="center"/>
    </xf>
    <xf numFmtId="4" fontId="157" fillId="75" borderId="299" applyNumberFormat="0" applyProtection="0">
      <alignment horizontal="left" vertical="center" indent="1"/>
    </xf>
    <xf numFmtId="0" fontId="182" fillId="92" borderId="301" applyNumberFormat="0" applyProtection="0">
      <alignment horizontal="left" vertical="top" indent="1"/>
    </xf>
    <xf numFmtId="4" fontId="183" fillId="97" borderId="302" applyNumberFormat="0" applyProtection="0">
      <alignment horizontal="left" vertical="center" indent="1"/>
    </xf>
    <xf numFmtId="0" fontId="177" fillId="78" borderId="311" applyNumberFormat="0" applyAlignment="0" applyProtection="0"/>
    <xf numFmtId="4" fontId="184" fillId="44" borderId="299" applyNumberFormat="0" applyProtection="0">
      <alignment horizontal="right" vertical="center"/>
    </xf>
    <xf numFmtId="4" fontId="157" fillId="50" borderId="311" applyNumberFormat="0" applyProtection="0">
      <alignment vertical="center"/>
    </xf>
    <xf numFmtId="4" fontId="178" fillId="85" borderId="311" applyNumberFormat="0" applyProtection="0">
      <alignment vertical="center"/>
    </xf>
    <xf numFmtId="4" fontId="157" fillId="85" borderId="311" applyNumberFormat="0" applyProtection="0">
      <alignment horizontal="left" vertical="center" indent="1"/>
    </xf>
    <xf numFmtId="0" fontId="179" fillId="50" borderId="313" applyNumberFormat="0" applyProtection="0">
      <alignment horizontal="left" vertical="top" indent="1"/>
    </xf>
    <xf numFmtId="4" fontId="157" fillId="75" borderId="311" applyNumberFormat="0" applyProtection="0">
      <alignment horizontal="left" vertical="center" indent="1"/>
    </xf>
    <xf numFmtId="4" fontId="157" fillId="51" borderId="311" applyNumberFormat="0" applyProtection="0">
      <alignment horizontal="right" vertical="center"/>
    </xf>
    <xf numFmtId="4" fontId="157" fillId="86" borderId="311" applyNumberFormat="0" applyProtection="0">
      <alignment horizontal="right" vertical="center"/>
    </xf>
    <xf numFmtId="0" fontId="157" fillId="66" borderId="299" applyNumberFormat="0" applyFont="0" applyAlignment="0" applyProtection="0"/>
    <xf numFmtId="4" fontId="157" fillId="76" borderId="314" applyNumberFormat="0" applyProtection="0">
      <alignment horizontal="right" vertical="center"/>
    </xf>
    <xf numFmtId="4" fontId="157" fillId="53" borderId="305" applyNumberFormat="0" applyProtection="0">
      <alignment horizontal="right" vertical="center"/>
    </xf>
    <xf numFmtId="4" fontId="157" fillId="87" borderId="305" applyNumberFormat="0" applyProtection="0">
      <alignment horizontal="right" vertical="center"/>
    </xf>
    <xf numFmtId="4" fontId="157" fillId="52" borderId="305" applyNumberFormat="0" applyProtection="0">
      <alignment horizontal="right" vertical="center"/>
    </xf>
    <xf numFmtId="4" fontId="157" fillId="88" borderId="305" applyNumberFormat="0" applyProtection="0">
      <alignment horizontal="right" vertical="center"/>
    </xf>
    <xf numFmtId="4" fontId="157" fillId="89" borderId="305" applyNumberFormat="0" applyProtection="0">
      <alignment horizontal="right" vertical="center"/>
    </xf>
    <xf numFmtId="4" fontId="157" fillId="90" borderId="305" applyNumberFormat="0" applyProtection="0">
      <alignment horizontal="right" vertical="center"/>
    </xf>
    <xf numFmtId="4" fontId="157" fillId="91" borderId="308" applyNumberFormat="0" applyProtection="0">
      <alignment horizontal="left" vertical="center" indent="1"/>
    </xf>
    <xf numFmtId="4" fontId="180" fillId="73" borderId="308" applyNumberFormat="0" applyProtection="0">
      <alignment horizontal="left" vertical="center" indent="1"/>
    </xf>
    <xf numFmtId="4" fontId="180" fillId="73" borderId="308" applyNumberFormat="0" applyProtection="0">
      <alignment horizontal="left" vertical="center" indent="1"/>
    </xf>
    <xf numFmtId="4" fontId="157" fillId="92" borderId="305" applyNumberFormat="0" applyProtection="0">
      <alignment horizontal="right" vertical="center"/>
    </xf>
    <xf numFmtId="4" fontId="157" fillId="93" borderId="308" applyNumberFormat="0" applyProtection="0">
      <alignment horizontal="left" vertical="center" indent="1"/>
    </xf>
    <xf numFmtId="4" fontId="157" fillId="92" borderId="308" applyNumberFormat="0" applyProtection="0">
      <alignment horizontal="left" vertical="center" indent="1"/>
    </xf>
    <xf numFmtId="0" fontId="157" fillId="43" borderId="305" applyNumberFormat="0" applyProtection="0">
      <alignment horizontal="left" vertical="center" indent="1"/>
    </xf>
    <xf numFmtId="0" fontId="157" fillId="73" borderId="307" applyNumberFormat="0" applyProtection="0">
      <alignment horizontal="left" vertical="top" indent="1"/>
    </xf>
    <xf numFmtId="0" fontId="157" fillId="94" borderId="305" applyNumberFormat="0" applyProtection="0">
      <alignment horizontal="left" vertical="center" indent="1"/>
    </xf>
    <xf numFmtId="0" fontId="157" fillId="92" borderId="307" applyNumberFormat="0" applyProtection="0">
      <alignment horizontal="left" vertical="top" indent="1"/>
    </xf>
    <xf numFmtId="0" fontId="157" fillId="45" borderId="305" applyNumberFormat="0" applyProtection="0">
      <alignment horizontal="left" vertical="center" indent="1"/>
    </xf>
    <xf numFmtId="0" fontId="157" fillId="45" borderId="307" applyNumberFormat="0" applyProtection="0">
      <alignment horizontal="left" vertical="top" indent="1"/>
    </xf>
    <xf numFmtId="0" fontId="157" fillId="93" borderId="305" applyNumberFormat="0" applyProtection="0">
      <alignment horizontal="left" vertical="center" indent="1"/>
    </xf>
    <xf numFmtId="0" fontId="157" fillId="93" borderId="307" applyNumberFormat="0" applyProtection="0">
      <alignment horizontal="left" vertical="top" indent="1"/>
    </xf>
    <xf numFmtId="0" fontId="181" fillId="73" borderId="309" applyBorder="0"/>
    <xf numFmtId="4" fontId="182" fillId="47" borderId="307" applyNumberFormat="0" applyProtection="0">
      <alignment vertical="center"/>
    </xf>
    <xf numFmtId="0" fontId="176" fillId="44" borderId="317" applyNumberFormat="0" applyAlignment="0" applyProtection="0"/>
    <xf numFmtId="4" fontId="182" fillId="43" borderId="307" applyNumberFormat="0" applyProtection="0">
      <alignment horizontal="left" vertical="center" indent="1"/>
    </xf>
    <xf numFmtId="0" fontId="182" fillId="47" borderId="307" applyNumberFormat="0" applyProtection="0">
      <alignment horizontal="left" vertical="top" indent="1"/>
    </xf>
    <xf numFmtId="4" fontId="157" fillId="0" borderId="305" applyNumberFormat="0" applyProtection="0">
      <alignment horizontal="right" vertical="center"/>
    </xf>
    <xf numFmtId="4" fontId="178" fillId="96" borderId="305" applyNumberFormat="0" applyProtection="0">
      <alignment horizontal="right" vertical="center"/>
    </xf>
    <xf numFmtId="4" fontId="157" fillId="75" borderId="305" applyNumberFormat="0" applyProtection="0">
      <alignment horizontal="left" vertical="center" indent="1"/>
    </xf>
    <xf numFmtId="0" fontId="182" fillId="92" borderId="307" applyNumberFormat="0" applyProtection="0">
      <alignment horizontal="left" vertical="top" indent="1"/>
    </xf>
    <xf numFmtId="4" fontId="183" fillId="97" borderId="308" applyNumberFormat="0" applyProtection="0">
      <alignment horizontal="left" vertical="center" indent="1"/>
    </xf>
    <xf numFmtId="0" fontId="177" fillId="78" borderId="318" applyNumberFormat="0" applyAlignment="0" applyProtection="0"/>
    <xf numFmtId="4" fontId="184" fillId="44" borderId="305" applyNumberFormat="0" applyProtection="0">
      <alignment horizontal="right" vertical="center"/>
    </xf>
    <xf numFmtId="4" fontId="157" fillId="50" borderId="318" applyNumberFormat="0" applyProtection="0">
      <alignment vertical="center"/>
    </xf>
    <xf numFmtId="4" fontId="178" fillId="85" borderId="318" applyNumberFormat="0" applyProtection="0">
      <alignment vertical="center"/>
    </xf>
    <xf numFmtId="4" fontId="157" fillId="85" borderId="318" applyNumberFormat="0" applyProtection="0">
      <alignment horizontal="left" vertical="center" indent="1"/>
    </xf>
    <xf numFmtId="0" fontId="179" fillId="50" borderId="320" applyNumberFormat="0" applyProtection="0">
      <alignment horizontal="left" vertical="top" indent="1"/>
    </xf>
    <xf numFmtId="4" fontId="157" fillId="75" borderId="318" applyNumberFormat="0" applyProtection="0">
      <alignment horizontal="left" vertical="center" indent="1"/>
    </xf>
    <xf numFmtId="4" fontId="157" fillId="51" borderId="318" applyNumberFormat="0" applyProtection="0">
      <alignment horizontal="right" vertical="center"/>
    </xf>
    <xf numFmtId="4" fontId="157" fillId="86" borderId="318" applyNumberFormat="0" applyProtection="0">
      <alignment horizontal="right" vertical="center"/>
    </xf>
    <xf numFmtId="0" fontId="157" fillId="66" borderId="305" applyNumberFormat="0" applyFont="0" applyAlignment="0" applyProtection="0"/>
    <xf numFmtId="4" fontId="157" fillId="76" borderId="321" applyNumberFormat="0" applyProtection="0">
      <alignment horizontal="right" vertical="center"/>
    </xf>
    <xf numFmtId="4" fontId="157" fillId="53" borderId="311" applyNumberFormat="0" applyProtection="0">
      <alignment horizontal="right" vertical="center"/>
    </xf>
    <xf numFmtId="4" fontId="157" fillId="87" borderId="311" applyNumberFormat="0" applyProtection="0">
      <alignment horizontal="right" vertical="center"/>
    </xf>
    <xf numFmtId="4" fontId="157" fillId="52" borderId="311" applyNumberFormat="0" applyProtection="0">
      <alignment horizontal="right" vertical="center"/>
    </xf>
    <xf numFmtId="4" fontId="157" fillId="88" borderId="311" applyNumberFormat="0" applyProtection="0">
      <alignment horizontal="right" vertical="center"/>
    </xf>
    <xf numFmtId="4" fontId="157" fillId="89" borderId="311" applyNumberFormat="0" applyProtection="0">
      <alignment horizontal="right" vertical="center"/>
    </xf>
    <xf numFmtId="4" fontId="157" fillId="90" borderId="311" applyNumberFormat="0" applyProtection="0">
      <alignment horizontal="right" vertical="center"/>
    </xf>
    <xf numFmtId="4" fontId="157" fillId="91" borderId="314" applyNumberFormat="0" applyProtection="0">
      <alignment horizontal="left" vertical="center" indent="1"/>
    </xf>
    <xf numFmtId="4" fontId="180" fillId="73" borderId="314" applyNumberFormat="0" applyProtection="0">
      <alignment horizontal="left" vertical="center" indent="1"/>
    </xf>
    <xf numFmtId="4" fontId="180" fillId="73" borderId="314" applyNumberFormat="0" applyProtection="0">
      <alignment horizontal="left" vertical="center" indent="1"/>
    </xf>
    <xf numFmtId="4" fontId="157" fillId="92" borderId="311" applyNumberFormat="0" applyProtection="0">
      <alignment horizontal="right" vertical="center"/>
    </xf>
    <xf numFmtId="4" fontId="157" fillId="93" borderId="314" applyNumberFormat="0" applyProtection="0">
      <alignment horizontal="left" vertical="center" indent="1"/>
    </xf>
    <xf numFmtId="4" fontId="157" fillId="92" borderId="314" applyNumberFormat="0" applyProtection="0">
      <alignment horizontal="left" vertical="center" indent="1"/>
    </xf>
    <xf numFmtId="0" fontId="157" fillId="43" borderId="311" applyNumberFormat="0" applyProtection="0">
      <alignment horizontal="left" vertical="center" indent="1"/>
    </xf>
    <xf numFmtId="0" fontId="157" fillId="73" borderId="313" applyNumberFormat="0" applyProtection="0">
      <alignment horizontal="left" vertical="top" indent="1"/>
    </xf>
    <xf numFmtId="0" fontId="157" fillId="94" borderId="311" applyNumberFormat="0" applyProtection="0">
      <alignment horizontal="left" vertical="center" indent="1"/>
    </xf>
    <xf numFmtId="0" fontId="157" fillId="92" borderId="313" applyNumberFormat="0" applyProtection="0">
      <alignment horizontal="left" vertical="top" indent="1"/>
    </xf>
    <xf numFmtId="0" fontId="157" fillId="45" borderId="311" applyNumberFormat="0" applyProtection="0">
      <alignment horizontal="left" vertical="center" indent="1"/>
    </xf>
    <xf numFmtId="0" fontId="157" fillId="45" borderId="313" applyNumberFormat="0" applyProtection="0">
      <alignment horizontal="left" vertical="top" indent="1"/>
    </xf>
    <xf numFmtId="0" fontId="157" fillId="93" borderId="311" applyNumberFormat="0" applyProtection="0">
      <alignment horizontal="left" vertical="center" indent="1"/>
    </xf>
    <xf numFmtId="0" fontId="157" fillId="93" borderId="313" applyNumberFormat="0" applyProtection="0">
      <alignment horizontal="left" vertical="top" indent="1"/>
    </xf>
    <xf numFmtId="0" fontId="181" fillId="73" borderId="315" applyBorder="0"/>
    <xf numFmtId="4" fontId="182" fillId="47" borderId="313" applyNumberFormat="0" applyProtection="0">
      <alignment vertical="center"/>
    </xf>
    <xf numFmtId="4" fontId="182" fillId="43" borderId="313" applyNumberFormat="0" applyProtection="0">
      <alignment horizontal="left" vertical="center" indent="1"/>
    </xf>
    <xf numFmtId="0" fontId="182" fillId="47" borderId="313" applyNumberFormat="0" applyProtection="0">
      <alignment horizontal="left" vertical="top" indent="1"/>
    </xf>
    <xf numFmtId="4" fontId="157" fillId="0" borderId="311" applyNumberFormat="0" applyProtection="0">
      <alignment horizontal="right" vertical="center"/>
    </xf>
    <xf numFmtId="4" fontId="178" fillId="96" borderId="311" applyNumberFormat="0" applyProtection="0">
      <alignment horizontal="right" vertical="center"/>
    </xf>
    <xf numFmtId="4" fontId="157" fillId="75" borderId="311" applyNumberFormat="0" applyProtection="0">
      <alignment horizontal="left" vertical="center" indent="1"/>
    </xf>
    <xf numFmtId="0" fontId="182" fillId="92" borderId="313" applyNumberFormat="0" applyProtection="0">
      <alignment horizontal="left" vertical="top" indent="1"/>
    </xf>
    <xf numFmtId="4" fontId="183" fillId="97" borderId="314" applyNumberFormat="0" applyProtection="0">
      <alignment horizontal="left" vertical="center" indent="1"/>
    </xf>
    <xf numFmtId="4" fontId="184" fillId="44" borderId="311" applyNumberFormat="0" applyProtection="0">
      <alignment horizontal="right" vertical="center"/>
    </xf>
    <xf numFmtId="0" fontId="176" fillId="44" borderId="324" applyNumberFormat="0" applyAlignment="0" applyProtection="0"/>
    <xf numFmtId="0" fontId="177" fillId="78" borderId="325" applyNumberFormat="0" applyAlignment="0" applyProtection="0"/>
    <xf numFmtId="4" fontId="157" fillId="50" borderId="325" applyNumberFormat="0" applyProtection="0">
      <alignment vertical="center"/>
    </xf>
    <xf numFmtId="4" fontId="178" fillId="85" borderId="325" applyNumberFormat="0" applyProtection="0">
      <alignment vertical="center"/>
    </xf>
    <xf numFmtId="4" fontId="157" fillId="85" borderId="325" applyNumberFormat="0" applyProtection="0">
      <alignment horizontal="left" vertical="center" indent="1"/>
    </xf>
    <xf numFmtId="0" fontId="179" fillId="50" borderId="327" applyNumberFormat="0" applyProtection="0">
      <alignment horizontal="left" vertical="top" indent="1"/>
    </xf>
    <xf numFmtId="0" fontId="157" fillId="66" borderId="311" applyNumberFormat="0" applyFont="0" applyAlignment="0" applyProtection="0"/>
    <xf numFmtId="4" fontId="157" fillId="75" borderId="325" applyNumberFormat="0" applyProtection="0">
      <alignment horizontal="left" vertical="center" indent="1"/>
    </xf>
    <xf numFmtId="4" fontId="157" fillId="53" borderId="318" applyNumberFormat="0" applyProtection="0">
      <alignment horizontal="right" vertical="center"/>
    </xf>
    <xf numFmtId="4" fontId="157" fillId="87" borderId="318" applyNumberFormat="0" applyProtection="0">
      <alignment horizontal="right" vertical="center"/>
    </xf>
    <xf numFmtId="4" fontId="157" fillId="52" borderId="318" applyNumberFormat="0" applyProtection="0">
      <alignment horizontal="right" vertical="center"/>
    </xf>
    <xf numFmtId="4" fontId="157" fillId="88" borderId="318" applyNumberFormat="0" applyProtection="0">
      <alignment horizontal="right" vertical="center"/>
    </xf>
    <xf numFmtId="4" fontId="157" fillId="89" borderId="318" applyNumberFormat="0" applyProtection="0">
      <alignment horizontal="right" vertical="center"/>
    </xf>
    <xf numFmtId="4" fontId="157" fillId="90" borderId="318" applyNumberFormat="0" applyProtection="0">
      <alignment horizontal="right" vertical="center"/>
    </xf>
    <xf numFmtId="4" fontId="157" fillId="91" borderId="321" applyNumberFormat="0" applyProtection="0">
      <alignment horizontal="left" vertical="center" indent="1"/>
    </xf>
    <xf numFmtId="4" fontId="180" fillId="73" borderId="321" applyNumberFormat="0" applyProtection="0">
      <alignment horizontal="left" vertical="center" indent="1"/>
    </xf>
    <xf numFmtId="4" fontId="180" fillId="73" borderId="321" applyNumberFormat="0" applyProtection="0">
      <alignment horizontal="left" vertical="center" indent="1"/>
    </xf>
    <xf numFmtId="4" fontId="157" fillId="92" borderId="318" applyNumberFormat="0" applyProtection="0">
      <alignment horizontal="right" vertical="center"/>
    </xf>
    <xf numFmtId="4" fontId="157" fillId="93" borderId="321" applyNumberFormat="0" applyProtection="0">
      <alignment horizontal="left" vertical="center" indent="1"/>
    </xf>
    <xf numFmtId="4" fontId="157" fillId="92" borderId="321" applyNumberFormat="0" applyProtection="0">
      <alignment horizontal="left" vertical="center" indent="1"/>
    </xf>
    <xf numFmtId="0" fontId="157" fillId="43" borderId="318" applyNumberFormat="0" applyProtection="0">
      <alignment horizontal="left" vertical="center" indent="1"/>
    </xf>
    <xf numFmtId="0" fontId="157" fillId="73" borderId="320" applyNumberFormat="0" applyProtection="0">
      <alignment horizontal="left" vertical="top" indent="1"/>
    </xf>
    <xf numFmtId="0" fontId="157" fillId="94" borderId="318" applyNumberFormat="0" applyProtection="0">
      <alignment horizontal="left" vertical="center" indent="1"/>
    </xf>
    <xf numFmtId="0" fontId="157" fillId="92" borderId="320" applyNumberFormat="0" applyProtection="0">
      <alignment horizontal="left" vertical="top" indent="1"/>
    </xf>
    <xf numFmtId="0" fontId="157" fillId="45" borderId="318" applyNumberFormat="0" applyProtection="0">
      <alignment horizontal="left" vertical="center" indent="1"/>
    </xf>
    <xf numFmtId="0" fontId="157" fillId="45" borderId="320" applyNumberFormat="0" applyProtection="0">
      <alignment horizontal="left" vertical="top" indent="1"/>
    </xf>
    <xf numFmtId="0" fontId="157" fillId="93" borderId="318" applyNumberFormat="0" applyProtection="0">
      <alignment horizontal="left" vertical="center" indent="1"/>
    </xf>
    <xf numFmtId="0" fontId="157" fillId="93" borderId="320" applyNumberFormat="0" applyProtection="0">
      <alignment horizontal="left" vertical="top" indent="1"/>
    </xf>
    <xf numFmtId="0" fontId="181" fillId="73" borderId="322" applyBorder="0"/>
    <xf numFmtId="4" fontId="182" fillId="47" borderId="320" applyNumberFormat="0" applyProtection="0">
      <alignment vertical="center"/>
    </xf>
    <xf numFmtId="4" fontId="178" fillId="95" borderId="316" applyNumberFormat="0" applyProtection="0">
      <alignment vertical="center"/>
    </xf>
    <xf numFmtId="4" fontId="182" fillId="43" borderId="320" applyNumberFormat="0" applyProtection="0">
      <alignment horizontal="left" vertical="center" indent="1"/>
    </xf>
    <xf numFmtId="0" fontId="182" fillId="47" borderId="320" applyNumberFormat="0" applyProtection="0">
      <alignment horizontal="left" vertical="top" indent="1"/>
    </xf>
    <xf numFmtId="4" fontId="157" fillId="0" borderId="318" applyNumberFormat="0" applyProtection="0">
      <alignment horizontal="right" vertical="center"/>
    </xf>
    <xf numFmtId="4" fontId="178" fillId="96" borderId="318" applyNumberFormat="0" applyProtection="0">
      <alignment horizontal="right" vertical="center"/>
    </xf>
    <xf numFmtId="4" fontId="157" fillId="75" borderId="318" applyNumberFormat="0" applyProtection="0">
      <alignment horizontal="left" vertical="center" indent="1"/>
    </xf>
    <xf numFmtId="0" fontId="182" fillId="92" borderId="320" applyNumberFormat="0" applyProtection="0">
      <alignment horizontal="left" vertical="top" indent="1"/>
    </xf>
    <xf numFmtId="4" fontId="183" fillId="97" borderId="321" applyNumberFormat="0" applyProtection="0">
      <alignment horizontal="left" vertical="center" indent="1"/>
    </xf>
    <xf numFmtId="0" fontId="157" fillId="98" borderId="316"/>
    <xf numFmtId="4" fontId="184" fillId="44" borderId="318" applyNumberFormat="0" applyProtection="0">
      <alignment horizontal="right" vertical="center"/>
    </xf>
    <xf numFmtId="0" fontId="176" fillId="44" borderId="330" applyNumberFormat="0" applyAlignment="0" applyProtection="0"/>
    <xf numFmtId="0" fontId="177" fillId="78" borderId="331" applyNumberFormat="0" applyAlignment="0" applyProtection="0"/>
    <xf numFmtId="4" fontId="157" fillId="50" borderId="331" applyNumberFormat="0" applyProtection="0">
      <alignment vertical="center"/>
    </xf>
    <xf numFmtId="4" fontId="178" fillId="85" borderId="331" applyNumberFormat="0" applyProtection="0">
      <alignment vertical="center"/>
    </xf>
    <xf numFmtId="4" fontId="157" fillId="85" borderId="331" applyNumberFormat="0" applyProtection="0">
      <alignment horizontal="left" vertical="center" indent="1"/>
    </xf>
    <xf numFmtId="0" fontId="179" fillId="50" borderId="333" applyNumberFormat="0" applyProtection="0">
      <alignment horizontal="left" vertical="top" indent="1"/>
    </xf>
    <xf numFmtId="0" fontId="176" fillId="44" borderId="337" applyNumberFormat="0" applyAlignment="0" applyProtection="0"/>
    <xf numFmtId="0" fontId="157" fillId="66" borderId="318" applyNumberFormat="0" applyFont="0" applyAlignment="0" applyProtection="0"/>
    <xf numFmtId="4" fontId="157" fillId="75" borderId="331" applyNumberFormat="0" applyProtection="0">
      <alignment horizontal="left" vertical="center" indent="1"/>
    </xf>
    <xf numFmtId="4" fontId="157" fillId="51" borderId="325" applyNumberFormat="0" applyProtection="0">
      <alignment horizontal="right" vertical="center"/>
    </xf>
    <xf numFmtId="4" fontId="157" fillId="86" borderId="325" applyNumberFormat="0" applyProtection="0">
      <alignment horizontal="right" vertical="center"/>
    </xf>
    <xf numFmtId="4" fontId="157" fillId="76" borderId="328" applyNumberFormat="0" applyProtection="0">
      <alignment horizontal="right" vertical="center"/>
    </xf>
    <xf numFmtId="4" fontId="157" fillId="53" borderId="325" applyNumberFormat="0" applyProtection="0">
      <alignment horizontal="right" vertical="center"/>
    </xf>
    <xf numFmtId="4" fontId="157" fillId="87" borderId="325" applyNumberFormat="0" applyProtection="0">
      <alignment horizontal="right" vertical="center"/>
    </xf>
    <xf numFmtId="4" fontId="157" fillId="52" borderId="325" applyNumberFormat="0" applyProtection="0">
      <alignment horizontal="right" vertical="center"/>
    </xf>
    <xf numFmtId="4" fontId="157" fillId="88" borderId="325" applyNumberFormat="0" applyProtection="0">
      <alignment horizontal="right" vertical="center"/>
    </xf>
    <xf numFmtId="4" fontId="157" fillId="89" borderId="325" applyNumberFormat="0" applyProtection="0">
      <alignment horizontal="right" vertical="center"/>
    </xf>
    <xf numFmtId="4" fontId="157" fillId="90" borderId="325" applyNumberFormat="0" applyProtection="0">
      <alignment horizontal="right" vertical="center"/>
    </xf>
    <xf numFmtId="4" fontId="157" fillId="91" borderId="328" applyNumberFormat="0" applyProtection="0">
      <alignment horizontal="left" vertical="center" indent="1"/>
    </xf>
    <xf numFmtId="4" fontId="180" fillId="73" borderId="328" applyNumberFormat="0" applyProtection="0">
      <alignment horizontal="left" vertical="center" indent="1"/>
    </xf>
    <xf numFmtId="4" fontId="180" fillId="73" borderId="328" applyNumberFormat="0" applyProtection="0">
      <alignment horizontal="left" vertical="center" indent="1"/>
    </xf>
    <xf numFmtId="4" fontId="157" fillId="92" borderId="325" applyNumberFormat="0" applyProtection="0">
      <alignment horizontal="right" vertical="center"/>
    </xf>
    <xf numFmtId="4" fontId="157" fillId="93" borderId="328" applyNumberFormat="0" applyProtection="0">
      <alignment horizontal="left" vertical="center" indent="1"/>
    </xf>
    <xf numFmtId="4" fontId="157" fillId="92" borderId="328" applyNumberFormat="0" applyProtection="0">
      <alignment horizontal="left" vertical="center" indent="1"/>
    </xf>
    <xf numFmtId="0" fontId="157" fillId="43" borderId="325" applyNumberFormat="0" applyProtection="0">
      <alignment horizontal="left" vertical="center" indent="1"/>
    </xf>
    <xf numFmtId="0" fontId="157" fillId="73" borderId="327" applyNumberFormat="0" applyProtection="0">
      <alignment horizontal="left" vertical="top" indent="1"/>
    </xf>
    <xf numFmtId="0" fontId="157" fillId="94" borderId="325" applyNumberFormat="0" applyProtection="0">
      <alignment horizontal="left" vertical="center" indent="1"/>
    </xf>
    <xf numFmtId="0" fontId="157" fillId="92" borderId="327" applyNumberFormat="0" applyProtection="0">
      <alignment horizontal="left" vertical="top" indent="1"/>
    </xf>
    <xf numFmtId="0" fontId="157" fillId="45" borderId="325" applyNumberFormat="0" applyProtection="0">
      <alignment horizontal="left" vertical="center" indent="1"/>
    </xf>
    <xf numFmtId="0" fontId="157" fillId="45" borderId="327" applyNumberFormat="0" applyProtection="0">
      <alignment horizontal="left" vertical="top" indent="1"/>
    </xf>
    <xf numFmtId="0" fontId="157" fillId="93" borderId="325" applyNumberFormat="0" applyProtection="0">
      <alignment horizontal="left" vertical="center" indent="1"/>
    </xf>
    <xf numFmtId="0" fontId="157" fillId="93" borderId="327" applyNumberFormat="0" applyProtection="0">
      <alignment horizontal="left" vertical="top" indent="1"/>
    </xf>
    <xf numFmtId="0" fontId="177" fillId="78" borderId="338" applyNumberFormat="0" applyAlignment="0" applyProtection="0"/>
    <xf numFmtId="0" fontId="181" fillId="73" borderId="329" applyBorder="0"/>
    <xf numFmtId="4" fontId="182" fillId="47" borderId="327" applyNumberFormat="0" applyProtection="0">
      <alignment vertical="center"/>
    </xf>
    <xf numFmtId="4" fontId="178" fillId="95" borderId="323" applyNumberFormat="0" applyProtection="0">
      <alignment vertical="center"/>
    </xf>
    <xf numFmtId="4" fontId="182" fillId="43" borderId="327" applyNumberFormat="0" applyProtection="0">
      <alignment horizontal="left" vertical="center" indent="1"/>
    </xf>
    <xf numFmtId="0" fontId="182" fillId="47" borderId="327" applyNumberFormat="0" applyProtection="0">
      <alignment horizontal="left" vertical="top" indent="1"/>
    </xf>
    <xf numFmtId="4" fontId="157" fillId="0" borderId="325" applyNumberFormat="0" applyProtection="0">
      <alignment horizontal="right" vertical="center"/>
    </xf>
    <xf numFmtId="4" fontId="178" fillId="96" borderId="325" applyNumberFormat="0" applyProtection="0">
      <alignment horizontal="right" vertical="center"/>
    </xf>
    <xf numFmtId="4" fontId="157" fillId="75" borderId="325" applyNumberFormat="0" applyProtection="0">
      <alignment horizontal="left" vertical="center" indent="1"/>
    </xf>
    <xf numFmtId="0" fontId="182" fillId="92" borderId="327" applyNumberFormat="0" applyProtection="0">
      <alignment horizontal="left" vertical="top" indent="1"/>
    </xf>
    <xf numFmtId="4" fontId="183" fillId="97" borderId="328" applyNumberFormat="0" applyProtection="0">
      <alignment horizontal="left" vertical="center" indent="1"/>
    </xf>
    <xf numFmtId="0" fontId="157" fillId="98" borderId="323"/>
    <xf numFmtId="4" fontId="184" fillId="44" borderId="325" applyNumberFormat="0" applyProtection="0">
      <alignment horizontal="right" vertical="center"/>
    </xf>
    <xf numFmtId="4" fontId="157" fillId="50" borderId="338" applyNumberFormat="0" applyProtection="0">
      <alignment vertical="center"/>
    </xf>
    <xf numFmtId="4" fontId="178" fillId="85" borderId="338" applyNumberFormat="0" applyProtection="0">
      <alignment vertical="center"/>
    </xf>
    <xf numFmtId="4" fontId="157" fillId="85" borderId="338" applyNumberFormat="0" applyProtection="0">
      <alignment horizontal="left" vertical="center" indent="1"/>
    </xf>
    <xf numFmtId="0" fontId="179" fillId="50" borderId="340" applyNumberFormat="0" applyProtection="0">
      <alignment horizontal="left" vertical="top" indent="1"/>
    </xf>
    <xf numFmtId="4" fontId="157" fillId="75" borderId="338" applyNumberFormat="0" applyProtection="0">
      <alignment horizontal="left" vertical="center" indent="1"/>
    </xf>
    <xf numFmtId="4" fontId="157" fillId="51" borderId="338" applyNumberFormat="0" applyProtection="0">
      <alignment horizontal="right" vertical="center"/>
    </xf>
    <xf numFmtId="4" fontId="157" fillId="86" borderId="338" applyNumberFormat="0" applyProtection="0">
      <alignment horizontal="right" vertical="center"/>
    </xf>
    <xf numFmtId="0" fontId="157" fillId="66" borderId="325" applyNumberFormat="0" applyFont="0" applyAlignment="0" applyProtection="0"/>
    <xf numFmtId="4" fontId="157" fillId="76" borderId="341" applyNumberFormat="0" applyProtection="0">
      <alignment horizontal="right" vertical="center"/>
    </xf>
    <xf numFmtId="4" fontId="157" fillId="51" borderId="331" applyNumberFormat="0" applyProtection="0">
      <alignment horizontal="right" vertical="center"/>
    </xf>
    <xf numFmtId="4" fontId="157" fillId="86" borderId="331" applyNumberFormat="0" applyProtection="0">
      <alignment horizontal="right" vertical="center"/>
    </xf>
    <xf numFmtId="4" fontId="157" fillId="76" borderId="334" applyNumberFormat="0" applyProtection="0">
      <alignment horizontal="right" vertical="center"/>
    </xf>
    <xf numFmtId="4" fontId="157" fillId="53" borderId="331" applyNumberFormat="0" applyProtection="0">
      <alignment horizontal="right" vertical="center"/>
    </xf>
    <xf numFmtId="4" fontId="157" fillId="87" borderId="331" applyNumberFormat="0" applyProtection="0">
      <alignment horizontal="right" vertical="center"/>
    </xf>
    <xf numFmtId="4" fontId="157" fillId="52" borderId="331" applyNumberFormat="0" applyProtection="0">
      <alignment horizontal="right" vertical="center"/>
    </xf>
    <xf numFmtId="4" fontId="157" fillId="88" borderId="331" applyNumberFormat="0" applyProtection="0">
      <alignment horizontal="right" vertical="center"/>
    </xf>
    <xf numFmtId="4" fontId="157" fillId="89" borderId="331" applyNumberFormat="0" applyProtection="0">
      <alignment horizontal="right" vertical="center"/>
    </xf>
    <xf numFmtId="4" fontId="157" fillId="90" borderId="331" applyNumberFormat="0" applyProtection="0">
      <alignment horizontal="right" vertical="center"/>
    </xf>
    <xf numFmtId="4" fontId="157" fillId="91" borderId="334" applyNumberFormat="0" applyProtection="0">
      <alignment horizontal="left" vertical="center" indent="1"/>
    </xf>
    <xf numFmtId="4" fontId="180" fillId="73" borderId="334" applyNumberFormat="0" applyProtection="0">
      <alignment horizontal="left" vertical="center" indent="1"/>
    </xf>
    <xf numFmtId="4" fontId="180" fillId="73" borderId="334" applyNumberFormat="0" applyProtection="0">
      <alignment horizontal="left" vertical="center" indent="1"/>
    </xf>
    <xf numFmtId="4" fontId="157" fillId="92" borderId="331" applyNumberFormat="0" applyProtection="0">
      <alignment horizontal="right" vertical="center"/>
    </xf>
    <xf numFmtId="4" fontId="157" fillId="93" borderId="334" applyNumberFormat="0" applyProtection="0">
      <alignment horizontal="left" vertical="center" indent="1"/>
    </xf>
    <xf numFmtId="4" fontId="157" fillId="92" borderId="334" applyNumberFormat="0" applyProtection="0">
      <alignment horizontal="left" vertical="center" indent="1"/>
    </xf>
    <xf numFmtId="0" fontId="157" fillId="43" borderId="331" applyNumberFormat="0" applyProtection="0">
      <alignment horizontal="left" vertical="center" indent="1"/>
    </xf>
    <xf numFmtId="0" fontId="157" fillId="73" borderId="333" applyNumberFormat="0" applyProtection="0">
      <alignment horizontal="left" vertical="top" indent="1"/>
    </xf>
    <xf numFmtId="0" fontId="157" fillId="94" borderId="331" applyNumberFormat="0" applyProtection="0">
      <alignment horizontal="left" vertical="center" indent="1"/>
    </xf>
    <xf numFmtId="0" fontId="157" fillId="92" borderId="333" applyNumberFormat="0" applyProtection="0">
      <alignment horizontal="left" vertical="top" indent="1"/>
    </xf>
    <xf numFmtId="0" fontId="157" fillId="45" borderId="331" applyNumberFormat="0" applyProtection="0">
      <alignment horizontal="left" vertical="center" indent="1"/>
    </xf>
    <xf numFmtId="0" fontId="157" fillId="45" borderId="333" applyNumberFormat="0" applyProtection="0">
      <alignment horizontal="left" vertical="top" indent="1"/>
    </xf>
    <xf numFmtId="0" fontId="157" fillId="93" borderId="331" applyNumberFormat="0" applyProtection="0">
      <alignment horizontal="left" vertical="center" indent="1"/>
    </xf>
    <xf numFmtId="0" fontId="157" fillId="93" borderId="333" applyNumberFormat="0" applyProtection="0">
      <alignment horizontal="left" vertical="top" indent="1"/>
    </xf>
    <xf numFmtId="0" fontId="181" fillId="73" borderId="335" applyBorder="0"/>
    <xf numFmtId="4" fontId="182" fillId="47" borderId="333" applyNumberFormat="0" applyProtection="0">
      <alignment vertical="center"/>
    </xf>
    <xf numFmtId="4" fontId="182" fillId="43" borderId="333" applyNumberFormat="0" applyProtection="0">
      <alignment horizontal="left" vertical="center" indent="1"/>
    </xf>
    <xf numFmtId="0" fontId="182" fillId="47" borderId="333" applyNumberFormat="0" applyProtection="0">
      <alignment horizontal="left" vertical="top" indent="1"/>
    </xf>
    <xf numFmtId="4" fontId="157" fillId="0" borderId="331" applyNumberFormat="0" applyProtection="0">
      <alignment horizontal="right" vertical="center"/>
    </xf>
    <xf numFmtId="4" fontId="178" fillId="96" borderId="331" applyNumberFormat="0" applyProtection="0">
      <alignment horizontal="right" vertical="center"/>
    </xf>
    <xf numFmtId="4" fontId="157" fillId="75" borderId="331" applyNumberFormat="0" applyProtection="0">
      <alignment horizontal="left" vertical="center" indent="1"/>
    </xf>
    <xf numFmtId="0" fontId="182" fillId="92" borderId="333" applyNumberFormat="0" applyProtection="0">
      <alignment horizontal="left" vertical="top" indent="1"/>
    </xf>
    <xf numFmtId="4" fontId="183" fillId="97" borderId="334" applyNumberFormat="0" applyProtection="0">
      <alignment horizontal="left" vertical="center" indent="1"/>
    </xf>
    <xf numFmtId="4" fontId="184" fillId="44" borderId="331" applyNumberFormat="0" applyProtection="0">
      <alignment horizontal="right" vertical="center"/>
    </xf>
    <xf numFmtId="0" fontId="176" fillId="44" borderId="344" applyNumberFormat="0" applyAlignment="0" applyProtection="0"/>
    <xf numFmtId="0" fontId="177" fillId="78" borderId="345" applyNumberFormat="0" applyAlignment="0" applyProtection="0"/>
    <xf numFmtId="4" fontId="157" fillId="50" borderId="345" applyNumberFormat="0" applyProtection="0">
      <alignment vertical="center"/>
    </xf>
    <xf numFmtId="4" fontId="178" fillId="85" borderId="345" applyNumberFormat="0" applyProtection="0">
      <alignment vertical="center"/>
    </xf>
    <xf numFmtId="4" fontId="157" fillId="85" borderId="345" applyNumberFormat="0" applyProtection="0">
      <alignment horizontal="left" vertical="center" indent="1"/>
    </xf>
    <xf numFmtId="0" fontId="179" fillId="50" borderId="347" applyNumberFormat="0" applyProtection="0">
      <alignment horizontal="left" vertical="top" indent="1"/>
    </xf>
    <xf numFmtId="0" fontId="157" fillId="66" borderId="331" applyNumberFormat="0" applyFont="0" applyAlignment="0" applyProtection="0"/>
    <xf numFmtId="4" fontId="157" fillId="75" borderId="345" applyNumberFormat="0" applyProtection="0">
      <alignment horizontal="left" vertical="center" indent="1"/>
    </xf>
    <xf numFmtId="4" fontId="157" fillId="53" borderId="338" applyNumberFormat="0" applyProtection="0">
      <alignment horizontal="right" vertical="center"/>
    </xf>
    <xf numFmtId="4" fontId="157" fillId="87" borderId="338" applyNumberFormat="0" applyProtection="0">
      <alignment horizontal="right" vertical="center"/>
    </xf>
    <xf numFmtId="4" fontId="157" fillId="52" borderId="338" applyNumberFormat="0" applyProtection="0">
      <alignment horizontal="right" vertical="center"/>
    </xf>
    <xf numFmtId="4" fontId="157" fillId="88" borderId="338" applyNumberFormat="0" applyProtection="0">
      <alignment horizontal="right" vertical="center"/>
    </xf>
    <xf numFmtId="4" fontId="157" fillId="89" borderId="338" applyNumberFormat="0" applyProtection="0">
      <alignment horizontal="right" vertical="center"/>
    </xf>
    <xf numFmtId="4" fontId="157" fillId="90" borderId="338" applyNumberFormat="0" applyProtection="0">
      <alignment horizontal="right" vertical="center"/>
    </xf>
    <xf numFmtId="4" fontId="157" fillId="91" borderId="341" applyNumberFormat="0" applyProtection="0">
      <alignment horizontal="left" vertical="center" indent="1"/>
    </xf>
    <xf numFmtId="4" fontId="180" fillId="73" borderId="341" applyNumberFormat="0" applyProtection="0">
      <alignment horizontal="left" vertical="center" indent="1"/>
    </xf>
    <xf numFmtId="4" fontId="180" fillId="73" borderId="341" applyNumberFormat="0" applyProtection="0">
      <alignment horizontal="left" vertical="center" indent="1"/>
    </xf>
    <xf numFmtId="4" fontId="157" fillId="92" borderId="338" applyNumberFormat="0" applyProtection="0">
      <alignment horizontal="right" vertical="center"/>
    </xf>
    <xf numFmtId="4" fontId="157" fillId="93" borderId="341" applyNumberFormat="0" applyProtection="0">
      <alignment horizontal="left" vertical="center" indent="1"/>
    </xf>
    <xf numFmtId="4" fontId="157" fillId="92" borderId="341" applyNumberFormat="0" applyProtection="0">
      <alignment horizontal="left" vertical="center" indent="1"/>
    </xf>
    <xf numFmtId="0" fontId="157" fillId="43" borderId="338" applyNumberFormat="0" applyProtection="0">
      <alignment horizontal="left" vertical="center" indent="1"/>
    </xf>
    <xf numFmtId="0" fontId="157" fillId="73" borderId="340" applyNumberFormat="0" applyProtection="0">
      <alignment horizontal="left" vertical="top" indent="1"/>
    </xf>
    <xf numFmtId="0" fontId="157" fillId="94" borderId="338" applyNumberFormat="0" applyProtection="0">
      <alignment horizontal="left" vertical="center" indent="1"/>
    </xf>
    <xf numFmtId="0" fontId="157" fillId="92" borderId="340" applyNumberFormat="0" applyProtection="0">
      <alignment horizontal="left" vertical="top" indent="1"/>
    </xf>
    <xf numFmtId="0" fontId="157" fillId="45" borderId="338" applyNumberFormat="0" applyProtection="0">
      <alignment horizontal="left" vertical="center" indent="1"/>
    </xf>
    <xf numFmtId="0" fontId="157" fillId="45" borderId="340" applyNumberFormat="0" applyProtection="0">
      <alignment horizontal="left" vertical="top" indent="1"/>
    </xf>
    <xf numFmtId="0" fontId="157" fillId="93" borderId="338" applyNumberFormat="0" applyProtection="0">
      <alignment horizontal="left" vertical="center" indent="1"/>
    </xf>
    <xf numFmtId="0" fontId="157" fillId="93" borderId="340" applyNumberFormat="0" applyProtection="0">
      <alignment horizontal="left" vertical="top" indent="1"/>
    </xf>
    <xf numFmtId="0" fontId="181" fillId="73" borderId="342" applyBorder="0"/>
    <xf numFmtId="4" fontId="182" fillId="47" borderId="340" applyNumberFormat="0" applyProtection="0">
      <alignment vertical="center"/>
    </xf>
    <xf numFmtId="4" fontId="178" fillId="95" borderId="336" applyNumberFormat="0" applyProtection="0">
      <alignment vertical="center"/>
    </xf>
    <xf numFmtId="4" fontId="182" fillId="43" borderId="340" applyNumberFormat="0" applyProtection="0">
      <alignment horizontal="left" vertical="center" indent="1"/>
    </xf>
    <xf numFmtId="0" fontId="182" fillId="47" borderId="340" applyNumberFormat="0" applyProtection="0">
      <alignment horizontal="left" vertical="top" indent="1"/>
    </xf>
    <xf numFmtId="4" fontId="157" fillId="0" borderId="338" applyNumberFormat="0" applyProtection="0">
      <alignment horizontal="right" vertical="center"/>
    </xf>
    <xf numFmtId="4" fontId="178" fillId="96" borderId="338" applyNumberFormat="0" applyProtection="0">
      <alignment horizontal="right" vertical="center"/>
    </xf>
    <xf numFmtId="4" fontId="157" fillId="75" borderId="338" applyNumberFormat="0" applyProtection="0">
      <alignment horizontal="left" vertical="center" indent="1"/>
    </xf>
    <xf numFmtId="0" fontId="182" fillId="92" borderId="340" applyNumberFormat="0" applyProtection="0">
      <alignment horizontal="left" vertical="top" indent="1"/>
    </xf>
    <xf numFmtId="4" fontId="183" fillId="97" borderId="341" applyNumberFormat="0" applyProtection="0">
      <alignment horizontal="left" vertical="center" indent="1"/>
    </xf>
    <xf numFmtId="0" fontId="157" fillId="98" borderId="336"/>
    <xf numFmtId="4" fontId="184" fillId="44" borderId="338" applyNumberFormat="0" applyProtection="0">
      <alignment horizontal="right" vertical="center"/>
    </xf>
    <xf numFmtId="0" fontId="176" fillId="44" borderId="351" applyNumberFormat="0" applyAlignment="0" applyProtection="0"/>
    <xf numFmtId="0" fontId="177" fillId="78" borderId="352" applyNumberFormat="0" applyAlignment="0" applyProtection="0"/>
    <xf numFmtId="4" fontId="157" fillId="50" borderId="352" applyNumberFormat="0" applyProtection="0">
      <alignment vertical="center"/>
    </xf>
    <xf numFmtId="4" fontId="178" fillId="85" borderId="352" applyNumberFormat="0" applyProtection="0">
      <alignment vertical="center"/>
    </xf>
    <xf numFmtId="4" fontId="157" fillId="85" borderId="352" applyNumberFormat="0" applyProtection="0">
      <alignment horizontal="left" vertical="center" indent="1"/>
    </xf>
    <xf numFmtId="0" fontId="179" fillId="50" borderId="354" applyNumberFormat="0" applyProtection="0">
      <alignment horizontal="left" vertical="top" indent="1"/>
    </xf>
    <xf numFmtId="0" fontId="157" fillId="66" borderId="338" applyNumberFormat="0" applyFont="0" applyAlignment="0" applyProtection="0"/>
    <xf numFmtId="4" fontId="157" fillId="75" borderId="352" applyNumberFormat="0" applyProtection="0">
      <alignment horizontal="left" vertical="center" indent="1"/>
    </xf>
    <xf numFmtId="4" fontId="157" fillId="51" borderId="345" applyNumberFormat="0" applyProtection="0">
      <alignment horizontal="right" vertical="center"/>
    </xf>
    <xf numFmtId="4" fontId="157" fillId="86" borderId="345" applyNumberFormat="0" applyProtection="0">
      <alignment horizontal="right" vertical="center"/>
    </xf>
    <xf numFmtId="4" fontId="157" fillId="76" borderId="348" applyNumberFormat="0" applyProtection="0">
      <alignment horizontal="right" vertical="center"/>
    </xf>
    <xf numFmtId="4" fontId="157" fillId="53" borderId="345" applyNumberFormat="0" applyProtection="0">
      <alignment horizontal="right" vertical="center"/>
    </xf>
    <xf numFmtId="4" fontId="157" fillId="87" borderId="345" applyNumberFormat="0" applyProtection="0">
      <alignment horizontal="right" vertical="center"/>
    </xf>
    <xf numFmtId="4" fontId="157" fillId="52" borderId="345" applyNumberFormat="0" applyProtection="0">
      <alignment horizontal="right" vertical="center"/>
    </xf>
    <xf numFmtId="4" fontId="157" fillId="88" borderId="345" applyNumberFormat="0" applyProtection="0">
      <alignment horizontal="right" vertical="center"/>
    </xf>
    <xf numFmtId="4" fontId="157" fillId="89" borderId="345" applyNumberFormat="0" applyProtection="0">
      <alignment horizontal="right" vertical="center"/>
    </xf>
    <xf numFmtId="4" fontId="157" fillId="90" borderId="345" applyNumberFormat="0" applyProtection="0">
      <alignment horizontal="right" vertical="center"/>
    </xf>
    <xf numFmtId="4" fontId="157" fillId="91" borderId="348" applyNumberFormat="0" applyProtection="0">
      <alignment horizontal="left" vertical="center" indent="1"/>
    </xf>
    <xf numFmtId="4" fontId="180" fillId="73" borderId="348" applyNumberFormat="0" applyProtection="0">
      <alignment horizontal="left" vertical="center" indent="1"/>
    </xf>
    <xf numFmtId="4" fontId="180" fillId="73" borderId="348" applyNumberFormat="0" applyProtection="0">
      <alignment horizontal="left" vertical="center" indent="1"/>
    </xf>
    <xf numFmtId="4" fontId="157" fillId="92" borderId="345" applyNumberFormat="0" applyProtection="0">
      <alignment horizontal="right" vertical="center"/>
    </xf>
    <xf numFmtId="4" fontId="157" fillId="93" borderId="348" applyNumberFormat="0" applyProtection="0">
      <alignment horizontal="left" vertical="center" indent="1"/>
    </xf>
    <xf numFmtId="4" fontId="157" fillId="92" borderId="348" applyNumberFormat="0" applyProtection="0">
      <alignment horizontal="left" vertical="center" indent="1"/>
    </xf>
    <xf numFmtId="0" fontId="157" fillId="43" borderId="345" applyNumberFormat="0" applyProtection="0">
      <alignment horizontal="left" vertical="center" indent="1"/>
    </xf>
    <xf numFmtId="0" fontId="157" fillId="73" borderId="347" applyNumberFormat="0" applyProtection="0">
      <alignment horizontal="left" vertical="top" indent="1"/>
    </xf>
    <xf numFmtId="0" fontId="157" fillId="94" borderId="345" applyNumberFormat="0" applyProtection="0">
      <alignment horizontal="left" vertical="center" indent="1"/>
    </xf>
    <xf numFmtId="0" fontId="157" fillId="92" borderId="347" applyNumberFormat="0" applyProtection="0">
      <alignment horizontal="left" vertical="top" indent="1"/>
    </xf>
    <xf numFmtId="0" fontId="157" fillId="45" borderId="345" applyNumberFormat="0" applyProtection="0">
      <alignment horizontal="left" vertical="center" indent="1"/>
    </xf>
    <xf numFmtId="0" fontId="157" fillId="45" borderId="347" applyNumberFormat="0" applyProtection="0">
      <alignment horizontal="left" vertical="top" indent="1"/>
    </xf>
    <xf numFmtId="0" fontId="157" fillId="93" borderId="345" applyNumberFormat="0" applyProtection="0">
      <alignment horizontal="left" vertical="center" indent="1"/>
    </xf>
    <xf numFmtId="0" fontId="157" fillId="93" borderId="347" applyNumberFormat="0" applyProtection="0">
      <alignment horizontal="left" vertical="top" indent="1"/>
    </xf>
    <xf numFmtId="0" fontId="181" fillId="73" borderId="349" applyBorder="0"/>
    <xf numFmtId="4" fontId="182" fillId="47" borderId="347" applyNumberFormat="0" applyProtection="0">
      <alignment vertical="center"/>
    </xf>
    <xf numFmtId="4" fontId="178" fillId="95" borderId="343" applyNumberFormat="0" applyProtection="0">
      <alignment vertical="center"/>
    </xf>
    <xf numFmtId="4" fontId="182" fillId="43" borderId="347" applyNumberFormat="0" applyProtection="0">
      <alignment horizontal="left" vertical="center" indent="1"/>
    </xf>
    <xf numFmtId="0" fontId="182" fillId="47" borderId="347" applyNumberFormat="0" applyProtection="0">
      <alignment horizontal="left" vertical="top" indent="1"/>
    </xf>
    <xf numFmtId="4" fontId="157" fillId="0" borderId="345" applyNumberFormat="0" applyProtection="0">
      <alignment horizontal="right" vertical="center"/>
    </xf>
    <xf numFmtId="4" fontId="178" fillId="96" borderId="345" applyNumberFormat="0" applyProtection="0">
      <alignment horizontal="right" vertical="center"/>
    </xf>
    <xf numFmtId="4" fontId="157" fillId="75" borderId="345" applyNumberFormat="0" applyProtection="0">
      <alignment horizontal="left" vertical="center" indent="1"/>
    </xf>
    <xf numFmtId="0" fontId="182" fillId="92" borderId="347" applyNumberFormat="0" applyProtection="0">
      <alignment horizontal="left" vertical="top" indent="1"/>
    </xf>
    <xf numFmtId="4" fontId="183" fillId="97" borderId="348" applyNumberFormat="0" applyProtection="0">
      <alignment horizontal="left" vertical="center" indent="1"/>
    </xf>
    <xf numFmtId="0" fontId="157" fillId="98" borderId="343"/>
    <xf numFmtId="4" fontId="184" fillId="44" borderId="345" applyNumberFormat="0" applyProtection="0">
      <alignment horizontal="right" vertical="center"/>
    </xf>
    <xf numFmtId="0" fontId="157" fillId="66" borderId="345" applyNumberFormat="0" applyFont="0" applyAlignment="0" applyProtection="0"/>
    <xf numFmtId="4" fontId="157" fillId="51" borderId="352" applyNumberFormat="0" applyProtection="0">
      <alignment horizontal="right" vertical="center"/>
    </xf>
    <xf numFmtId="4" fontId="157" fillId="86" borderId="352" applyNumberFormat="0" applyProtection="0">
      <alignment horizontal="right" vertical="center"/>
    </xf>
    <xf numFmtId="4" fontId="157" fillId="76" borderId="355" applyNumberFormat="0" applyProtection="0">
      <alignment horizontal="right" vertical="center"/>
    </xf>
    <xf numFmtId="4" fontId="157" fillId="53" borderId="352" applyNumberFormat="0" applyProtection="0">
      <alignment horizontal="right" vertical="center"/>
    </xf>
    <xf numFmtId="4" fontId="157" fillId="87" borderId="352" applyNumberFormat="0" applyProtection="0">
      <alignment horizontal="right" vertical="center"/>
    </xf>
    <xf numFmtId="4" fontId="157" fillId="52" borderId="352" applyNumberFormat="0" applyProtection="0">
      <alignment horizontal="right" vertical="center"/>
    </xf>
    <xf numFmtId="4" fontId="157" fillId="88" borderId="352" applyNumberFormat="0" applyProtection="0">
      <alignment horizontal="right" vertical="center"/>
    </xf>
    <xf numFmtId="4" fontId="157" fillId="89" borderId="352" applyNumberFormat="0" applyProtection="0">
      <alignment horizontal="right" vertical="center"/>
    </xf>
    <xf numFmtId="4" fontId="157" fillId="90" borderId="352" applyNumberFormat="0" applyProtection="0">
      <alignment horizontal="right" vertical="center"/>
    </xf>
    <xf numFmtId="4" fontId="157" fillId="91" borderId="355" applyNumberFormat="0" applyProtection="0">
      <alignment horizontal="left" vertical="center" indent="1"/>
    </xf>
    <xf numFmtId="4" fontId="180" fillId="73" borderId="355" applyNumberFormat="0" applyProtection="0">
      <alignment horizontal="left" vertical="center" indent="1"/>
    </xf>
    <xf numFmtId="4" fontId="180" fillId="73" borderId="355" applyNumberFormat="0" applyProtection="0">
      <alignment horizontal="left" vertical="center" indent="1"/>
    </xf>
    <xf numFmtId="4" fontId="157" fillId="92" borderId="352" applyNumberFormat="0" applyProtection="0">
      <alignment horizontal="right" vertical="center"/>
    </xf>
    <xf numFmtId="4" fontId="157" fillId="93" borderId="355" applyNumberFormat="0" applyProtection="0">
      <alignment horizontal="left" vertical="center" indent="1"/>
    </xf>
    <xf numFmtId="4" fontId="157" fillId="92" borderId="355" applyNumberFormat="0" applyProtection="0">
      <alignment horizontal="left" vertical="center" indent="1"/>
    </xf>
    <xf numFmtId="0" fontId="157" fillId="43" borderId="352" applyNumberFormat="0" applyProtection="0">
      <alignment horizontal="left" vertical="center" indent="1"/>
    </xf>
    <xf numFmtId="0" fontId="157" fillId="73" borderId="354" applyNumberFormat="0" applyProtection="0">
      <alignment horizontal="left" vertical="top" indent="1"/>
    </xf>
    <xf numFmtId="0" fontId="157" fillId="94" borderId="352" applyNumberFormat="0" applyProtection="0">
      <alignment horizontal="left" vertical="center" indent="1"/>
    </xf>
    <xf numFmtId="0" fontId="157" fillId="92" borderId="354" applyNumberFormat="0" applyProtection="0">
      <alignment horizontal="left" vertical="top" indent="1"/>
    </xf>
    <xf numFmtId="0" fontId="157" fillId="45" borderId="352" applyNumberFormat="0" applyProtection="0">
      <alignment horizontal="left" vertical="center" indent="1"/>
    </xf>
    <xf numFmtId="0" fontId="157" fillId="45" borderId="354" applyNumberFormat="0" applyProtection="0">
      <alignment horizontal="left" vertical="top" indent="1"/>
    </xf>
    <xf numFmtId="0" fontId="157" fillId="93" borderId="352" applyNumberFormat="0" applyProtection="0">
      <alignment horizontal="left" vertical="center" indent="1"/>
    </xf>
    <xf numFmtId="0" fontId="157" fillId="93" borderId="354" applyNumberFormat="0" applyProtection="0">
      <alignment horizontal="left" vertical="top" indent="1"/>
    </xf>
    <xf numFmtId="0" fontId="181" fillId="73" borderId="356" applyBorder="0"/>
    <xf numFmtId="4" fontId="182" fillId="47" borderId="354" applyNumberFormat="0" applyProtection="0">
      <alignment vertical="center"/>
    </xf>
    <xf numFmtId="4" fontId="178" fillId="95" borderId="350" applyNumberFormat="0" applyProtection="0">
      <alignment vertical="center"/>
    </xf>
    <xf numFmtId="4" fontId="182" fillId="43" borderId="354" applyNumberFormat="0" applyProtection="0">
      <alignment horizontal="left" vertical="center" indent="1"/>
    </xf>
    <xf numFmtId="0" fontId="182" fillId="47" borderId="354" applyNumberFormat="0" applyProtection="0">
      <alignment horizontal="left" vertical="top" indent="1"/>
    </xf>
    <xf numFmtId="4" fontId="157" fillId="0" borderId="352" applyNumberFormat="0" applyProtection="0">
      <alignment horizontal="right" vertical="center"/>
    </xf>
    <xf numFmtId="4" fontId="178" fillId="96" borderId="352" applyNumberFormat="0" applyProtection="0">
      <alignment horizontal="right" vertical="center"/>
    </xf>
    <xf numFmtId="4" fontId="157" fillId="75" borderId="352" applyNumberFormat="0" applyProtection="0">
      <alignment horizontal="left" vertical="center" indent="1"/>
    </xf>
    <xf numFmtId="0" fontId="182" fillId="92" borderId="354" applyNumberFormat="0" applyProtection="0">
      <alignment horizontal="left" vertical="top" indent="1"/>
    </xf>
    <xf numFmtId="4" fontId="183" fillId="97" borderId="355" applyNumberFormat="0" applyProtection="0">
      <alignment horizontal="left" vertical="center" indent="1"/>
    </xf>
    <xf numFmtId="0" fontId="157" fillId="98" borderId="350"/>
    <xf numFmtId="4" fontId="184" fillId="44" borderId="352" applyNumberFormat="0" applyProtection="0">
      <alignment horizontal="right" vertical="center"/>
    </xf>
    <xf numFmtId="0" fontId="157" fillId="66" borderId="352" applyNumberFormat="0" applyFont="0" applyAlignment="0" applyProtection="0"/>
  </cellStyleXfs>
  <cellXfs count="797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44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0" fontId="41" fillId="0" borderId="0" xfId="0" applyFont="1" applyFill="1" applyAlignment="1">
      <alignment wrapText="1"/>
    </xf>
    <xf numFmtId="0" fontId="15" fillId="0" borderId="0" xfId="0" applyFont="1" applyAlignment="1"/>
    <xf numFmtId="0" fontId="105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164" fontId="15" fillId="0" borderId="44" xfId="0" applyNumberFormat="1" applyFont="1" applyBorder="1"/>
    <xf numFmtId="0" fontId="15" fillId="0" borderId="44" xfId="0" applyFont="1" applyBorder="1"/>
    <xf numFmtId="0" fontId="15" fillId="0" borderId="45" xfId="0" applyFont="1" applyFill="1" applyBorder="1"/>
    <xf numFmtId="164" fontId="15" fillId="0" borderId="44" xfId="0" applyNumberFormat="1" applyFont="1" applyBorder="1" applyAlignment="1">
      <alignment horizontal="right"/>
    </xf>
    <xf numFmtId="164" fontId="15" fillId="0" borderId="45" xfId="0" applyNumberFormat="1" applyFont="1" applyBorder="1"/>
    <xf numFmtId="164" fontId="105" fillId="0" borderId="44" xfId="0" applyNumberFormat="1" applyFont="1" applyBorder="1" applyAlignment="1">
      <alignment horizontal="right"/>
    </xf>
    <xf numFmtId="2" fontId="105" fillId="0" borderId="39" xfId="0" applyNumberFormat="1" applyFont="1" applyFill="1" applyBorder="1" applyAlignment="1">
      <alignment wrapText="1"/>
    </xf>
    <xf numFmtId="164" fontId="105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5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5" xfId="0" applyFont="1" applyBorder="1"/>
    <xf numFmtId="0" fontId="115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0" fontId="115" fillId="0" borderId="0" xfId="0" applyFont="1" applyBorder="1"/>
    <xf numFmtId="0" fontId="15" fillId="0" borderId="0" xfId="0" applyFont="1" applyFill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105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0" fontId="123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164" fontId="41" fillId="0" borderId="44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0" xfId="0" applyFont="1" applyBorder="1" applyAlignment="1">
      <alignment horizontal="left" vertical="center" wrapText="1" indent="1"/>
    </xf>
    <xf numFmtId="164" fontId="41" fillId="0" borderId="44" xfId="0" applyNumberFormat="1" applyFont="1" applyBorder="1"/>
    <xf numFmtId="164" fontId="41" fillId="0" borderId="45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4" xfId="0" applyNumberFormat="1" applyFont="1" applyBorder="1" applyAlignment="1"/>
    <xf numFmtId="164" fontId="63" fillId="0" borderId="45" xfId="0" applyNumberFormat="1" applyFont="1" applyBorder="1" applyAlignment="1"/>
    <xf numFmtId="164" fontId="41" fillId="0" borderId="44" xfId="0" applyNumberFormat="1" applyFont="1" applyBorder="1" applyAlignment="1"/>
    <xf numFmtId="164" fontId="41" fillId="0" borderId="45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09" fillId="0" borderId="44" xfId="0" applyFont="1" applyBorder="1" applyAlignment="1">
      <alignment horizontal="right" wrapText="1"/>
    </xf>
    <xf numFmtId="0" fontId="109" fillId="0" borderId="45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15" fillId="0" borderId="0" xfId="0" applyFont="1" applyFill="1"/>
    <xf numFmtId="0" fontId="105" fillId="0" borderId="21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15" fillId="0" borderId="0" xfId="0" applyFont="1" applyFill="1" applyBorder="1"/>
    <xf numFmtId="164" fontId="105" fillId="0" borderId="14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>
      <alignment wrapText="1"/>
    </xf>
    <xf numFmtId="0" fontId="105" fillId="0" borderId="45" xfId="0" applyFont="1" applyFill="1" applyBorder="1" applyAlignment="1"/>
    <xf numFmtId="0" fontId="15" fillId="0" borderId="7" xfId="0" applyFont="1" applyBorder="1" applyAlignment="1">
      <alignment wrapText="1"/>
    </xf>
    <xf numFmtId="0" fontId="115" fillId="0" borderId="0" xfId="0" applyFont="1" applyBorder="1" applyAlignment="1"/>
    <xf numFmtId="0" fontId="15" fillId="34" borderId="7" xfId="0" applyFont="1" applyFill="1" applyBorder="1"/>
    <xf numFmtId="0" fontId="15" fillId="0" borderId="7" xfId="0" applyFont="1" applyFill="1" applyBorder="1"/>
    <xf numFmtId="0" fontId="105" fillId="41" borderId="7" xfId="0" applyFont="1" applyFill="1" applyBorder="1"/>
    <xf numFmtId="0" fontId="105" fillId="41" borderId="0" xfId="0" applyFont="1" applyFill="1"/>
    <xf numFmtId="0" fontId="109" fillId="0" borderId="0" xfId="0" applyFont="1" applyBorder="1" applyAlignment="1">
      <alignment vertical="center" wrapText="1"/>
    </xf>
    <xf numFmtId="0" fontId="108" fillId="41" borderId="0" xfId="0" applyFont="1" applyFill="1" applyBorder="1" applyAlignment="1">
      <alignment vertical="center" wrapText="1"/>
    </xf>
    <xf numFmtId="0" fontId="105" fillId="41" borderId="15" xfId="0" applyFont="1" applyFill="1" applyBorder="1"/>
    <xf numFmtId="164" fontId="130" fillId="0" borderId="45" xfId="0" applyNumberFormat="1" applyFont="1" applyFill="1" applyBorder="1" applyAlignment="1">
      <alignment horizontal="right"/>
    </xf>
    <xf numFmtId="164" fontId="131" fillId="41" borderId="45" xfId="0" applyNumberFormat="1" applyFont="1" applyFill="1" applyBorder="1" applyAlignment="1">
      <alignment horizontal="right"/>
    </xf>
    <xf numFmtId="0" fontId="15" fillId="0" borderId="41" xfId="0" applyFont="1" applyFill="1" applyBorder="1" applyAlignment="1"/>
    <xf numFmtId="164" fontId="105" fillId="0" borderId="15" xfId="0" applyNumberFormat="1" applyFont="1" applyFill="1" applyBorder="1" applyAlignment="1">
      <alignment horizontal="right" wrapText="1"/>
    </xf>
    <xf numFmtId="0" fontId="105" fillId="0" borderId="0" xfId="0" applyFont="1" applyFill="1" applyBorder="1"/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26" fillId="0" borderId="0" xfId="0" applyFont="1"/>
    <xf numFmtId="0" fontId="54" fillId="0" borderId="0" xfId="0" applyFont="1" applyFill="1"/>
    <xf numFmtId="0" fontId="126" fillId="0" borderId="0" xfId="0" applyFont="1" applyFill="1"/>
    <xf numFmtId="0" fontId="135" fillId="0" borderId="0" xfId="6" quotePrefix="1" applyFont="1" applyFill="1"/>
    <xf numFmtId="0" fontId="135" fillId="0" borderId="0" xfId="6" applyFont="1" applyFill="1"/>
    <xf numFmtId="0" fontId="41" fillId="0" borderId="0" xfId="214" applyFont="1" applyBorder="1"/>
    <xf numFmtId="0" fontId="1" fillId="0" borderId="0" xfId="0" applyFont="1" applyFill="1" applyBorder="1"/>
    <xf numFmtId="164" fontId="41" fillId="0" borderId="0" xfId="0" applyNumberFormat="1" applyFont="1" applyBorder="1"/>
    <xf numFmtId="164" fontId="41" fillId="0" borderId="45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 indent="2"/>
    </xf>
    <xf numFmtId="0" fontId="133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3" fillId="0" borderId="0" xfId="0" applyFont="1" applyAlignment="1">
      <alignment horizontal="left" wrapText="1" indent="2"/>
    </xf>
    <xf numFmtId="0" fontId="103" fillId="0" borderId="0" xfId="0" applyFont="1" applyAlignment="1">
      <alignment horizontal="left" indent="2"/>
    </xf>
    <xf numFmtId="0" fontId="105" fillId="0" borderId="7" xfId="0" applyFont="1" applyFill="1" applyBorder="1" applyAlignment="1">
      <alignment wrapText="1"/>
    </xf>
    <xf numFmtId="164" fontId="105" fillId="0" borderId="15" xfId="0" applyNumberFormat="1" applyFont="1" applyFill="1" applyBorder="1" applyAlignment="1"/>
    <xf numFmtId="164" fontId="105" fillId="0" borderId="8" xfId="0" applyNumberFormat="1" applyFont="1" applyFill="1" applyBorder="1" applyAlignment="1"/>
    <xf numFmtId="1" fontId="105" fillId="0" borderId="15" xfId="0" applyNumberFormat="1" applyFont="1" applyFill="1" applyBorder="1" applyAlignment="1"/>
    <xf numFmtId="0" fontId="15" fillId="0" borderId="0" xfId="0" applyFont="1" applyFill="1" applyBorder="1" applyAlignment="1"/>
    <xf numFmtId="0" fontId="15" fillId="0" borderId="45" xfId="0" applyFont="1" applyFill="1" applyBorder="1" applyAlignment="1"/>
    <xf numFmtId="0" fontId="105" fillId="0" borderId="7" xfId="0" applyFont="1" applyFill="1" applyBorder="1" applyAlignment="1">
      <alignment horizontal="right" wrapText="1" indent="1"/>
    </xf>
    <xf numFmtId="0" fontId="105" fillId="0" borderId="0" xfId="0" applyFont="1" applyFill="1" applyBorder="1" applyAlignment="1">
      <alignment horizontal="right" vertical="center" wrapText="1" indent="1"/>
    </xf>
    <xf numFmtId="0" fontId="105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5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5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5" fillId="0" borderId="0" xfId="0" applyFont="1" applyFill="1" applyAlignment="1"/>
    <xf numFmtId="0" fontId="15" fillId="0" borderId="7" xfId="0" applyFont="1" applyFill="1" applyBorder="1" applyAlignment="1"/>
    <xf numFmtId="0" fontId="105" fillId="0" borderId="15" xfId="0" applyFont="1" applyFill="1" applyBorder="1" applyAlignment="1"/>
    <xf numFmtId="0" fontId="10" fillId="0" borderId="0" xfId="0" applyFont="1" applyFill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164" fontId="105" fillId="0" borderId="44" xfId="0" applyNumberFormat="1" applyFont="1" applyFill="1" applyBorder="1"/>
    <xf numFmtId="164" fontId="105" fillId="0" borderId="44" xfId="0" applyNumberFormat="1" applyFont="1" applyFill="1" applyBorder="1" applyAlignment="1">
      <alignment horizontal="right"/>
    </xf>
    <xf numFmtId="0" fontId="105" fillId="0" borderId="0" xfId="0" applyFont="1" applyFill="1"/>
    <xf numFmtId="0" fontId="15" fillId="0" borderId="0" xfId="0" applyFont="1" applyFill="1" applyAlignment="1">
      <alignment vertical="top"/>
    </xf>
    <xf numFmtId="0" fontId="105" fillId="0" borderId="38" xfId="0" applyFont="1" applyFill="1" applyBorder="1" applyAlignment="1">
      <alignment wrapText="1"/>
    </xf>
    <xf numFmtId="0" fontId="105" fillId="0" borderId="44" xfId="0" applyFont="1" applyFill="1" applyBorder="1" applyAlignment="1"/>
    <xf numFmtId="0" fontId="15" fillId="0" borderId="44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5" fillId="0" borderId="0" xfId="0" applyFont="1" applyFill="1" applyAlignment="1">
      <alignment vertical="top"/>
    </xf>
    <xf numFmtId="0" fontId="115" fillId="0" borderId="0" xfId="0" applyFont="1" applyFill="1" applyAlignment="1"/>
    <xf numFmtId="0" fontId="105" fillId="0" borderId="0" xfId="0" applyFont="1" applyFill="1" applyBorder="1" applyAlignment="1"/>
    <xf numFmtId="164" fontId="105" fillId="0" borderId="44" xfId="0" applyNumberFormat="1" applyFont="1" applyFill="1" applyBorder="1" applyAlignment="1"/>
    <xf numFmtId="164" fontId="105" fillId="0" borderId="0" xfId="0" applyNumberFormat="1" applyFont="1" applyFill="1" applyBorder="1" applyAlignment="1"/>
    <xf numFmtId="164" fontId="115" fillId="0" borderId="0" xfId="0" applyNumberFormat="1" applyFont="1" applyFill="1"/>
    <xf numFmtId="0" fontId="15" fillId="0" borderId="7" xfId="0" applyFont="1" applyFill="1" applyBorder="1" applyAlignment="1">
      <alignment horizontal="right"/>
    </xf>
    <xf numFmtId="164" fontId="105" fillId="0" borderId="0" xfId="0" applyNumberFormat="1" applyFont="1" applyFill="1" applyBorder="1"/>
    <xf numFmtId="164" fontId="105" fillId="0" borderId="0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5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4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0" fontId="105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0" fillId="0" borderId="45" xfId="0" applyNumberFormat="1" applyFont="1" applyFill="1" applyBorder="1" applyAlignment="1">
      <alignment horizontal="right"/>
    </xf>
    <xf numFmtId="2" fontId="131" fillId="41" borderId="45" xfId="0" applyNumberFormat="1" applyFont="1" applyFill="1" applyBorder="1" applyAlignment="1">
      <alignment horizontal="right"/>
    </xf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0" fontId="31" fillId="0" borderId="0" xfId="0" applyFont="1" applyFill="1" applyBorder="1"/>
    <xf numFmtId="0" fontId="31" fillId="0" borderId="0" xfId="0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63" fillId="0" borderId="0" xfId="402" applyNumberFormat="1" applyFont="1" applyFill="1" applyBorder="1" applyAlignment="1">
      <alignment horizontal="right" wrapText="1" readingOrder="1"/>
    </xf>
    <xf numFmtId="1" fontId="105" fillId="0" borderId="13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wrapText="1"/>
    </xf>
    <xf numFmtId="1" fontId="15" fillId="0" borderId="44" xfId="0" applyNumberFormat="1" applyFont="1" applyBorder="1"/>
    <xf numFmtId="164" fontId="105" fillId="0" borderId="14" xfId="0" applyNumberFormat="1" applyFont="1" applyBorder="1"/>
    <xf numFmtId="0" fontId="105" fillId="0" borderId="13" xfId="0" applyFont="1" applyBorder="1"/>
    <xf numFmtId="0" fontId="122" fillId="0" borderId="0" xfId="0" applyFont="1" applyFill="1" applyAlignment="1"/>
    <xf numFmtId="0" fontId="122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2" fillId="0" borderId="0" xfId="0" applyFont="1" applyFill="1" applyAlignment="1">
      <alignment horizontal="left" vertical="center"/>
    </xf>
    <xf numFmtId="0" fontId="140" fillId="0" borderId="0" xfId="0" applyFont="1" applyFill="1"/>
    <xf numFmtId="0" fontId="141" fillId="0" borderId="0" xfId="163" applyFont="1" applyFill="1" applyAlignment="1" applyProtection="1"/>
    <xf numFmtId="0" fontId="140" fillId="0" borderId="0" xfId="0" applyFont="1" applyFill="1" applyAlignment="1">
      <alignment vertical="center"/>
    </xf>
    <xf numFmtId="0" fontId="130" fillId="0" borderId="0" xfId="0" applyFont="1" applyFill="1" applyBorder="1" applyAlignment="1">
      <alignment horizontal="left"/>
    </xf>
    <xf numFmtId="0" fontId="130" fillId="0" borderId="0" xfId="0" applyFont="1" applyFill="1" applyBorder="1"/>
    <xf numFmtId="164" fontId="15" fillId="0" borderId="44" xfId="0" applyNumberFormat="1" applyFont="1" applyFill="1" applyBorder="1" applyAlignment="1"/>
    <xf numFmtId="164" fontId="130" fillId="0" borderId="55" xfId="0" applyNumberFormat="1" applyFont="1" applyFill="1" applyBorder="1" applyAlignment="1">
      <alignment horizontal="right"/>
    </xf>
    <xf numFmtId="164" fontId="131" fillId="41" borderId="55" xfId="0" applyNumberFormat="1" applyFont="1" applyFill="1" applyBorder="1" applyAlignment="1">
      <alignment horizontal="right"/>
    </xf>
    <xf numFmtId="164" fontId="15" fillId="0" borderId="53" xfId="0" applyNumberFormat="1" applyFont="1" applyBorder="1"/>
    <xf numFmtId="0" fontId="15" fillId="0" borderId="53" xfId="0" applyFont="1" applyBorder="1"/>
    <xf numFmtId="0" fontId="41" fillId="0" borderId="53" xfId="0" applyFont="1" applyBorder="1" applyAlignment="1">
      <alignment horizontal="right"/>
    </xf>
    <xf numFmtId="0" fontId="63" fillId="41" borderId="53" xfId="0" applyFont="1" applyFill="1" applyBorder="1" applyAlignment="1">
      <alignment horizontal="right"/>
    </xf>
    <xf numFmtId="1" fontId="41" fillId="0" borderId="44" xfId="0" applyNumberFormat="1" applyFont="1" applyBorder="1" applyAlignment="1">
      <alignment horizontal="right" wrapText="1"/>
    </xf>
    <xf numFmtId="1" fontId="41" fillId="0" borderId="45" xfId="0" applyNumberFormat="1" applyFont="1" applyBorder="1" applyAlignment="1">
      <alignment horizontal="right" wrapText="1"/>
    </xf>
    <xf numFmtId="1" fontId="41" fillId="0" borderId="0" xfId="0" applyNumberFormat="1" applyFont="1" applyAlignment="1">
      <alignment horizontal="right"/>
    </xf>
    <xf numFmtId="164" fontId="41" fillId="0" borderId="53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6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3" xfId="0" applyNumberFormat="1" applyFont="1" applyFill="1" applyBorder="1" applyAlignment="1">
      <alignment horizontal="right"/>
    </xf>
    <xf numFmtId="0" fontId="15" fillId="0" borderId="53" xfId="0" applyFont="1" applyFill="1" applyBorder="1" applyAlignment="1">
      <alignment horizontal="right"/>
    </xf>
    <xf numFmtId="0" fontId="15" fillId="0" borderId="53" xfId="0" applyFont="1" applyFill="1" applyBorder="1" applyAlignment="1">
      <alignment horizontal="right" wrapText="1"/>
    </xf>
    <xf numFmtId="0" fontId="15" fillId="0" borderId="53" xfId="0" applyFont="1" applyFill="1" applyBorder="1"/>
    <xf numFmtId="0" fontId="15" fillId="0" borderId="53" xfId="0" applyNumberFormat="1" applyFont="1" applyFill="1" applyBorder="1" applyAlignment="1">
      <alignment horizontal="right" wrapText="1"/>
    </xf>
    <xf numFmtId="0" fontId="41" fillId="0" borderId="53" xfId="0" applyFont="1" applyFill="1" applyBorder="1" applyAlignment="1">
      <alignment wrapText="1"/>
    </xf>
    <xf numFmtId="0" fontId="41" fillId="0" borderId="53" xfId="0" applyFont="1" applyFill="1" applyBorder="1" applyAlignment="1">
      <alignment horizontal="right" wrapText="1"/>
    </xf>
    <xf numFmtId="0" fontId="15" fillId="0" borderId="53" xfId="0" applyFont="1" applyBorder="1" applyAlignment="1">
      <alignment horizontal="right"/>
    </xf>
    <xf numFmtId="0" fontId="15" fillId="0" borderId="55" xfId="0" applyFont="1" applyBorder="1"/>
    <xf numFmtId="0" fontId="105" fillId="41" borderId="55" xfId="0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3" fillId="0" borderId="0" xfId="0" applyFont="1" applyFill="1" applyAlignment="1">
      <alignment vertical="top"/>
    </xf>
    <xf numFmtId="0" fontId="103" fillId="0" borderId="0" xfId="0" applyFont="1" applyFill="1"/>
    <xf numFmtId="0" fontId="103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4" fontId="15" fillId="0" borderId="55" xfId="0" applyNumberFormat="1" applyFont="1" applyBorder="1" applyAlignment="1">
      <alignment horizontal="right"/>
    </xf>
    <xf numFmtId="164" fontId="105" fillId="41" borderId="55" xfId="0" applyNumberFormat="1" applyFont="1" applyFill="1" applyBorder="1" applyAlignment="1">
      <alignment horizontal="right"/>
    </xf>
    <xf numFmtId="0" fontId="105" fillId="0" borderId="14" xfId="0" applyFont="1" applyBorder="1"/>
    <xf numFmtId="164" fontId="15" fillId="0" borderId="0" xfId="0" applyNumberFormat="1" applyFont="1" applyBorder="1" applyAlignment="1"/>
    <xf numFmtId="164" fontId="105" fillId="0" borderId="0" xfId="0" applyNumberFormat="1" applyFont="1" applyBorder="1" applyAlignment="1"/>
    <xf numFmtId="165" fontId="105" fillId="0" borderId="53" xfId="0" applyNumberFormat="1" applyFont="1" applyBorder="1" applyAlignment="1"/>
    <xf numFmtId="165" fontId="130" fillId="0" borderId="53" xfId="0" applyNumberFormat="1" applyFont="1" applyFill="1" applyBorder="1" applyAlignment="1">
      <alignment horizontal="right" vertical="top"/>
    </xf>
    <xf numFmtId="2" fontId="15" fillId="0" borderId="53" xfId="0" applyNumberFormat="1" applyFont="1" applyFill="1" applyBorder="1" applyAlignment="1">
      <alignment horizontal="right" wrapText="1"/>
    </xf>
    <xf numFmtId="164" fontId="105" fillId="0" borderId="53" xfId="0" applyNumberFormat="1" applyFont="1" applyFill="1" applyBorder="1" applyAlignment="1">
      <alignment horizontal="right" wrapText="1"/>
    </xf>
    <xf numFmtId="0" fontId="103" fillId="0" borderId="0" xfId="0" applyFont="1" applyBorder="1" applyAlignment="1">
      <alignment vertical="top" wrapText="1"/>
    </xf>
    <xf numFmtId="0" fontId="103" fillId="0" borderId="0" xfId="0" applyFont="1" applyBorder="1" applyAlignment="1">
      <alignment horizontal="left" vertical="top" wrapText="1" indent="2"/>
    </xf>
    <xf numFmtId="0" fontId="103" fillId="0" borderId="0" xfId="0" applyFont="1" applyAlignment="1">
      <alignment vertical="top"/>
    </xf>
    <xf numFmtId="0" fontId="103" fillId="0" borderId="0" xfId="0" applyFont="1" applyAlignment="1">
      <alignment horizontal="left" vertical="top" indent="2"/>
    </xf>
    <xf numFmtId="0" fontId="126" fillId="0" borderId="0" xfId="0" applyFont="1" applyFill="1" applyAlignment="1">
      <alignment horizontal="left" vertical="top" indent="6"/>
    </xf>
    <xf numFmtId="0" fontId="121" fillId="0" borderId="0" xfId="0" applyFont="1" applyFill="1" applyAlignment="1">
      <alignment vertical="center"/>
    </xf>
    <xf numFmtId="0" fontId="146" fillId="0" borderId="0" xfId="0" applyFont="1"/>
    <xf numFmtId="0" fontId="147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103" fillId="0" borderId="0" xfId="0" applyFont="1" applyBorder="1" applyAlignment="1">
      <alignment horizontal="left" vertical="top" wrapText="1"/>
    </xf>
    <xf numFmtId="0" fontId="103" fillId="0" borderId="0" xfId="0" applyFont="1" applyBorder="1" applyAlignment="1">
      <alignment horizontal="left" vertical="top" wrapText="1" indent="1"/>
    </xf>
    <xf numFmtId="0" fontId="103" fillId="0" borderId="0" xfId="0" applyFont="1" applyAlignment="1">
      <alignment vertical="top" wrapText="1"/>
    </xf>
    <xf numFmtId="0" fontId="103" fillId="0" borderId="0" xfId="0" applyFont="1" applyAlignment="1"/>
    <xf numFmtId="0" fontId="103" fillId="0" borderId="0" xfId="0" applyFont="1" applyAlignment="1">
      <alignment wrapText="1"/>
    </xf>
    <xf numFmtId="0" fontId="0" fillId="0" borderId="0" xfId="0" applyFont="1" applyAlignment="1"/>
    <xf numFmtId="164" fontId="105" fillId="0" borderId="15" xfId="0" applyNumberFormat="1" applyFont="1" applyFill="1" applyBorder="1" applyAlignment="1">
      <alignment wrapText="1"/>
    </xf>
    <xf numFmtId="164" fontId="105" fillId="0" borderId="40" xfId="0" applyNumberFormat="1" applyFont="1" applyFill="1" applyBorder="1" applyAlignment="1">
      <alignment wrapText="1"/>
    </xf>
    <xf numFmtId="1" fontId="0" fillId="0" borderId="44" xfId="0" applyNumberFormat="1" applyFont="1" applyBorder="1"/>
    <xf numFmtId="164" fontId="0" fillId="0" borderId="45" xfId="0" applyNumberFormat="1" applyFont="1" applyBorder="1"/>
    <xf numFmtId="0" fontId="103" fillId="0" borderId="7" xfId="0" applyFont="1" applyBorder="1" applyAlignment="1">
      <alignment vertical="top" wrapText="1"/>
    </xf>
    <xf numFmtId="0" fontId="103" fillId="0" borderId="7" xfId="0" applyFont="1" applyBorder="1" applyAlignment="1">
      <alignment horizontal="left" vertical="top" wrapText="1" indent="1"/>
    </xf>
    <xf numFmtId="0" fontId="103" fillId="0" borderId="7" xfId="0" applyFont="1" applyBorder="1" applyAlignment="1">
      <alignment vertical="top"/>
    </xf>
    <xf numFmtId="0" fontId="103" fillId="0" borderId="0" xfId="0" applyFont="1" applyBorder="1" applyAlignment="1">
      <alignment vertical="top"/>
    </xf>
    <xf numFmtId="0" fontId="103" fillId="0" borderId="15" xfId="0" applyFont="1" applyFill="1" applyBorder="1" applyAlignment="1">
      <alignment horizontal="center" vertical="top" wrapText="1"/>
    </xf>
    <xf numFmtId="0" fontId="103" fillId="0" borderId="11" xfId="0" applyFont="1" applyFill="1" applyBorder="1" applyAlignment="1">
      <alignment horizontal="center" vertical="top" wrapText="1"/>
    </xf>
    <xf numFmtId="0" fontId="103" fillId="0" borderId="7" xfId="0" applyFont="1" applyFill="1" applyBorder="1" applyAlignment="1">
      <alignment vertical="top" wrapText="1"/>
    </xf>
    <xf numFmtId="0" fontId="103" fillId="0" borderId="7" xfId="0" applyFont="1" applyFill="1" applyBorder="1" applyAlignment="1">
      <alignment horizontal="left" vertical="top" wrapText="1" indent="3"/>
    </xf>
    <xf numFmtId="0" fontId="103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05" fillId="0" borderId="45" xfId="0" applyNumberFormat="1" applyFont="1" applyFill="1" applyBorder="1"/>
    <xf numFmtId="164" fontId="105" fillId="0" borderId="45" xfId="0" applyNumberFormat="1" applyFont="1" applyBorder="1" applyAlignment="1">
      <alignment horizontal="right"/>
    </xf>
    <xf numFmtId="164" fontId="12" fillId="0" borderId="45" xfId="0" applyNumberFormat="1" applyFont="1" applyFill="1" applyBorder="1" applyAlignment="1">
      <alignment horizontal="right"/>
    </xf>
    <xf numFmtId="1" fontId="15" fillId="0" borderId="7" xfId="0" applyNumberFormat="1" applyFont="1" applyFill="1" applyBorder="1"/>
    <xf numFmtId="164" fontId="41" fillId="0" borderId="53" xfId="0" applyNumberFormat="1" applyFont="1" applyBorder="1" applyAlignment="1">
      <alignment horizontal="right" wrapText="1"/>
    </xf>
    <xf numFmtId="2" fontId="15" fillId="0" borderId="46" xfId="0" applyNumberFormat="1" applyFont="1" applyFill="1" applyBorder="1" applyAlignment="1">
      <alignment wrapText="1"/>
    </xf>
    <xf numFmtId="1" fontId="194" fillId="0" borderId="0" xfId="55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99" fillId="0" borderId="0" xfId="0" applyNumberFormat="1" applyFont="1"/>
    <xf numFmtId="0" fontId="111" fillId="0" borderId="7" xfId="0" applyFont="1" applyFill="1" applyBorder="1" applyAlignment="1">
      <alignment vertical="center" wrapText="1"/>
    </xf>
    <xf numFmtId="0" fontId="111" fillId="0" borderId="7" xfId="0" applyFont="1" applyFill="1" applyBorder="1" applyAlignment="1">
      <alignment vertical="top" wrapText="1"/>
    </xf>
    <xf numFmtId="0" fontId="111" fillId="0" borderId="7" xfId="0" applyFont="1" applyFill="1" applyBorder="1" applyAlignment="1">
      <alignment horizontal="left" vertical="top" wrapText="1"/>
    </xf>
    <xf numFmtId="0" fontId="111" fillId="0" borderId="0" xfId="0" applyFont="1" applyFill="1" applyAlignment="1">
      <alignment vertical="top"/>
    </xf>
    <xf numFmtId="0" fontId="111" fillId="0" borderId="0" xfId="0" applyFont="1" applyBorder="1" applyAlignment="1">
      <alignment horizontal="left" vertical="center" wrapText="1"/>
    </xf>
    <xf numFmtId="0" fontId="111" fillId="0" borderId="0" xfId="0" applyFont="1" applyBorder="1" applyAlignment="1">
      <alignment horizontal="left" vertical="top" wrapText="1"/>
    </xf>
    <xf numFmtId="0" fontId="111" fillId="0" borderId="0" xfId="0" applyFont="1" applyAlignment="1"/>
    <xf numFmtId="0" fontId="111" fillId="0" borderId="0" xfId="0" applyFont="1" applyBorder="1" applyAlignment="1">
      <alignment vertical="top" wrapText="1"/>
    </xf>
    <xf numFmtId="0" fontId="111" fillId="0" borderId="7" xfId="0" applyFont="1" applyBorder="1" applyAlignment="1">
      <alignment vertical="top" wrapText="1"/>
    </xf>
    <xf numFmtId="0" fontId="15" fillId="0" borderId="151" xfId="0" applyFont="1" applyFill="1" applyBorder="1" applyAlignment="1">
      <alignment horizontal="center" vertical="center" wrapText="1"/>
    </xf>
    <xf numFmtId="164" fontId="41" fillId="0" borderId="7" xfId="0" applyNumberFormat="1" applyFont="1" applyFill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" fontId="105" fillId="0" borderId="45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 vertical="center"/>
    </xf>
    <xf numFmtId="0" fontId="15" fillId="0" borderId="55" xfId="0" applyFont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63" fillId="41" borderId="0" xfId="0" applyFont="1" applyFill="1" applyBorder="1" applyAlignment="1">
      <alignment horizontal="right"/>
    </xf>
    <xf numFmtId="0" fontId="15" fillId="0" borderId="45" xfId="0" applyFont="1" applyFill="1" applyBorder="1" applyAlignment="1">
      <alignment horizontal="right" wrapText="1"/>
    </xf>
    <xf numFmtId="0" fontId="113" fillId="0" borderId="0" xfId="0" applyFont="1" applyFill="1" applyBorder="1" applyAlignment="1">
      <alignment horizontal="center" wrapText="1"/>
    </xf>
    <xf numFmtId="0" fontId="144" fillId="0" borderId="0" xfId="0" applyFont="1" applyFill="1" applyBorder="1" applyAlignment="1">
      <alignment horizontal="center" vertical="top" wrapText="1"/>
    </xf>
    <xf numFmtId="1" fontId="130" fillId="0" borderId="45" xfId="0" applyNumberFormat="1" applyFont="1" applyFill="1" applyBorder="1" applyAlignment="1">
      <alignment horizontal="right"/>
    </xf>
    <xf numFmtId="1" fontId="131" fillId="41" borderId="45" xfId="0" applyNumberFormat="1" applyFont="1" applyFill="1" applyBorder="1" applyAlignment="1">
      <alignment horizontal="right"/>
    </xf>
    <xf numFmtId="0" fontId="105" fillId="41" borderId="45" xfId="0" applyFont="1" applyFill="1" applyBorder="1"/>
    <xf numFmtId="164" fontId="105" fillId="0" borderId="55" xfId="0" applyNumberFormat="1" applyFont="1" applyFill="1" applyBorder="1"/>
    <xf numFmtId="0" fontId="15" fillId="0" borderId="243" xfId="0" applyFont="1" applyFill="1" applyBorder="1" applyAlignment="1">
      <alignment horizontal="center" vertical="center" wrapText="1"/>
    </xf>
    <xf numFmtId="0" fontId="15" fillId="0" borderId="55" xfId="0" applyFont="1" applyFill="1" applyBorder="1"/>
    <xf numFmtId="0" fontId="15" fillId="0" borderId="53" xfId="0" applyFont="1" applyFill="1" applyBorder="1"/>
    <xf numFmtId="0" fontId="15" fillId="0" borderId="7" xfId="0" applyFont="1" applyFill="1" applyBorder="1"/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0" fontId="0" fillId="0" borderId="0" xfId="0" applyFont="1" applyBorder="1"/>
    <xf numFmtId="164" fontId="105" fillId="0" borderId="55" xfId="0" applyNumberFormat="1" applyFont="1" applyFill="1" applyBorder="1" applyAlignment="1">
      <alignment horizontal="right" wrapText="1"/>
    </xf>
    <xf numFmtId="164" fontId="41" fillId="0" borderId="55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horizontal="right" wrapText="1"/>
    </xf>
    <xf numFmtId="1" fontId="41" fillId="0" borderId="44" xfId="0" applyNumberFormat="1" applyFont="1" applyFill="1" applyBorder="1" applyAlignment="1">
      <alignment wrapText="1"/>
    </xf>
    <xf numFmtId="1" fontId="41" fillId="0" borderId="45" xfId="0" applyNumberFormat="1" applyFont="1" applyFill="1" applyBorder="1" applyAlignment="1">
      <alignment wrapText="1"/>
    </xf>
    <xf numFmtId="164" fontId="41" fillId="0" borderId="0" xfId="0" applyNumberFormat="1" applyFont="1" applyBorder="1" applyAlignment="1">
      <alignment horizontal="right"/>
    </xf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0" fontId="105" fillId="0" borderId="0" xfId="0" applyFont="1" applyBorder="1"/>
    <xf numFmtId="164" fontId="41" fillId="0" borderId="55" xfId="0" applyNumberFormat="1" applyFont="1" applyFill="1" applyBorder="1" applyAlignment="1">
      <alignment horizontal="right" wrapText="1"/>
    </xf>
    <xf numFmtId="0" fontId="109" fillId="0" borderId="55" xfId="0" applyFont="1" applyBorder="1" applyAlignment="1">
      <alignment horizontal="right" wrapText="1"/>
    </xf>
    <xf numFmtId="164" fontId="15" fillId="0" borderId="55" xfId="0" applyNumberFormat="1" applyFont="1" applyBorder="1"/>
    <xf numFmtId="165" fontId="105" fillId="0" borderId="55" xfId="0" applyNumberFormat="1" applyFont="1" applyBorder="1" applyAlignment="1"/>
    <xf numFmtId="165" fontId="105" fillId="0" borderId="14" xfId="0" applyNumberFormat="1" applyFont="1" applyBorder="1" applyAlignment="1"/>
    <xf numFmtId="165" fontId="105" fillId="0" borderId="55" xfId="0" applyNumberFormat="1" applyFont="1" applyFill="1" applyBorder="1" applyAlignment="1">
      <alignment horizontal="right"/>
    </xf>
    <xf numFmtId="164" fontId="15" fillId="0" borderId="55" xfId="0" applyNumberFormat="1" applyFont="1" applyBorder="1" applyAlignment="1"/>
    <xf numFmtId="164" fontId="105" fillId="0" borderId="55" xfId="0" applyNumberFormat="1" applyFont="1" applyBorder="1" applyAlignment="1"/>
    <xf numFmtId="0" fontId="10" fillId="0" borderId="53" xfId="0" applyFont="1" applyFill="1" applyBorder="1"/>
    <xf numFmtId="0" fontId="0" fillId="0" borderId="0" xfId="0" applyBorder="1"/>
    <xf numFmtId="1" fontId="15" fillId="0" borderId="53" xfId="0" applyNumberFormat="1" applyFont="1" applyFill="1" applyBorder="1"/>
    <xf numFmtId="1" fontId="41" fillId="0" borderId="7" xfId="0" applyNumberFormat="1" applyFont="1" applyFill="1" applyBorder="1" applyAlignment="1">
      <alignment horizontal="right"/>
    </xf>
    <xf numFmtId="0" fontId="41" fillId="0" borderId="55" xfId="0" applyFont="1" applyBorder="1" applyAlignment="1">
      <alignment horizontal="right"/>
    </xf>
    <xf numFmtId="164" fontId="41" fillId="0" borderId="55" xfId="0" applyNumberFormat="1" applyFont="1" applyBorder="1" applyAlignment="1">
      <alignment horizontal="right"/>
    </xf>
    <xf numFmtId="0" fontId="63" fillId="41" borderId="55" xfId="0" applyFont="1" applyFill="1" applyBorder="1" applyAlignment="1">
      <alignment horizontal="right"/>
    </xf>
    <xf numFmtId="164" fontId="105" fillId="0" borderId="53" xfId="0" applyNumberFormat="1" applyFont="1" applyFill="1" applyBorder="1"/>
    <xf numFmtId="2" fontId="15" fillId="0" borderId="7" xfId="0" applyNumberFormat="1" applyFont="1" applyFill="1" applyBorder="1" applyAlignment="1">
      <alignment wrapText="1"/>
    </xf>
    <xf numFmtId="164" fontId="15" fillId="0" borderId="55" xfId="0" applyNumberFormat="1" applyFont="1" applyFill="1" applyBorder="1"/>
    <xf numFmtId="0" fontId="15" fillId="0" borderId="55" xfId="0" applyFont="1" applyFill="1" applyBorder="1" applyAlignment="1">
      <alignment horizontal="right" wrapText="1"/>
    </xf>
    <xf numFmtId="0" fontId="41" fillId="0" borderId="243" xfId="0" applyFont="1" applyFill="1" applyBorder="1" applyAlignment="1">
      <alignment horizontal="center" vertical="center" wrapText="1"/>
    </xf>
    <xf numFmtId="0" fontId="60" fillId="0" borderId="0" xfId="0" applyFont="1" applyFill="1" applyBorder="1"/>
    <xf numFmtId="166" fontId="200" fillId="0" borderId="0" xfId="0" applyNumberFormat="1" applyFont="1" applyFill="1" applyBorder="1" applyAlignment="1">
      <alignment horizontal="center" vertical="top"/>
    </xf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1" fontId="15" fillId="0" borderId="53" xfId="0" applyNumberFormat="1" applyFont="1" applyFill="1" applyBorder="1"/>
    <xf numFmtId="1" fontId="15" fillId="0" borderId="7" xfId="0" applyNumberFormat="1" applyFont="1" applyFill="1" applyBorder="1"/>
    <xf numFmtId="49" fontId="15" fillId="0" borderId="56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 applyProtection="1">
      <protection locked="0"/>
    </xf>
    <xf numFmtId="49" fontId="15" fillId="0" borderId="16" xfId="0" applyNumberFormat="1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left" wrapText="1"/>
    </xf>
    <xf numFmtId="0" fontId="41" fillId="0" borderId="53" xfId="0" applyNumberFormat="1" applyFont="1" applyFill="1" applyBorder="1" applyAlignment="1" applyProtection="1">
      <protection locked="0"/>
    </xf>
    <xf numFmtId="164" fontId="41" fillId="0" borderId="53" xfId="0" applyNumberFormat="1" applyFont="1" applyFill="1" applyBorder="1" applyAlignment="1" applyProtection="1">
      <protection locked="0"/>
    </xf>
    <xf numFmtId="49" fontId="15" fillId="0" borderId="7" xfId="0" applyNumberFormat="1" applyFont="1" applyBorder="1" applyAlignment="1">
      <alignment horizontal="left" wrapText="1" indent="1"/>
    </xf>
    <xf numFmtId="49" fontId="15" fillId="0" borderId="7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Border="1" applyAlignment="1">
      <alignment horizontal="left" wrapText="1" indent="1"/>
    </xf>
    <xf numFmtId="49" fontId="15" fillId="0" borderId="7" xfId="0" applyNumberFormat="1" applyFont="1" applyFill="1" applyBorder="1" applyAlignment="1">
      <alignment horizontal="left" wrapText="1" indent="1"/>
    </xf>
    <xf numFmtId="49" fontId="15" fillId="0" borderId="7" xfId="0" applyNumberFormat="1" applyFont="1" applyFill="1" applyBorder="1" applyAlignment="1">
      <alignment horizontal="left" indent="1"/>
    </xf>
    <xf numFmtId="2" fontId="15" fillId="0" borderId="7" xfId="0" applyNumberFormat="1" applyFont="1" applyFill="1" applyBorder="1" applyAlignment="1">
      <alignment horizontal="right" wrapText="1"/>
    </xf>
    <xf numFmtId="164" fontId="15" fillId="0" borderId="55" xfId="0" applyNumberFormat="1" applyFont="1" applyFill="1" applyBorder="1" applyAlignment="1"/>
    <xf numFmtId="49" fontId="15" fillId="0" borderId="243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/>
    <xf numFmtId="0" fontId="201" fillId="0" borderId="0" xfId="0" applyFont="1" applyFill="1" applyBorder="1" applyAlignment="1">
      <alignment horizontal="center" vertical="top" wrapText="1"/>
    </xf>
    <xf numFmtId="165" fontId="0" fillId="0" borderId="0" xfId="0" applyNumberFormat="1" applyFont="1" applyFill="1" applyBorder="1"/>
    <xf numFmtId="49" fontId="15" fillId="0" borderId="1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03" fillId="0" borderId="0" xfId="0" applyFont="1" applyFill="1" applyAlignment="1">
      <alignment vertical="top" wrapText="1"/>
    </xf>
    <xf numFmtId="1" fontId="41" fillId="0" borderId="7" xfId="0" applyNumberFormat="1" applyFont="1" applyFill="1" applyBorder="1" applyAlignment="1">
      <alignment horizontal="right"/>
    </xf>
    <xf numFmtId="1" fontId="41" fillId="0" borderId="53" xfId="0" applyNumberFormat="1" applyFont="1" applyFill="1" applyBorder="1" applyAlignment="1">
      <alignment horizontal="right"/>
    </xf>
    <xf numFmtId="1" fontId="41" fillId="0" borderId="55" xfId="0" applyNumberFormat="1" applyFont="1" applyFill="1" applyBorder="1" applyAlignment="1">
      <alignment horizontal="right"/>
    </xf>
    <xf numFmtId="0" fontId="130" fillId="0" borderId="0" xfId="0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horizontal="left" wrapText="1"/>
    </xf>
    <xf numFmtId="0" fontId="15" fillId="0" borderId="53" xfId="0" applyFont="1" applyFill="1" applyBorder="1"/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>
      <alignment horizontal="right"/>
    </xf>
    <xf numFmtId="1" fontId="15" fillId="0" borderId="53" xfId="0" applyNumberFormat="1" applyFont="1" applyFill="1" applyBorder="1"/>
    <xf numFmtId="1" fontId="15" fillId="0" borderId="7" xfId="0" applyNumberFormat="1" applyFont="1" applyFill="1" applyBorder="1"/>
    <xf numFmtId="164" fontId="105" fillId="0" borderId="53" xfId="0" applyNumberFormat="1" applyFont="1" applyFill="1" applyBorder="1" applyAlignment="1">
      <alignment horizontal="right"/>
    </xf>
    <xf numFmtId="164" fontId="105" fillId="0" borderId="55" xfId="0" applyNumberFormat="1" applyFont="1" applyFill="1" applyBorder="1" applyAlignment="1">
      <alignment horizontal="right"/>
    </xf>
    <xf numFmtId="0" fontId="103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3" fillId="34" borderId="0" xfId="58" applyFont="1" applyFill="1" applyAlignment="1">
      <alignment horizontal="left"/>
    </xf>
    <xf numFmtId="0" fontId="41" fillId="34" borderId="0" xfId="57" applyFont="1" applyFill="1" applyAlignment="1">
      <alignment horizontal="left"/>
    </xf>
    <xf numFmtId="164" fontId="206" fillId="0" borderId="0" xfId="48" applyNumberFormat="1" applyFont="1" applyFill="1" applyBorder="1"/>
    <xf numFmtId="1" fontId="41" fillId="0" borderId="44" xfId="0" applyNumberFormat="1" applyFont="1" applyFill="1" applyBorder="1" applyAlignment="1">
      <alignment horizontal="right" wrapText="1"/>
    </xf>
    <xf numFmtId="1" fontId="41" fillId="0" borderId="45" xfId="0" applyNumberFormat="1" applyFont="1" applyFill="1" applyBorder="1" applyAlignment="1">
      <alignment horizontal="right" wrapText="1"/>
    </xf>
    <xf numFmtId="168" fontId="206" fillId="0" borderId="0" xfId="0" applyNumberFormat="1" applyFont="1" applyFill="1" applyBorder="1"/>
    <xf numFmtId="3" fontId="206" fillId="0" borderId="0" xfId="0" applyNumberFormat="1" applyFont="1" applyFill="1" applyBorder="1"/>
    <xf numFmtId="164" fontId="15" fillId="0" borderId="44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right"/>
    </xf>
    <xf numFmtId="49" fontId="105" fillId="0" borderId="0" xfId="0" applyNumberFormat="1" applyFont="1" applyBorder="1" applyAlignment="1">
      <alignment horizontal="right" wrapText="1" indent="1"/>
    </xf>
    <xf numFmtId="166" fontId="20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205" fillId="0" borderId="0" xfId="0" applyFont="1" applyFill="1" applyBorder="1" applyAlignment="1">
      <alignment vertical="top"/>
    </xf>
    <xf numFmtId="1" fontId="15" fillId="0" borderId="53" xfId="0" applyNumberFormat="1" applyFont="1" applyFill="1" applyBorder="1" applyAlignment="1">
      <alignment horizontal="right" wrapText="1"/>
    </xf>
    <xf numFmtId="1" fontId="41" fillId="0" borderId="53" xfId="0" applyNumberFormat="1" applyFont="1" applyFill="1" applyBorder="1" applyAlignment="1">
      <alignment horizontal="right" wrapText="1"/>
    </xf>
    <xf numFmtId="1" fontId="15" fillId="0" borderId="53" xfId="0" applyNumberFormat="1" applyFont="1" applyFill="1" applyBorder="1" applyAlignment="1">
      <alignment wrapText="1"/>
    </xf>
    <xf numFmtId="1" fontId="15" fillId="0" borderId="55" xfId="0" applyNumberFormat="1" applyFont="1" applyFill="1" applyBorder="1" applyAlignment="1">
      <alignment wrapText="1"/>
    </xf>
    <xf numFmtId="2" fontId="105" fillId="0" borderId="53" xfId="0" applyNumberFormat="1" applyFont="1" applyFill="1" applyBorder="1" applyAlignment="1"/>
    <xf numFmtId="2" fontId="15" fillId="0" borderId="53" xfId="0" applyNumberFormat="1" applyFont="1" applyFill="1" applyBorder="1" applyAlignment="1"/>
    <xf numFmtId="1" fontId="15" fillId="0" borderId="55" xfId="0" applyNumberFormat="1" applyFont="1" applyFill="1" applyBorder="1" applyAlignment="1">
      <alignment horizontal="right" wrapText="1"/>
    </xf>
    <xf numFmtId="164" fontId="15" fillId="0" borderId="55" xfId="0" applyNumberFormat="1" applyFont="1" applyFill="1" applyBorder="1" applyAlignment="1">
      <alignment wrapText="1"/>
    </xf>
    <xf numFmtId="0" fontId="0" fillId="0" borderId="55" xfId="0" applyFont="1" applyBorder="1"/>
    <xf numFmtId="164" fontId="105" fillId="0" borderId="55" xfId="0" applyNumberFormat="1" applyFont="1" applyFill="1" applyBorder="1" applyAlignment="1"/>
    <xf numFmtId="1" fontId="15" fillId="0" borderId="0" xfId="0" applyNumberFormat="1" applyFont="1" applyFill="1" applyProtection="1"/>
    <xf numFmtId="0" fontId="0" fillId="0" borderId="0" xfId="0" applyFill="1" applyBorder="1"/>
    <xf numFmtId="3" fontId="0" fillId="0" borderId="0" xfId="0" applyNumberFormat="1" applyFont="1" applyFill="1" applyBorder="1"/>
    <xf numFmtId="164" fontId="208" fillId="0" borderId="0" xfId="0" applyNumberFormat="1" applyFont="1" applyFill="1" applyBorder="1"/>
    <xf numFmtId="164" fontId="209" fillId="0" borderId="0" xfId="0" applyNumberFormat="1" applyFont="1" applyFill="1" applyBorder="1"/>
    <xf numFmtId="0" fontId="211" fillId="0" borderId="0" xfId="2909" applyFill="1" applyBorder="1" applyAlignment="1">
      <alignment horizontal="center" wrapText="1"/>
    </xf>
    <xf numFmtId="0" fontId="96" fillId="0" borderId="0" xfId="2909" applyFont="1" applyFill="1" applyBorder="1" applyAlignment="1">
      <alignment horizontal="center" vertical="center"/>
    </xf>
    <xf numFmtId="0" fontId="210" fillId="0" borderId="0" xfId="0" applyFont="1" applyFill="1" applyBorder="1" applyAlignment="1">
      <alignment horizontal="right" wrapText="1"/>
    </xf>
    <xf numFmtId="0" fontId="16" fillId="0" borderId="0" xfId="6"/>
    <xf numFmtId="0" fontId="15" fillId="0" borderId="53" xfId="0" applyFont="1" applyBorder="1" applyAlignment="1"/>
    <xf numFmtId="0" fontId="212" fillId="0" borderId="0" xfId="0" applyFont="1"/>
    <xf numFmtId="0" fontId="96" fillId="0" borderId="0" xfId="0" applyFont="1" applyFill="1" applyBorder="1" applyAlignment="1">
      <alignment horizontal="center" vertical="center"/>
    </xf>
    <xf numFmtId="0" fontId="15" fillId="0" borderId="252" xfId="0" applyFont="1" applyFill="1" applyBorder="1" applyAlignment="1">
      <alignment horizontal="center" vertical="center" wrapText="1"/>
    </xf>
    <xf numFmtId="1" fontId="15" fillId="0" borderId="55" xfId="0" applyNumberFormat="1" applyFont="1" applyBorder="1" applyAlignment="1"/>
    <xf numFmtId="1" fontId="15" fillId="0" borderId="55" xfId="0" applyNumberFormat="1" applyFont="1" applyFill="1" applyBorder="1" applyAlignment="1"/>
    <xf numFmtId="0" fontId="115" fillId="0" borderId="53" xfId="0" applyFont="1" applyBorder="1"/>
    <xf numFmtId="0" fontId="213" fillId="0" borderId="0" xfId="0" applyFont="1" applyFill="1" applyBorder="1" applyAlignment="1" applyProtection="1">
      <alignment horizontal="center" vertical="center" wrapText="1"/>
    </xf>
    <xf numFmtId="1" fontId="213" fillId="0" borderId="0" xfId="0" applyNumberFormat="1" applyFont="1" applyFill="1" applyBorder="1" applyAlignment="1" applyProtection="1">
      <alignment horizontal="center" vertical="center" wrapText="1"/>
    </xf>
    <xf numFmtId="0" fontId="214" fillId="0" borderId="0" xfId="0" applyFont="1" applyFill="1" applyBorder="1" applyProtection="1"/>
    <xf numFmtId="1" fontId="213" fillId="0" borderId="0" xfId="0" applyNumberFormat="1" applyFont="1" applyFill="1" applyBorder="1" applyProtection="1"/>
    <xf numFmtId="0" fontId="213" fillId="0" borderId="0" xfId="0" applyFont="1" applyFill="1" applyBorder="1" applyProtection="1"/>
    <xf numFmtId="164" fontId="213" fillId="0" borderId="0" xfId="0" applyNumberFormat="1" applyFont="1" applyFill="1" applyBorder="1" applyProtection="1"/>
    <xf numFmtId="1" fontId="15" fillId="0" borderId="55" xfId="0" applyNumberFormat="1" applyFont="1" applyBorder="1" applyAlignment="1">
      <alignment horizontal="right" wrapText="1"/>
    </xf>
    <xf numFmtId="1" fontId="105" fillId="0" borderId="55" xfId="0" applyNumberFormat="1" applyFont="1" applyBorder="1" applyAlignment="1"/>
    <xf numFmtId="0" fontId="15" fillId="0" borderId="357" xfId="0" applyFont="1" applyFill="1" applyBorder="1" applyAlignment="1">
      <alignment horizontal="center" vertical="center" wrapText="1"/>
    </xf>
    <xf numFmtId="49" fontId="15" fillId="0" borderId="251" xfId="0" applyNumberFormat="1" applyFont="1" applyFill="1" applyBorder="1" applyAlignment="1">
      <alignment horizontal="center" vertical="center"/>
    </xf>
    <xf numFmtId="0" fontId="15" fillId="0" borderId="358" xfId="0" applyFont="1" applyBorder="1" applyAlignment="1">
      <alignment horizontal="center"/>
    </xf>
    <xf numFmtId="0" fontId="126" fillId="0" borderId="27" xfId="0" applyFont="1" applyFill="1" applyBorder="1" applyAlignment="1">
      <alignment horizontal="left" vertical="top" wrapText="1" indent="2"/>
    </xf>
    <xf numFmtId="0" fontId="113" fillId="0" borderId="0" xfId="0" applyFont="1" applyFill="1" applyBorder="1" applyAlignment="1"/>
    <xf numFmtId="0" fontId="114" fillId="0" borderId="0" xfId="0" applyFont="1" applyFill="1" applyBorder="1" applyAlignment="1">
      <alignment horizontal="left" wrapText="1" indent="1"/>
    </xf>
    <xf numFmtId="0" fontId="126" fillId="0" borderId="27" xfId="0" applyFont="1" applyFill="1" applyBorder="1" applyAlignment="1">
      <alignment horizontal="left" vertical="top" wrapText="1" indent="3"/>
    </xf>
    <xf numFmtId="0" fontId="1" fillId="0" borderId="0" xfId="0" applyFont="1" applyFill="1" applyBorder="1" applyAlignment="1">
      <alignment horizontal="left" wrapText="1"/>
    </xf>
    <xf numFmtId="0" fontId="216" fillId="0" borderId="0" xfId="0" applyFont="1" applyAlignment="1">
      <alignment vertical="center"/>
    </xf>
    <xf numFmtId="0" fontId="217" fillId="0" borderId="0" xfId="0" applyFont="1" applyAlignment="1">
      <alignment vertical="center"/>
    </xf>
    <xf numFmtId="0" fontId="216" fillId="0" borderId="0" xfId="0" applyFont="1"/>
    <xf numFmtId="1" fontId="10" fillId="0" borderId="0" xfId="0" applyNumberFormat="1" applyFont="1" applyFill="1" applyBorder="1" applyAlignment="1">
      <alignment horizontal="left" indent="1"/>
    </xf>
    <xf numFmtId="1" fontId="219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vertical="center" wrapText="1"/>
    </xf>
    <xf numFmtId="164" fontId="15" fillId="0" borderId="55" xfId="0" applyNumberFormat="1" applyFont="1" applyFill="1" applyBorder="1" applyAlignment="1">
      <alignment horizontal="right"/>
    </xf>
    <xf numFmtId="164" fontId="105" fillId="0" borderId="53" xfId="0" applyNumberFormat="1" applyFont="1" applyBorder="1"/>
    <xf numFmtId="164" fontId="105" fillId="0" borderId="7" xfId="0" applyNumberFormat="1" applyFont="1" applyBorder="1"/>
    <xf numFmtId="164" fontId="105" fillId="0" borderId="0" xfId="0" applyNumberFormat="1" applyFont="1"/>
    <xf numFmtId="1" fontId="15" fillId="0" borderId="53" xfId="0" applyNumberFormat="1" applyFont="1" applyBorder="1" applyAlignment="1"/>
    <xf numFmtId="166" fontId="0" fillId="0" borderId="0" xfId="0" applyNumberFormat="1" applyFont="1" applyFill="1" applyBorder="1"/>
    <xf numFmtId="165" fontId="130" fillId="0" borderId="53" xfId="0" applyNumberFormat="1" applyFont="1" applyFill="1" applyBorder="1" applyAlignment="1">
      <alignment horizontal="right"/>
    </xf>
    <xf numFmtId="1" fontId="0" fillId="0" borderId="0" xfId="0" applyNumberFormat="1" applyFont="1" applyFill="1" applyBorder="1"/>
    <xf numFmtId="0" fontId="10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3" fillId="0" borderId="0" xfId="0" applyFont="1" applyAlignment="1">
      <alignment horizontal="left" wrapText="1"/>
    </xf>
    <xf numFmtId="2" fontId="0" fillId="0" borderId="0" xfId="0" applyNumberFormat="1" applyFont="1" applyFill="1"/>
    <xf numFmtId="164" fontId="10" fillId="0" borderId="0" xfId="0" applyNumberFormat="1" applyFont="1" applyFill="1" applyBorder="1" applyAlignment="1">
      <alignment horizontal="left" indent="1"/>
    </xf>
    <xf numFmtId="0" fontId="207" fillId="0" borderId="0" xfId="886" applyNumberFormat="1" applyFont="1" applyFill="1" applyBorder="1">
      <alignment horizontal="left" vertical="center" wrapText="1"/>
    </xf>
    <xf numFmtId="0" fontId="211" fillId="0" borderId="0" xfId="2909" applyFill="1" applyBorder="1" applyAlignment="1">
      <alignment horizontal="center"/>
    </xf>
    <xf numFmtId="0" fontId="221" fillId="0" borderId="0" xfId="0" applyFont="1" applyBorder="1" applyAlignment="1">
      <alignment wrapText="1"/>
    </xf>
    <xf numFmtId="0" fontId="221" fillId="0" borderId="0" xfId="0" applyFont="1" applyBorder="1" applyAlignment="1">
      <alignment horizontal="right" wrapText="1"/>
    </xf>
    <xf numFmtId="0" fontId="222" fillId="0" borderId="0" xfId="0" applyFont="1" applyBorder="1" applyAlignment="1">
      <alignment wrapText="1"/>
    </xf>
    <xf numFmtId="0" fontId="223" fillId="0" borderId="0" xfId="0" applyFont="1" applyBorder="1" applyAlignment="1">
      <alignment horizontal="right" wrapText="1"/>
    </xf>
    <xf numFmtId="0" fontId="223" fillId="0" borderId="0" xfId="0" applyFont="1" applyBorder="1" applyAlignment="1">
      <alignment wrapText="1"/>
    </xf>
    <xf numFmtId="0" fontId="224" fillId="0" borderId="0" xfId="0" applyFont="1" applyBorder="1" applyAlignment="1">
      <alignment wrapText="1"/>
    </xf>
    <xf numFmtId="0" fontId="225" fillId="0" borderId="0" xfId="0" applyFont="1" applyBorder="1" applyAlignment="1">
      <alignment horizontal="justify" wrapText="1"/>
    </xf>
    <xf numFmtId="0" fontId="89" fillId="0" borderId="0" xfId="0" applyFont="1" applyBorder="1" applyAlignment="1">
      <alignment horizontal="justify" wrapText="1"/>
    </xf>
    <xf numFmtId="0" fontId="223" fillId="0" borderId="0" xfId="0" applyFont="1" applyBorder="1" applyAlignment="1">
      <alignment horizontal="left" wrapText="1" indent="1"/>
    </xf>
    <xf numFmtId="0" fontId="224" fillId="0" borderId="0" xfId="0" applyFont="1" applyBorder="1" applyAlignment="1">
      <alignment horizontal="left" wrapText="1" indent="1"/>
    </xf>
    <xf numFmtId="0" fontId="226" fillId="0" borderId="0" xfId="0" applyFont="1" applyFill="1" applyBorder="1" applyAlignment="1">
      <alignment vertical="top" wrapText="1"/>
    </xf>
    <xf numFmtId="0" fontId="227" fillId="0" borderId="0" xfId="0" applyFont="1" applyFill="1" applyBorder="1" applyAlignment="1">
      <alignment horizontal="center" vertical="center"/>
    </xf>
    <xf numFmtId="0" fontId="205" fillId="0" borderId="0" xfId="0" applyFont="1" applyFill="1" applyBorder="1" applyAlignment="1">
      <alignment vertical="top" wrapText="1"/>
    </xf>
    <xf numFmtId="0" fontId="130" fillId="0" borderId="0" xfId="0" applyFont="1" applyFill="1" applyBorder="1" applyAlignment="1">
      <alignment horizontal="right" vertical="top"/>
    </xf>
    <xf numFmtId="166" fontId="201" fillId="0" borderId="0" xfId="0" applyNumberFormat="1" applyFont="1" applyFill="1" applyBorder="1" applyAlignment="1">
      <alignment horizontal="left" vertical="top"/>
    </xf>
    <xf numFmtId="165" fontId="200" fillId="0" borderId="0" xfId="0" applyNumberFormat="1" applyFont="1" applyFill="1" applyBorder="1" applyAlignment="1">
      <alignment horizontal="center" vertical="top"/>
    </xf>
    <xf numFmtId="169" fontId="220" fillId="0" borderId="0" xfId="0" applyNumberFormat="1" applyFont="1" applyFill="1" applyBorder="1" applyAlignment="1">
      <alignment horizontal="right" vertical="top" wrapText="1"/>
    </xf>
    <xf numFmtId="164" fontId="220" fillId="0" borderId="0" xfId="0" applyNumberFormat="1" applyFont="1" applyFill="1" applyBorder="1" applyAlignment="1">
      <alignment horizontal="right" vertical="top" wrapText="1"/>
    </xf>
    <xf numFmtId="1" fontId="219" fillId="0" borderId="0" xfId="0" applyNumberFormat="1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0" fontId="0" fillId="0" borderId="0" xfId="0" applyFill="1" applyBorder="1" applyProtection="1"/>
    <xf numFmtId="1" fontId="15" fillId="0" borderId="0" xfId="0" applyNumberFormat="1" applyFont="1" applyFill="1" applyBorder="1" applyProtection="1"/>
    <xf numFmtId="3" fontId="0" fillId="0" borderId="0" xfId="0" applyNumberFormat="1" applyFill="1" applyBorder="1" applyProtection="1"/>
    <xf numFmtId="1" fontId="1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 applyProtection="1">
      <alignment horizontal="right" wrapText="1"/>
    </xf>
    <xf numFmtId="0" fontId="41" fillId="0" borderId="0" xfId="402" applyNumberFormat="1" applyFont="1" applyFill="1" applyBorder="1" applyAlignment="1">
      <alignment vertical="top" wrapText="1" readingOrder="1"/>
    </xf>
    <xf numFmtId="0" fontId="96" fillId="42" borderId="0" xfId="6" applyFont="1" applyFill="1" applyAlignment="1">
      <alignment horizontal="center" vertical="center"/>
    </xf>
    <xf numFmtId="0" fontId="134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34" fillId="42" borderId="0" xfId="3" applyFont="1" applyFill="1">
      <alignment horizontal="center" vertical="center"/>
    </xf>
    <xf numFmtId="0" fontId="86" fillId="0" borderId="0" xfId="6" applyFont="1" applyFill="1" applyAlignment="1">
      <alignment horizontal="left" indent="1"/>
    </xf>
    <xf numFmtId="0" fontId="149" fillId="0" borderId="0" xfId="6" applyFont="1" applyFill="1" applyAlignment="1">
      <alignment horizontal="left" vertical="top" indent="1"/>
    </xf>
    <xf numFmtId="0" fontId="86" fillId="0" borderId="0" xfId="6" applyFont="1" applyFill="1" applyBorder="1" applyAlignment="1">
      <alignment horizontal="left" indent="1"/>
    </xf>
    <xf numFmtId="0" fontId="149" fillId="0" borderId="0" xfId="6" applyFont="1" applyFill="1" applyBorder="1" applyAlignment="1">
      <alignment horizontal="left" vertical="top" indent="1"/>
    </xf>
    <xf numFmtId="0" fontId="207" fillId="0" borderId="0" xfId="886" applyNumberFormat="1" applyFont="1" applyFill="1" applyBorder="1">
      <alignment horizontal="left" vertical="center" wrapText="1"/>
    </xf>
    <xf numFmtId="0" fontId="103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0" fillId="0" borderId="0" xfId="0" applyFont="1" applyFill="1" applyBorder="1" applyAlignment="1">
      <alignment wrapText="1" readingOrder="1"/>
    </xf>
    <xf numFmtId="0" fontId="102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3" fillId="0" borderId="15" xfId="0" applyFont="1" applyFill="1" applyBorder="1" applyAlignment="1">
      <alignment horizontal="center" vertical="top" wrapText="1"/>
    </xf>
    <xf numFmtId="0" fontId="103" fillId="0" borderId="8" xfId="0" applyFont="1" applyFill="1" applyBorder="1" applyAlignment="1">
      <alignment horizontal="center" vertical="top" wrapText="1"/>
    </xf>
    <xf numFmtId="0" fontId="103" fillId="0" borderId="10" xfId="0" applyFont="1" applyFill="1" applyBorder="1" applyAlignment="1">
      <alignment horizontal="center" vertical="top" wrapText="1"/>
    </xf>
    <xf numFmtId="0" fontId="144" fillId="0" borderId="27" xfId="0" applyFont="1" applyFill="1" applyBorder="1" applyAlignment="1">
      <alignment horizontal="left" vertical="center" wrapText="1" indent="8" readingOrder="1"/>
    </xf>
    <xf numFmtId="0" fontId="100" fillId="0" borderId="27" xfId="0" applyFont="1" applyFill="1" applyBorder="1" applyAlignment="1">
      <alignment horizontal="left" vertical="center" wrapText="1" indent="8" readingOrder="1"/>
    </xf>
    <xf numFmtId="0" fontId="10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13" fillId="0" borderId="0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44" fillId="0" borderId="27" xfId="0" applyFont="1" applyFill="1" applyBorder="1" applyAlignment="1">
      <alignment horizontal="left" vertical="center" wrapText="1" indent="7"/>
    </xf>
    <xf numFmtId="0" fontId="113" fillId="0" borderId="27" xfId="0" applyFont="1" applyFill="1" applyBorder="1" applyAlignment="1">
      <alignment horizontal="left" vertical="center" wrapText="1" indent="7"/>
    </xf>
    <xf numFmtId="0" fontId="15" fillId="0" borderId="44" xfId="0" applyFont="1" applyFill="1" applyBorder="1" applyAlignment="1">
      <alignment horizontal="center" vertical="center" wrapText="1"/>
    </xf>
    <xf numFmtId="0" fontId="144" fillId="0" borderId="27" xfId="0" applyFont="1" applyFill="1" applyBorder="1" applyAlignment="1">
      <alignment horizontal="left" vertical="top" wrapText="1" indent="7"/>
    </xf>
    <xf numFmtId="0" fontId="113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5" fillId="0" borderId="15" xfId="0" applyFont="1" applyFill="1" applyBorder="1" applyAlignment="1">
      <alignment horizontal="center" vertical="center" wrapText="1"/>
    </xf>
    <xf numFmtId="0" fontId="116" fillId="0" borderId="0" xfId="0" applyFont="1" applyFill="1" applyBorder="1" applyAlignment="1">
      <alignment horizontal="left"/>
    </xf>
    <xf numFmtId="0" fontId="116" fillId="0" borderId="0" xfId="0" applyFont="1" applyFill="1" applyBorder="1" applyAlignment="1"/>
    <xf numFmtId="0" fontId="115" fillId="0" borderId="24" xfId="0" applyFont="1" applyFill="1" applyBorder="1" applyAlignment="1">
      <alignment horizontal="center" vertical="center" wrapText="1"/>
    </xf>
    <xf numFmtId="0" fontId="103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13" fillId="0" borderId="0" xfId="0" applyFont="1" applyFill="1" applyBorder="1" applyAlignment="1">
      <alignment vertical="top" wrapText="1"/>
    </xf>
    <xf numFmtId="0" fontId="116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5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44" fillId="0" borderId="27" xfId="0" applyFont="1" applyFill="1" applyBorder="1" applyAlignment="1">
      <alignment horizontal="left" wrapText="1" indent="7"/>
    </xf>
    <xf numFmtId="0" fontId="113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3" fillId="0" borderId="0" xfId="0" applyFont="1" applyFill="1" applyAlignment="1">
      <alignment horizontal="left" wrapText="1"/>
    </xf>
    <xf numFmtId="0" fontId="116" fillId="0" borderId="0" xfId="0" applyFont="1" applyFill="1" applyAlignment="1">
      <alignment horizontal="left"/>
    </xf>
    <xf numFmtId="0" fontId="105" fillId="0" borderId="1" xfId="0" applyFont="1" applyFill="1" applyBorder="1" applyAlignment="1">
      <alignment horizontal="left" vertical="center" wrapText="1" indent="1"/>
    </xf>
    <xf numFmtId="0" fontId="105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5" fillId="0" borderId="0" xfId="0" applyFont="1" applyFill="1" applyAlignment="1">
      <alignment wrapText="1"/>
    </xf>
    <xf numFmtId="0" fontId="115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4" fillId="0" borderId="0" xfId="0" applyFont="1" applyFill="1" applyAlignment="1">
      <alignment horizontal="left" vertical="top" wrapText="1" indent="7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3" fillId="0" borderId="0" xfId="0" applyFont="1" applyFill="1" applyBorder="1" applyAlignment="1">
      <alignment horizontal="left" vertical="top"/>
    </xf>
    <xf numFmtId="0" fontId="115" fillId="0" borderId="18" xfId="0" applyFont="1" applyFill="1" applyBorder="1" applyAlignment="1">
      <alignment horizontal="center" vertical="center" wrapText="1"/>
    </xf>
    <xf numFmtId="0" fontId="115" fillId="0" borderId="19" xfId="0" applyFont="1" applyFill="1" applyBorder="1" applyAlignment="1">
      <alignment horizontal="center" vertical="center"/>
    </xf>
    <xf numFmtId="0" fontId="115" fillId="0" borderId="20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44" fillId="0" borderId="27" xfId="0" applyFont="1" applyFill="1" applyBorder="1" applyAlignment="1">
      <alignment horizontal="left" vertical="top" wrapText="1" indent="8"/>
    </xf>
    <xf numFmtId="0" fontId="113" fillId="0" borderId="27" xfId="0" applyFont="1" applyFill="1" applyBorder="1" applyAlignment="1">
      <alignment horizontal="left" vertical="top" wrapText="1" indent="8"/>
    </xf>
    <xf numFmtId="0" fontId="122" fillId="0" borderId="0" xfId="0" applyFont="1" applyFill="1" applyAlignment="1">
      <alignment horizontal="left" vertical="top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left" vertical="center" wrapText="1"/>
    </xf>
    <xf numFmtId="0" fontId="41" fillId="0" borderId="47" xfId="0" applyFont="1" applyFill="1" applyBorder="1" applyAlignment="1">
      <alignment horizontal="left" vertical="center" wrapText="1"/>
    </xf>
    <xf numFmtId="0" fontId="41" fillId="0" borderId="50" xfId="0" applyFont="1" applyFill="1" applyBorder="1" applyAlignment="1">
      <alignment horizontal="left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100" fillId="0" borderId="0" xfId="0" applyFont="1" applyFill="1" applyBorder="1" applyAlignment="1">
      <alignment wrapText="1"/>
    </xf>
    <xf numFmtId="0" fontId="144" fillId="0" borderId="27" xfId="0" applyFont="1" applyFill="1" applyBorder="1" applyAlignment="1">
      <alignment horizontal="left" wrapText="1" indent="8"/>
    </xf>
    <xf numFmtId="0" fontId="100" fillId="0" borderId="27" xfId="0" applyFont="1" applyFill="1" applyBorder="1" applyAlignment="1">
      <alignment horizontal="left" wrapText="1" indent="8"/>
    </xf>
    <xf numFmtId="0" fontId="41" fillId="0" borderId="0" xfId="0" applyFont="1" applyAlignment="1">
      <alignment horizontal="left" wrapText="1"/>
    </xf>
    <xf numFmtId="0" fontId="103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1" fillId="0" borderId="248" xfId="0" applyFont="1" applyFill="1" applyBorder="1" applyAlignment="1">
      <alignment horizontal="center" vertical="center" wrapText="1"/>
    </xf>
    <xf numFmtId="0" fontId="41" fillId="0" borderId="252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00" fillId="0" borderId="0" xfId="0" applyFont="1" applyFill="1" applyAlignment="1">
      <alignment horizontal="left" wrapText="1"/>
    </xf>
    <xf numFmtId="0" fontId="102" fillId="0" borderId="0" xfId="0" applyFont="1" applyFill="1" applyAlignment="1">
      <alignment horizontal="left"/>
    </xf>
    <xf numFmtId="0" fontId="103" fillId="0" borderId="18" xfId="0" applyFont="1" applyFill="1" applyBorder="1" applyAlignment="1">
      <alignment horizontal="center" vertical="center" wrapText="1"/>
    </xf>
    <xf numFmtId="0" fontId="103" fillId="0" borderId="19" xfId="0" applyFont="1" applyFill="1" applyBorder="1" applyAlignment="1">
      <alignment horizontal="center" vertical="center" wrapText="1"/>
    </xf>
    <xf numFmtId="0" fontId="103" fillId="0" borderId="20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12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26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103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114" fillId="0" borderId="0" xfId="0" applyFont="1" applyAlignment="1">
      <alignment wrapText="1"/>
    </xf>
    <xf numFmtId="0" fontId="114" fillId="0" borderId="0" xfId="0" applyFont="1" applyAlignment="1"/>
    <xf numFmtId="0" fontId="126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44" fillId="0" borderId="0" xfId="0" applyFont="1" applyAlignment="1">
      <alignment horizontal="left" vertical="top" wrapText="1" indent="8"/>
    </xf>
    <xf numFmtId="0" fontId="114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4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26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41" fillId="0" borderId="0" xfId="0" applyFont="1" applyAlignment="1">
      <alignment vertical="top" wrapText="1"/>
    </xf>
    <xf numFmtId="0" fontId="100" fillId="0" borderId="0" xfId="0" applyFont="1" applyFill="1" applyAlignment="1">
      <alignment wrapText="1"/>
    </xf>
    <xf numFmtId="0" fontId="100" fillId="0" borderId="0" xfId="0" applyFont="1" applyFill="1"/>
    <xf numFmtId="0" fontId="144" fillId="0" borderId="27" xfId="0" applyFont="1" applyFill="1" applyBorder="1" applyAlignment="1">
      <alignment horizontal="left" vertical="center" wrapText="1" indent="8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left" wrapText="1"/>
    </xf>
    <xf numFmtId="0" fontId="41" fillId="0" borderId="45" xfId="0" applyFont="1" applyFill="1" applyBorder="1" applyAlignment="1">
      <alignment horizontal="center" vertical="center"/>
    </xf>
    <xf numFmtId="0" fontId="121" fillId="0" borderId="0" xfId="0" applyFont="1" applyFill="1" applyBorder="1" applyAlignment="1">
      <alignment horizontal="left" wrapText="1" indent="8"/>
    </xf>
    <xf numFmtId="0" fontId="144" fillId="0" borderId="0" xfId="0" applyFont="1" applyFill="1" applyBorder="1" applyAlignment="1">
      <alignment horizontal="left" wrapText="1" indent="8"/>
    </xf>
    <xf numFmtId="0" fontId="132" fillId="0" borderId="0" xfId="0" applyFont="1" applyAlignment="1">
      <alignment horizontal="left" wrapText="1" indent="8"/>
    </xf>
    <xf numFmtId="0" fontId="126" fillId="0" borderId="0" xfId="0" applyFont="1" applyFill="1" applyBorder="1" applyAlignment="1">
      <alignment horizontal="left" wrapText="1" indent="8"/>
    </xf>
    <xf numFmtId="0" fontId="103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3" fillId="0" borderId="0" xfId="0" applyFont="1" applyFill="1" applyBorder="1" applyAlignment="1">
      <alignment wrapText="1"/>
    </xf>
    <xf numFmtId="0" fontId="11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2" fillId="0" borderId="0" xfId="0" applyFont="1" applyFill="1" applyBorder="1" applyAlignment="1">
      <alignment wrapText="1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0" fillId="0" borderId="27" xfId="0" applyFont="1" applyFill="1" applyBorder="1" applyAlignment="1">
      <alignment horizontal="left" vertical="top" wrapText="1" indent="8"/>
    </xf>
    <xf numFmtId="0" fontId="15" fillId="0" borderId="248" xfId="0" applyFont="1" applyFill="1" applyBorder="1" applyAlignment="1">
      <alignment horizontal="center" vertical="center" wrapText="1"/>
    </xf>
    <xf numFmtId="0" fontId="15" fillId="0" borderId="25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3" fillId="0" borderId="0" xfId="0" applyFont="1" applyFill="1" applyAlignment="1">
      <alignment horizontal="left" wrapText="1"/>
    </xf>
    <xf numFmtId="0" fontId="113" fillId="0" borderId="0" xfId="0" applyFont="1" applyFill="1" applyBorder="1" applyAlignment="1">
      <alignment horizontal="left" vertical="center" wrapText="1"/>
    </xf>
    <xf numFmtId="0" fontId="116" fillId="0" borderId="0" xfId="0" applyFont="1" applyFill="1" applyBorder="1" applyAlignment="1">
      <alignment horizontal="left" vertical="center"/>
    </xf>
    <xf numFmtId="0" fontId="116" fillId="0" borderId="0" xfId="0" applyFont="1" applyFill="1" applyAlignment="1">
      <alignment vertical="center"/>
    </xf>
    <xf numFmtId="0" fontId="105" fillId="0" borderId="0" xfId="0" applyFont="1" applyFill="1" applyBorder="1" applyAlignment="1">
      <alignment horizontal="center" vertical="center" wrapText="1"/>
    </xf>
    <xf numFmtId="164" fontId="213" fillId="0" borderId="0" xfId="0" applyNumberFormat="1" applyFont="1" applyFill="1" applyBorder="1" applyAlignment="1" applyProtection="1">
      <alignment horizontal="center" wrapText="1"/>
    </xf>
    <xf numFmtId="0" fontId="213" fillId="0" borderId="0" xfId="0" applyFont="1" applyFill="1" applyBorder="1" applyAlignment="1" applyProtection="1">
      <alignment horizontal="center" vertical="center"/>
    </xf>
    <xf numFmtId="0" fontId="122" fillId="0" borderId="0" xfId="0" applyFont="1" applyFill="1" applyAlignment="1">
      <alignment horizontal="left" wrapText="1"/>
    </xf>
    <xf numFmtId="0" fontId="41" fillId="0" borderId="57" xfId="0" applyFont="1" applyFill="1" applyBorder="1" applyAlignment="1">
      <alignment horizontal="center" vertical="center" wrapText="1"/>
    </xf>
    <xf numFmtId="0" fontId="41" fillId="0" borderId="58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3" fillId="0" borderId="0" xfId="0" applyFont="1" applyAlignment="1">
      <alignment horizontal="left" vertical="center" wrapText="1"/>
    </xf>
    <xf numFmtId="0" fontId="15" fillId="0" borderId="253" xfId="0" applyFont="1" applyFill="1" applyBorder="1" applyAlignment="1">
      <alignment horizontal="center" vertical="center" wrapText="1"/>
    </xf>
    <xf numFmtId="0" fontId="15" fillId="0" borderId="247" xfId="0" applyFont="1" applyFill="1" applyBorder="1" applyAlignment="1">
      <alignment horizontal="center" vertical="center" wrapText="1"/>
    </xf>
    <xf numFmtId="0" fontId="98" fillId="34" borderId="0" xfId="0" applyFont="1" applyFill="1" applyAlignment="1">
      <alignment horizontal="left" vertical="center" wrapText="1"/>
    </xf>
    <xf numFmtId="0" fontId="211" fillId="0" borderId="0" xfId="2909" applyFill="1" applyBorder="1" applyAlignment="1">
      <alignment horizontal="center"/>
    </xf>
    <xf numFmtId="2" fontId="15" fillId="0" borderId="0" xfId="0" applyNumberFormat="1" applyFont="1" applyFill="1" applyAlignment="1">
      <alignment horizontal="left" vertical="top" wrapText="1"/>
    </xf>
    <xf numFmtId="2" fontId="103" fillId="0" borderId="0" xfId="0" applyNumberFormat="1" applyFont="1" applyFill="1" applyAlignment="1">
      <alignment horizontal="left" vertical="top"/>
    </xf>
    <xf numFmtId="0" fontId="205" fillId="0" borderId="0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left" vertical="top"/>
    </xf>
    <xf numFmtId="0" fontId="103" fillId="0" borderId="0" xfId="0" applyFont="1" applyAlignment="1">
      <alignment horizontal="left"/>
    </xf>
    <xf numFmtId="0" fontId="223" fillId="0" borderId="0" xfId="0" applyFont="1" applyBorder="1" applyAlignment="1">
      <alignment horizontal="right" wrapText="1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05" fillId="0" borderId="21" xfId="0" applyFont="1" applyFill="1" applyBorder="1" applyAlignment="1">
      <alignment horizontal="center" vertical="center" wrapText="1"/>
    </xf>
    <xf numFmtId="0" fontId="15" fillId="34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4" fillId="0" borderId="0" xfId="0" applyFont="1" applyFill="1" applyBorder="1" applyAlignment="1">
      <alignment horizontal="left" vertical="top" wrapText="1" indent="8"/>
    </xf>
    <xf numFmtId="0" fontId="15" fillId="0" borderId="251" xfId="0" applyFont="1" applyFill="1" applyBorder="1" applyAlignment="1">
      <alignment horizontal="center" vertical="center" wrapText="1"/>
    </xf>
    <xf numFmtId="0" fontId="15" fillId="0" borderId="244" xfId="0" applyFont="1" applyFill="1" applyBorder="1" applyAlignment="1">
      <alignment horizontal="center" vertical="center" wrapText="1"/>
    </xf>
    <xf numFmtId="0" fontId="15" fillId="0" borderId="358" xfId="0" applyFont="1" applyBorder="1" applyAlignment="1">
      <alignment horizontal="center" vertical="center"/>
    </xf>
    <xf numFmtId="0" fontId="15" fillId="0" borderId="35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4" fillId="0" borderId="0" xfId="0" applyFont="1" applyFill="1" applyBorder="1" applyAlignment="1">
      <alignment horizontal="left" vertical="top" wrapText="1" indent="9"/>
    </xf>
    <xf numFmtId="0" fontId="15" fillId="0" borderId="21" xfId="0" applyFont="1" applyBorder="1" applyAlignment="1">
      <alignment horizontal="center" vertical="center" wrapText="1"/>
    </xf>
    <xf numFmtId="49" fontId="15" fillId="0" borderId="251" xfId="0" applyNumberFormat="1" applyFont="1" applyFill="1" applyBorder="1" applyAlignment="1">
      <alignment horizontal="center" vertical="center"/>
    </xf>
    <xf numFmtId="49" fontId="15" fillId="0" borderId="250" xfId="0" applyNumberFormat="1" applyFont="1" applyFill="1" applyBorder="1" applyAlignment="1">
      <alignment horizontal="center" vertical="center"/>
    </xf>
    <xf numFmtId="0" fontId="15" fillId="0" borderId="245" xfId="0" applyFont="1" applyFill="1" applyBorder="1" applyAlignment="1">
      <alignment horizontal="center" vertical="center" wrapText="1"/>
    </xf>
    <xf numFmtId="0" fontId="15" fillId="0" borderId="246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left" wrapText="1"/>
    </xf>
    <xf numFmtId="0" fontId="126" fillId="0" borderId="27" xfId="0" applyFont="1" applyFill="1" applyBorder="1" applyAlignment="1">
      <alignment horizontal="left" vertical="top" wrapText="1" indent="3"/>
    </xf>
    <xf numFmtId="0" fontId="15" fillId="0" borderId="21" xfId="0" applyFont="1" applyFill="1" applyBorder="1" applyAlignment="1">
      <alignment horizontal="center" vertical="center" wrapText="1"/>
    </xf>
    <xf numFmtId="0" fontId="41" fillId="0" borderId="245" xfId="0" applyFont="1" applyBorder="1" applyAlignment="1">
      <alignment horizontal="center"/>
    </xf>
    <xf numFmtId="0" fontId="41" fillId="0" borderId="246" xfId="0" applyFont="1" applyBorder="1" applyAlignment="1">
      <alignment horizontal="center"/>
    </xf>
    <xf numFmtId="0" fontId="15" fillId="0" borderId="249" xfId="0" applyFont="1" applyBorder="1" applyAlignment="1">
      <alignment horizontal="center" vertical="center"/>
    </xf>
    <xf numFmtId="0" fontId="15" fillId="0" borderId="250" xfId="0" applyFont="1" applyBorder="1" applyAlignment="1">
      <alignment horizontal="center" vertical="center"/>
    </xf>
    <xf numFmtId="0" fontId="126" fillId="0" borderId="27" xfId="0" applyFont="1" applyFill="1" applyBorder="1" applyAlignment="1">
      <alignment horizontal="left" vertical="top" wrapText="1" indent="2"/>
    </xf>
    <xf numFmtId="0" fontId="144" fillId="0" borderId="0" xfId="0" applyFont="1" applyFill="1" applyBorder="1" applyAlignment="1">
      <alignment horizontal="left" vertical="top"/>
    </xf>
    <xf numFmtId="0" fontId="126" fillId="0" borderId="27" xfId="0" applyFont="1" applyFill="1" applyBorder="1" applyAlignment="1">
      <alignment horizontal="left" vertical="top" wrapText="1"/>
    </xf>
    <xf numFmtId="0" fontId="105" fillId="0" borderId="21" xfId="0" applyFont="1" applyBorder="1" applyAlignment="1">
      <alignment horizontal="center" vertical="center" wrapText="1"/>
    </xf>
    <xf numFmtId="43" fontId="15" fillId="0" borderId="0" xfId="2900" applyFont="1" applyAlignment="1">
      <alignment horizontal="center" vertical="center" wrapText="1"/>
    </xf>
    <xf numFmtId="0" fontId="10" fillId="34" borderId="0" xfId="0" applyFont="1" applyFill="1" applyBorder="1" applyAlignment="1">
      <alignment horizontal="left" indent="1"/>
    </xf>
    <xf numFmtId="0" fontId="105" fillId="34" borderId="0" xfId="0" applyFont="1" applyFill="1"/>
    <xf numFmtId="3" fontId="0" fillId="0" borderId="0" xfId="0" applyNumberFormat="1" applyFont="1" applyBorder="1"/>
    <xf numFmtId="0" fontId="218" fillId="34" borderId="0" xfId="886" applyNumberFormat="1" applyFont="1" applyFill="1" applyBorder="1">
      <alignment horizontal="left" vertical="center" wrapText="1"/>
    </xf>
    <xf numFmtId="0" fontId="218" fillId="34" borderId="0" xfId="886" applyNumberFormat="1" applyFont="1" applyFill="1" applyBorder="1">
      <alignment horizontal="left" vertical="center" wrapText="1"/>
    </xf>
  </cellXfs>
  <cellStyles count="3653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10" xfId="1436"/>
    <cellStyle name="cell 10 2" xfId="2445"/>
    <cellStyle name="cell 11" xfId="1410"/>
    <cellStyle name="cell 11 2" xfId="2419"/>
    <cellStyle name="cell 12" xfId="1441"/>
    <cellStyle name="cell 12 2" xfId="2450"/>
    <cellStyle name="cell 13" xfId="1404"/>
    <cellStyle name="cell 13 2" xfId="2413"/>
    <cellStyle name="cell 14" xfId="1425"/>
    <cellStyle name="cell 14 2" xfId="2434"/>
    <cellStyle name="cell 15" xfId="1401"/>
    <cellStyle name="cell 15 2" xfId="2410"/>
    <cellStyle name="cell 16" xfId="1450"/>
    <cellStyle name="cell 17" xfId="1946"/>
    <cellStyle name="cell 18" xfId="2993"/>
    <cellStyle name="cell 19" xfId="2989"/>
    <cellStyle name="cell 2" xfId="875"/>
    <cellStyle name="cell 2 2" xfId="1964"/>
    <cellStyle name="cell 20" xfId="2992"/>
    <cellStyle name="cell 21" xfId="3038"/>
    <cellStyle name="cell 22" xfId="3006"/>
    <cellStyle name="cell 23" xfId="3082"/>
    <cellStyle name="cell 24" xfId="3020"/>
    <cellStyle name="cell 3" xfId="986"/>
    <cellStyle name="cell 3 2" xfId="2001"/>
    <cellStyle name="cell 4" xfId="973"/>
    <cellStyle name="cell 4 2" xfId="1988"/>
    <cellStyle name="cell 5" xfId="1400"/>
    <cellStyle name="cell 6" xfId="1427"/>
    <cellStyle name="cell 6 2" xfId="2436"/>
    <cellStyle name="cell 7" xfId="1420"/>
    <cellStyle name="cell 7 2" xfId="2429"/>
    <cellStyle name="cell 8" xfId="1426"/>
    <cellStyle name="cell 8 2" xfId="2435"/>
    <cellStyle name="cell 9" xfId="1415"/>
    <cellStyle name="cell 9 2" xfId="2424"/>
    <cellStyle name="Dane wejściowe" xfId="15" builtinId="20" customBuiltin="1"/>
    <cellStyle name="Dane wejściowe 2" xfId="69"/>
    <cellStyle name="Dane wejściowe 2 10" xfId="977"/>
    <cellStyle name="Dane wejściowe 2 10 2" xfId="1992"/>
    <cellStyle name="Dane wejściowe 2 11" xfId="999"/>
    <cellStyle name="Dane wejściowe 2 11 2" xfId="2014"/>
    <cellStyle name="Dane wejściowe 2 12" xfId="972"/>
    <cellStyle name="Dane wejściowe 2 12 2" xfId="1987"/>
    <cellStyle name="Dane wejściowe 2 13" xfId="1424"/>
    <cellStyle name="Dane wejściowe 2 13 2" xfId="2433"/>
    <cellStyle name="Dane wejściowe 2 14" xfId="1428"/>
    <cellStyle name="Dane wejściowe 2 14 2" xfId="2437"/>
    <cellStyle name="Dane wejściowe 2 15" xfId="1419"/>
    <cellStyle name="Dane wejściowe 2 15 2" xfId="2428"/>
    <cellStyle name="Dane wejściowe 2 16" xfId="1432"/>
    <cellStyle name="Dane wejściowe 2 16 2" xfId="2441"/>
    <cellStyle name="Dane wejściowe 2 17" xfId="1414"/>
    <cellStyle name="Dane wejściowe 2 17 2" xfId="2423"/>
    <cellStyle name="Dane wejściowe 2 18" xfId="1437"/>
    <cellStyle name="Dane wejściowe 2 18 2" xfId="2446"/>
    <cellStyle name="Dane wejściowe 2 19" xfId="1409"/>
    <cellStyle name="Dane wejściowe 2 19 2" xfId="2418"/>
    <cellStyle name="Dane wejściowe 2 2" xfId="154"/>
    <cellStyle name="Dane wejściowe 2 2 2" xfId="654"/>
    <cellStyle name="Dane wejściowe 2 2 3" xfId="653"/>
    <cellStyle name="Dane wejściowe 2 20" xfId="1442"/>
    <cellStyle name="Dane wejściowe 2 20 2" xfId="2451"/>
    <cellStyle name="Dane wejściowe 2 21" xfId="1403"/>
    <cellStyle name="Dane wejściowe 2 21 2" xfId="2412"/>
    <cellStyle name="Dane wejściowe 2 22" xfId="1446"/>
    <cellStyle name="Dane wejściowe 2 22 2" xfId="2455"/>
    <cellStyle name="Dane wejściowe 2 23" xfId="1399"/>
    <cellStyle name="Dane wejściowe 2 23 2" xfId="2409"/>
    <cellStyle name="Dane wejściowe 2 24" xfId="1451"/>
    <cellStyle name="Dane wejściowe 2 25" xfId="2988"/>
    <cellStyle name="Dane wejściowe 2 26" xfId="2994"/>
    <cellStyle name="Dane wejściowe 2 27" xfId="2984"/>
    <cellStyle name="Dane wejściowe 2 28" xfId="2998"/>
    <cellStyle name="Dane wejściowe 2 29" xfId="2980"/>
    <cellStyle name="Dane wejściowe 2 3" xfId="655"/>
    <cellStyle name="Dane wejściowe 2 30" xfId="3002"/>
    <cellStyle name="Dane wejściowe 2 31" xfId="2981"/>
    <cellStyle name="Dane wejściowe 2 32" xfId="3007"/>
    <cellStyle name="Dane wejściowe 2 33" xfId="2991"/>
    <cellStyle name="Dane wejściowe 2 34" xfId="3011"/>
    <cellStyle name="Dane wejściowe 2 35" xfId="2971"/>
    <cellStyle name="Dane wejściowe 2 36" xfId="3016"/>
    <cellStyle name="Dane wejściowe 2 37" xfId="2967"/>
    <cellStyle name="Dane wejściowe 2 38" xfId="3015"/>
    <cellStyle name="Dane wejściowe 2 39" xfId="3081"/>
    <cellStyle name="Dane wejściowe 2 4" xfId="876"/>
    <cellStyle name="Dane wejściowe 2 4 2" xfId="1965"/>
    <cellStyle name="Dane wejściowe 2 40" xfId="3208"/>
    <cellStyle name="Dane wejściowe 2 5" xfId="987"/>
    <cellStyle name="Dane wejściowe 2 5 2" xfId="2002"/>
    <cellStyle name="Dane wejściowe 2 6" xfId="985"/>
    <cellStyle name="Dane wejściowe 2 6 2" xfId="2000"/>
    <cellStyle name="Dane wejściowe 2 7" xfId="991"/>
    <cellStyle name="Dane wejściowe 2 7 2" xfId="2006"/>
    <cellStyle name="Dane wejściowe 2 8" xfId="981"/>
    <cellStyle name="Dane wejściowe 2 8 2" xfId="1996"/>
    <cellStyle name="Dane wejściowe 2 9" xfId="995"/>
    <cellStyle name="Dane wejściowe 2 9 2" xfId="2010"/>
    <cellStyle name="Dane wejściowe 3" xfId="153"/>
    <cellStyle name="Dane wejściowe 3 10" xfId="971"/>
    <cellStyle name="Dane wejściowe 3 10 2" xfId="1986"/>
    <cellStyle name="Dane wejściowe 3 11" xfId="1423"/>
    <cellStyle name="Dane wejściowe 3 11 2" xfId="2432"/>
    <cellStyle name="Dane wejściowe 3 12" xfId="1429"/>
    <cellStyle name="Dane wejściowe 3 12 2" xfId="2438"/>
    <cellStyle name="Dane wejściowe 3 13" xfId="1418"/>
    <cellStyle name="Dane wejściowe 3 13 2" xfId="2427"/>
    <cellStyle name="Dane wejściowe 3 14" xfId="1433"/>
    <cellStyle name="Dane wejściowe 3 14 2" xfId="2442"/>
    <cellStyle name="Dane wejściowe 3 15" xfId="1413"/>
    <cellStyle name="Dane wejściowe 3 15 2" xfId="2422"/>
    <cellStyle name="Dane wejściowe 3 16" xfId="1438"/>
    <cellStyle name="Dane wejściowe 3 16 2" xfId="2447"/>
    <cellStyle name="Dane wejściowe 3 17" xfId="1408"/>
    <cellStyle name="Dane wejściowe 3 17 2" xfId="2417"/>
    <cellStyle name="Dane wejściowe 3 18" xfId="1443"/>
    <cellStyle name="Dane wejściowe 3 18 2" xfId="2452"/>
    <cellStyle name="Dane wejściowe 3 19" xfId="1467"/>
    <cellStyle name="Dane wejściowe 3 19 2" xfId="2471"/>
    <cellStyle name="Dane wejściowe 3 2" xfId="877"/>
    <cellStyle name="Dane wejściowe 3 2 2" xfId="1966"/>
    <cellStyle name="Dane wejściowe 3 20" xfId="1447"/>
    <cellStyle name="Dane wejściowe 3 20 2" xfId="2456"/>
    <cellStyle name="Dane wejściowe 3 21" xfId="1398"/>
    <cellStyle name="Dane wejściowe 3 21 2" xfId="2408"/>
    <cellStyle name="Dane wejściowe 3 22" xfId="1452"/>
    <cellStyle name="Dane wejściowe 3 23" xfId="2987"/>
    <cellStyle name="Dane wejściowe 3 24" xfId="2995"/>
    <cellStyle name="Dane wejściowe 3 25" xfId="2912"/>
    <cellStyle name="Dane wejściowe 3 26" xfId="2999"/>
    <cellStyle name="Dane wejściowe 3 27" xfId="2979"/>
    <cellStyle name="Dane wejściowe 3 28" xfId="3003"/>
    <cellStyle name="Dane wejściowe 3 29" xfId="2976"/>
    <cellStyle name="Dane wejściowe 3 3" xfId="988"/>
    <cellStyle name="Dane wejściowe 3 3 2" xfId="2003"/>
    <cellStyle name="Dane wejściowe 3 30" xfId="3008"/>
    <cellStyle name="Dane wejściowe 3 31" xfId="2990"/>
    <cellStyle name="Dane wejściowe 3 32" xfId="3012"/>
    <cellStyle name="Dane wejściowe 3 33" xfId="2970"/>
    <cellStyle name="Dane wejściowe 3 34" xfId="3017"/>
    <cellStyle name="Dane wejściowe 3 35" xfId="2965"/>
    <cellStyle name="Dane wejściowe 3 36" xfId="3039"/>
    <cellStyle name="Dane wejściowe 3 37" xfId="2964"/>
    <cellStyle name="Dane wejściowe 3 38" xfId="3207"/>
    <cellStyle name="Dane wejściowe 3 4" xfId="984"/>
    <cellStyle name="Dane wejściowe 3 4 2" xfId="1999"/>
    <cellStyle name="Dane wejściowe 3 5" xfId="992"/>
    <cellStyle name="Dane wejściowe 3 5 2" xfId="2007"/>
    <cellStyle name="Dane wejściowe 3 6" xfId="980"/>
    <cellStyle name="Dane wejściowe 3 6 2" xfId="1995"/>
    <cellStyle name="Dane wejściowe 3 7" xfId="996"/>
    <cellStyle name="Dane wejściowe 3 7 2" xfId="2011"/>
    <cellStyle name="Dane wejściowe 3 8" xfId="976"/>
    <cellStyle name="Dane wejściowe 3 8 2" xfId="1991"/>
    <cellStyle name="Dane wejściowe 3 9" xfId="1000"/>
    <cellStyle name="Dane wejściowe 3 9 2" xfId="2015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0 2" xfId="1990"/>
    <cellStyle name="Dane wyjściowe 2 11" xfId="1001"/>
    <cellStyle name="Dane wyjściowe 2 11 2" xfId="2016"/>
    <cellStyle name="Dane wyjściowe 2 12" xfId="970"/>
    <cellStyle name="Dane wyjściowe 2 12 2" xfId="1985"/>
    <cellStyle name="Dane wyjściowe 2 13" xfId="1422"/>
    <cellStyle name="Dane wyjściowe 2 13 2" xfId="2431"/>
    <cellStyle name="Dane wyjściowe 2 14" xfId="1430"/>
    <cellStyle name="Dane wyjściowe 2 14 2" xfId="2439"/>
    <cellStyle name="Dane wyjściowe 2 15" xfId="1417"/>
    <cellStyle name="Dane wyjściowe 2 15 2" xfId="2426"/>
    <cellStyle name="Dane wyjściowe 2 16" xfId="1434"/>
    <cellStyle name="Dane wyjściowe 2 16 2" xfId="2443"/>
    <cellStyle name="Dane wyjściowe 2 17" xfId="1412"/>
    <cellStyle name="Dane wyjściowe 2 17 2" xfId="2421"/>
    <cellStyle name="Dane wyjściowe 2 18" xfId="1439"/>
    <cellStyle name="Dane wyjściowe 2 18 2" xfId="2448"/>
    <cellStyle name="Dane wyjściowe 2 19" xfId="1406"/>
    <cellStyle name="Dane wyjściowe 2 19 2" xfId="2415"/>
    <cellStyle name="Dane wyjściowe 2 2" xfId="156"/>
    <cellStyle name="Dane wyjściowe 2 2 2" xfId="658"/>
    <cellStyle name="Dane wyjściowe 2 2 3" xfId="657"/>
    <cellStyle name="Dane wyjściowe 2 20" xfId="1444"/>
    <cellStyle name="Dane wyjściowe 2 20 2" xfId="2453"/>
    <cellStyle name="Dane wyjściowe 2 21" xfId="1466"/>
    <cellStyle name="Dane wyjściowe 2 21 2" xfId="2470"/>
    <cellStyle name="Dane wyjściowe 2 22" xfId="1448"/>
    <cellStyle name="Dane wyjściowe 2 22 2" xfId="2457"/>
    <cellStyle name="Dane wyjściowe 2 23" xfId="1397"/>
    <cellStyle name="Dane wyjściowe 2 23 2" xfId="2407"/>
    <cellStyle name="Dane wyjściowe 2 24" xfId="1474"/>
    <cellStyle name="Dane wyjściowe 2 25" xfId="2986"/>
    <cellStyle name="Dane wyjściowe 2 26" xfId="2996"/>
    <cellStyle name="Dane wyjściowe 2 27" xfId="2983"/>
    <cellStyle name="Dane wyjściowe 2 28" xfId="3000"/>
    <cellStyle name="Dane wyjściowe 2 29" xfId="2978"/>
    <cellStyle name="Dane wyjściowe 2 3" xfId="659"/>
    <cellStyle name="Dane wyjściowe 2 30" xfId="3004"/>
    <cellStyle name="Dane wyjściowe 2 31" xfId="2975"/>
    <cellStyle name="Dane wyjściowe 2 32" xfId="3009"/>
    <cellStyle name="Dane wyjściowe 2 33" xfId="2973"/>
    <cellStyle name="Dane wyjściowe 2 34" xfId="3013"/>
    <cellStyle name="Dane wyjściowe 2 35" xfId="2969"/>
    <cellStyle name="Dane wyjściowe 2 36" xfId="3124"/>
    <cellStyle name="Dane wyjściowe 2 37" xfId="3035"/>
    <cellStyle name="Dane wyjściowe 2 38" xfId="3018"/>
    <cellStyle name="Dane wyjściowe 2 39" xfId="2963"/>
    <cellStyle name="Dane wyjściowe 2 4" xfId="878"/>
    <cellStyle name="Dane wyjściowe 2 4 2" xfId="1967"/>
    <cellStyle name="Dane wyjściowe 2 40" xfId="3021"/>
    <cellStyle name="Dane wyjściowe 2 5" xfId="989"/>
    <cellStyle name="Dane wyjściowe 2 5 2" xfId="2004"/>
    <cellStyle name="Dane wyjściowe 2 6" xfId="983"/>
    <cellStyle name="Dane wyjściowe 2 6 2" xfId="1998"/>
    <cellStyle name="Dane wyjściowe 2 7" xfId="993"/>
    <cellStyle name="Dane wyjściowe 2 7 2" xfId="2008"/>
    <cellStyle name="Dane wyjściowe 2 8" xfId="979"/>
    <cellStyle name="Dane wyjściowe 2 8 2" xfId="1994"/>
    <cellStyle name="Dane wyjściowe 2 9" xfId="997"/>
    <cellStyle name="Dane wyjściowe 2 9 2" xfId="2012"/>
    <cellStyle name="Dane wyjściowe 3" xfId="155"/>
    <cellStyle name="Dane wyjściowe 3 10" xfId="969"/>
    <cellStyle name="Dane wyjściowe 3 10 2" xfId="1984"/>
    <cellStyle name="Dane wyjściowe 3 11" xfId="1421"/>
    <cellStyle name="Dane wyjściowe 3 11 2" xfId="2430"/>
    <cellStyle name="Dane wyjściowe 3 12" xfId="1431"/>
    <cellStyle name="Dane wyjściowe 3 12 2" xfId="2440"/>
    <cellStyle name="Dane wyjściowe 3 13" xfId="1416"/>
    <cellStyle name="Dane wyjściowe 3 13 2" xfId="2425"/>
    <cellStyle name="Dane wyjściowe 3 14" xfId="1435"/>
    <cellStyle name="Dane wyjściowe 3 14 2" xfId="2444"/>
    <cellStyle name="Dane wyjściowe 3 15" xfId="1411"/>
    <cellStyle name="Dane wyjściowe 3 15 2" xfId="2420"/>
    <cellStyle name="Dane wyjściowe 3 16" xfId="1440"/>
    <cellStyle name="Dane wyjściowe 3 16 2" xfId="2449"/>
    <cellStyle name="Dane wyjściowe 3 17" xfId="1405"/>
    <cellStyle name="Dane wyjściowe 3 17 2" xfId="2414"/>
    <cellStyle name="Dane wyjściowe 3 18" xfId="1445"/>
    <cellStyle name="Dane wyjściowe 3 18 2" xfId="2454"/>
    <cellStyle name="Dane wyjściowe 3 19" xfId="1402"/>
    <cellStyle name="Dane wyjściowe 3 19 2" xfId="2411"/>
    <cellStyle name="Dane wyjściowe 3 2" xfId="879"/>
    <cellStyle name="Dane wyjściowe 3 2 2" xfId="1968"/>
    <cellStyle name="Dane wyjściowe 3 20" xfId="1449"/>
    <cellStyle name="Dane wyjściowe 3 20 2" xfId="2458"/>
    <cellStyle name="Dane wyjściowe 3 21" xfId="1396"/>
    <cellStyle name="Dane wyjściowe 3 21 2" xfId="2406"/>
    <cellStyle name="Dane wyjściowe 3 22" xfId="1473"/>
    <cellStyle name="Dane wyjściowe 3 23" xfId="2985"/>
    <cellStyle name="Dane wyjściowe 3 24" xfId="2997"/>
    <cellStyle name="Dane wyjściowe 3 25" xfId="2982"/>
    <cellStyle name="Dane wyjściowe 3 26" xfId="3001"/>
    <cellStyle name="Dane wyjściowe 3 27" xfId="2977"/>
    <cellStyle name="Dane wyjściowe 3 28" xfId="3005"/>
    <cellStyle name="Dane wyjściowe 3 29" xfId="2974"/>
    <cellStyle name="Dane wyjściowe 3 3" xfId="990"/>
    <cellStyle name="Dane wyjściowe 3 3 2" xfId="2005"/>
    <cellStyle name="Dane wyjściowe 3 30" xfId="3010"/>
    <cellStyle name="Dane wyjściowe 3 31" xfId="2972"/>
    <cellStyle name="Dane wyjściowe 3 32" xfId="3014"/>
    <cellStyle name="Dane wyjściowe 3 33" xfId="2968"/>
    <cellStyle name="Dane wyjściowe 3 34" xfId="3123"/>
    <cellStyle name="Dane wyjściowe 3 35" xfId="3034"/>
    <cellStyle name="Dane wyjściowe 3 36" xfId="3019"/>
    <cellStyle name="Dane wyjściowe 3 37" xfId="2962"/>
    <cellStyle name="Dane wyjściowe 3 38" xfId="3022"/>
    <cellStyle name="Dane wyjściowe 3 4" xfId="982"/>
    <cellStyle name="Dane wyjściowe 3 4 2" xfId="1997"/>
    <cellStyle name="Dane wyjściowe 3 5" xfId="994"/>
    <cellStyle name="Dane wyjściowe 3 5 2" xfId="2009"/>
    <cellStyle name="Dane wyjściowe 3 6" xfId="978"/>
    <cellStyle name="Dane wyjściowe 3 6 2" xfId="1993"/>
    <cellStyle name="Dane wyjściowe 3 7" xfId="998"/>
    <cellStyle name="Dane wyjściowe 3 7 2" xfId="2013"/>
    <cellStyle name="Dane wyjściowe 3 8" xfId="974"/>
    <cellStyle name="Dane wyjściowe 3 8 2" xfId="1989"/>
    <cellStyle name="Dane wyjściowe 3 9" xfId="1002"/>
    <cellStyle name="Dane wyjściowe 3 9 2" xfId="2017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" xfId="2900" builtinId="3"/>
    <cellStyle name="Dziesiętny 2" xfId="53"/>
    <cellStyle name="Dziesiętny 2 2" xfId="160"/>
    <cellStyle name="Dziesiętny 2 2 2" xfId="664"/>
    <cellStyle name="Dziesiętny 2 2 2 2" xfId="816"/>
    <cellStyle name="Dziesiętny 2 2 2 2 2" xfId="1959"/>
    <cellStyle name="Dziesiętny 2 2 2 3" xfId="1949"/>
    <cellStyle name="Dziesiętny 2 2 3" xfId="813"/>
    <cellStyle name="Dziesiętny 2 2 3 2" xfId="1956"/>
    <cellStyle name="Dziesiętny 2 2 4" xfId="1944"/>
    <cellStyle name="Dziesiętny 2 3" xfId="159"/>
    <cellStyle name="Dziesiętny 2 3 2" xfId="665"/>
    <cellStyle name="Dziesiętny 2 3 2 2" xfId="817"/>
    <cellStyle name="Dziesiętny 2 3 2 2 2" xfId="1960"/>
    <cellStyle name="Dziesiętny 2 3 2 3" xfId="1950"/>
    <cellStyle name="Dziesiętny 2 3 3" xfId="812"/>
    <cellStyle name="Dziesiętny 2 3 3 2" xfId="1955"/>
    <cellStyle name="Dziesiętny 2 3 4" xfId="1943"/>
    <cellStyle name="Dziesiętny 2 4" xfId="663"/>
    <cellStyle name="Dziesiętny 2 4 2" xfId="815"/>
    <cellStyle name="Dziesiętny 2 4 2 2" xfId="1958"/>
    <cellStyle name="Dziesiętny 2 4 3" xfId="1948"/>
    <cellStyle name="Dziesiętny 2 5" xfId="810"/>
    <cellStyle name="Dziesiętny 2 5 2" xfId="1953"/>
    <cellStyle name="Dziesiętny 2 6" xfId="882"/>
    <cellStyle name="Dziesiętny 2 6 2" xfId="1969"/>
    <cellStyle name="Dziesiętny 2 7" xfId="1407"/>
    <cellStyle name="Dziesiętny 2 7 2" xfId="2416"/>
    <cellStyle name="Dziesiętny 2 8" xfId="1941"/>
    <cellStyle name="Dziesiętny 2 9" xfId="2966"/>
    <cellStyle name="Dziesiętny 3" xfId="161"/>
    <cellStyle name="Dziesiętny 3 2" xfId="666"/>
    <cellStyle name="Dziesiętny 3 2 2" xfId="818"/>
    <cellStyle name="Dziesiętny 3 2 2 2" xfId="1961"/>
    <cellStyle name="Dziesiętny 3 2 3" xfId="1951"/>
    <cellStyle name="Dziesiętny 3 3" xfId="814"/>
    <cellStyle name="Dziesiętny 3 3 2" xfId="1957"/>
    <cellStyle name="Dziesiętny 3 4" xfId="1945"/>
    <cellStyle name="Dziesiętny 4" xfId="1348"/>
    <cellStyle name="Dziesiętny 4 2" xfId="2360"/>
    <cellStyle name="Dziesiętny 5" xfId="2899"/>
    <cellStyle name="Dziesiętny 6" xfId="2902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Hiperłącze 5" xfId="2905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10" xfId="1352"/>
    <cellStyle name="Normalny 2 11" xfId="1940"/>
    <cellStyle name="Normalny 2 11 2" xfId="289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8 2" xfId="1963"/>
    <cellStyle name="Normalny 2 9" xfId="1349"/>
    <cellStyle name="Normalny 2 9 2" xfId="2361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 8" xfId="2908"/>
    <cellStyle name="Normalny 3 9" xfId="2910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 7" xfId="1354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 5" xfId="2907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73 2" xfId="2359"/>
    <cellStyle name="Normalny 74" xfId="1353"/>
    <cellStyle name="Normalny 74 2" xfId="2364"/>
    <cellStyle name="Normalny 75" xfId="1939"/>
    <cellStyle name="Normalny 75 2" xfId="2897"/>
    <cellStyle name="Normalny 76" xfId="2901"/>
    <cellStyle name="Normalny 77" xfId="2903"/>
    <cellStyle name="Normalny 78" xfId="2904"/>
    <cellStyle name="Normalny 79" xfId="2906"/>
    <cellStyle name="Normalny 8" xfId="61"/>
    <cellStyle name="Normalny 8 2" xfId="288"/>
    <cellStyle name="Normalny 8 3" xfId="192"/>
    <cellStyle name="Normalny 8 4" xfId="479"/>
    <cellStyle name="Normalny 80" xfId="2909"/>
    <cellStyle name="Normalny 81" xfId="2911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0 2" xfId="2182"/>
    <cellStyle name="Obliczenia 2 11" xfId="1211"/>
    <cellStyle name="Obliczenia 2 11 2" xfId="2226"/>
    <cellStyle name="Obliczenia 2 12" xfId="1265"/>
    <cellStyle name="Obliczenia 2 12 2" xfId="2280"/>
    <cellStyle name="Obliczenia 2 13" xfId="1395"/>
    <cellStyle name="Obliczenia 2 13 2" xfId="2405"/>
    <cellStyle name="Obliczenia 2 14" xfId="1454"/>
    <cellStyle name="Obliczenia 2 14 2" xfId="2459"/>
    <cellStyle name="Obliczenia 2 15" xfId="1355"/>
    <cellStyle name="Obliczenia 2 15 2" xfId="2365"/>
    <cellStyle name="Obliczenia 2 16" xfId="1507"/>
    <cellStyle name="Obliczenia 2 16 2" xfId="2509"/>
    <cellStyle name="Obliczenia 2 17" xfId="1552"/>
    <cellStyle name="Obliczenia 2 17 2" xfId="2554"/>
    <cellStyle name="Obliczenia 2 18" xfId="1594"/>
    <cellStyle name="Obliczenia 2 18 2" xfId="2596"/>
    <cellStyle name="Obliczenia 2 19" xfId="1638"/>
    <cellStyle name="Obliczenia 2 19 2" xfId="2640"/>
    <cellStyle name="Obliczenia 2 2" xfId="195"/>
    <cellStyle name="Obliczenia 2 2 2" xfId="733"/>
    <cellStyle name="Obliczenia 2 2 3" xfId="732"/>
    <cellStyle name="Obliczenia 2 20" xfId="1682"/>
    <cellStyle name="Obliczenia 2 20 2" xfId="2684"/>
    <cellStyle name="Obliczenia 2 21" xfId="1726"/>
    <cellStyle name="Obliczenia 2 21 2" xfId="2728"/>
    <cellStyle name="Obliczenia 2 22" xfId="1770"/>
    <cellStyle name="Obliczenia 2 22 2" xfId="2772"/>
    <cellStyle name="Obliczenia 2 23" xfId="1815"/>
    <cellStyle name="Obliczenia 2 23 2" xfId="2817"/>
    <cellStyle name="Obliczenia 2 24" xfId="1858"/>
    <cellStyle name="Obliczenia 2 25" xfId="2961"/>
    <cellStyle name="Obliczenia 2 26" xfId="3023"/>
    <cellStyle name="Obliczenia 2 27" xfId="2929"/>
    <cellStyle name="Obliczenia 2 28" xfId="3062"/>
    <cellStyle name="Obliczenia 2 29" xfId="3112"/>
    <cellStyle name="Obliczenia 2 3" xfId="734"/>
    <cellStyle name="Obliczenia 2 30" xfId="3154"/>
    <cellStyle name="Obliczenia 2 31" xfId="3186"/>
    <cellStyle name="Obliczenia 2 32" xfId="3240"/>
    <cellStyle name="Obliczenia 2 33" xfId="3246"/>
    <cellStyle name="Obliczenia 2 34" xfId="3316"/>
    <cellStyle name="Obliczenia 2 35" xfId="3357"/>
    <cellStyle name="Obliczenia 2 36" xfId="3406"/>
    <cellStyle name="Obliczenia 2 37" xfId="3446"/>
    <cellStyle name="Obliczenia 2 38" xfId="3452"/>
    <cellStyle name="Obliczenia 2 39" xfId="3533"/>
    <cellStyle name="Obliczenia 2 4" xfId="907"/>
    <cellStyle name="Obliczenia 2 4 2" xfId="1970"/>
    <cellStyle name="Obliczenia 2 40" xfId="3573"/>
    <cellStyle name="Obliczenia 2 5" xfId="1003"/>
    <cellStyle name="Obliczenia 2 5 2" xfId="2018"/>
    <cellStyle name="Obliczenia 2 6" xfId="968"/>
    <cellStyle name="Obliczenia 2 6 2" xfId="1983"/>
    <cellStyle name="Obliczenia 2 7" xfId="1035"/>
    <cellStyle name="Obliczenia 2 7 2" xfId="2050"/>
    <cellStyle name="Obliczenia 2 8" xfId="1079"/>
    <cellStyle name="Obliczenia 2 8 2" xfId="2094"/>
    <cellStyle name="Obliczenia 2 9" xfId="1123"/>
    <cellStyle name="Obliczenia 2 9 2" xfId="2138"/>
    <cellStyle name="Obliczenia 3" xfId="194"/>
    <cellStyle name="Obliczenia 3 10" xfId="1266"/>
    <cellStyle name="Obliczenia 3 10 2" xfId="2281"/>
    <cellStyle name="Obliczenia 3 11" xfId="1394"/>
    <cellStyle name="Obliczenia 3 11 2" xfId="2404"/>
    <cellStyle name="Obliczenia 3 12" xfId="1456"/>
    <cellStyle name="Obliczenia 3 12 2" xfId="2460"/>
    <cellStyle name="Obliczenia 3 13" xfId="1351"/>
    <cellStyle name="Obliczenia 3 13 2" xfId="2363"/>
    <cellStyle name="Obliczenia 3 14" xfId="1508"/>
    <cellStyle name="Obliczenia 3 14 2" xfId="2510"/>
    <cellStyle name="Obliczenia 3 15" xfId="1553"/>
    <cellStyle name="Obliczenia 3 15 2" xfId="2555"/>
    <cellStyle name="Obliczenia 3 16" xfId="1595"/>
    <cellStyle name="Obliczenia 3 16 2" xfId="2597"/>
    <cellStyle name="Obliczenia 3 17" xfId="1639"/>
    <cellStyle name="Obliczenia 3 17 2" xfId="2641"/>
    <cellStyle name="Obliczenia 3 18" xfId="1683"/>
    <cellStyle name="Obliczenia 3 18 2" xfId="2685"/>
    <cellStyle name="Obliczenia 3 19" xfId="1727"/>
    <cellStyle name="Obliczenia 3 19 2" xfId="2729"/>
    <cellStyle name="Obliczenia 3 2" xfId="908"/>
    <cellStyle name="Obliczenia 3 2 2" xfId="1971"/>
    <cellStyle name="Obliczenia 3 20" xfId="1771"/>
    <cellStyle name="Obliczenia 3 20 2" xfId="2773"/>
    <cellStyle name="Obliczenia 3 21" xfId="1816"/>
    <cellStyle name="Obliczenia 3 21 2" xfId="2818"/>
    <cellStyle name="Obliczenia 3 22" xfId="1859"/>
    <cellStyle name="Obliczenia 3 23" xfId="2960"/>
    <cellStyle name="Obliczenia 3 24" xfId="3024"/>
    <cellStyle name="Obliczenia 3 25" xfId="2921"/>
    <cellStyle name="Obliczenia 3 26" xfId="3070"/>
    <cellStyle name="Obliczenia 3 27" xfId="3114"/>
    <cellStyle name="Obliczenia 3 28" xfId="3156"/>
    <cellStyle name="Obliczenia 3 29" xfId="3189"/>
    <cellStyle name="Obliczenia 3 3" xfId="1004"/>
    <cellStyle name="Obliczenia 3 3 2" xfId="2019"/>
    <cellStyle name="Obliczenia 3 30" xfId="3241"/>
    <cellStyle name="Obliczenia 3 31" xfId="3269"/>
    <cellStyle name="Obliczenia 3 32" xfId="3324"/>
    <cellStyle name="Obliczenia 3 33" xfId="3365"/>
    <cellStyle name="Obliczenia 3 34" xfId="3407"/>
    <cellStyle name="Obliczenia 3 35" xfId="3447"/>
    <cellStyle name="Obliczenia 3 36" xfId="3478"/>
    <cellStyle name="Obliczenia 3 37" xfId="3534"/>
    <cellStyle name="Obliczenia 3 38" xfId="3574"/>
    <cellStyle name="Obliczenia 3 4" xfId="967"/>
    <cellStyle name="Obliczenia 3 4 2" xfId="1982"/>
    <cellStyle name="Obliczenia 3 5" xfId="1043"/>
    <cellStyle name="Obliczenia 3 5 2" xfId="2058"/>
    <cellStyle name="Obliczenia 3 6" xfId="1087"/>
    <cellStyle name="Obliczenia 3 6 2" xfId="2102"/>
    <cellStyle name="Obliczenia 3 7" xfId="1131"/>
    <cellStyle name="Obliczenia 3 7 2" xfId="2146"/>
    <cellStyle name="Obliczenia 3 8" xfId="1175"/>
    <cellStyle name="Obliczenia 3 8 2" xfId="2190"/>
    <cellStyle name="Obliczenia 3 9" xfId="1219"/>
    <cellStyle name="Obliczenia 3 9 2" xfId="2234"/>
    <cellStyle name="Obliczenia 4" xfId="447"/>
    <cellStyle name="Obliczenia 4 2" xfId="731"/>
    <cellStyle name="POLSKI" xfId="4"/>
    <cellStyle name="Procentowy 2" xfId="196"/>
    <cellStyle name="row" xfId="217"/>
    <cellStyle name="row 2" xfId="1947"/>
    <cellStyle name="SAPBEXaggData" xfId="909"/>
    <cellStyle name="SAPBEXaggData 10" xfId="1393"/>
    <cellStyle name="SAPBEXaggData 10 2" xfId="2403"/>
    <cellStyle name="SAPBEXaggData 11" xfId="1457"/>
    <cellStyle name="SAPBEXaggData 11 2" xfId="2461"/>
    <cellStyle name="SAPBEXaggData 12" xfId="1468"/>
    <cellStyle name="SAPBEXaggData 12 2" xfId="2472"/>
    <cellStyle name="SAPBEXaggData 13" xfId="1509"/>
    <cellStyle name="SAPBEXaggData 13 2" xfId="2511"/>
    <cellStyle name="SAPBEXaggData 14" xfId="1554"/>
    <cellStyle name="SAPBEXaggData 14 2" xfId="2556"/>
    <cellStyle name="SAPBEXaggData 15" xfId="1596"/>
    <cellStyle name="SAPBEXaggData 15 2" xfId="2598"/>
    <cellStyle name="SAPBEXaggData 16" xfId="1640"/>
    <cellStyle name="SAPBEXaggData 16 2" xfId="2642"/>
    <cellStyle name="SAPBEXaggData 17" xfId="1684"/>
    <cellStyle name="SAPBEXaggData 17 2" xfId="2686"/>
    <cellStyle name="SAPBEXaggData 18" xfId="1728"/>
    <cellStyle name="SAPBEXaggData 18 2" xfId="2730"/>
    <cellStyle name="SAPBEXaggData 19" xfId="1772"/>
    <cellStyle name="SAPBEXaggData 19 2" xfId="2774"/>
    <cellStyle name="SAPBEXaggData 2" xfId="1005"/>
    <cellStyle name="SAPBEXaggData 2 2" xfId="2020"/>
    <cellStyle name="SAPBEXaggData 20" xfId="1817"/>
    <cellStyle name="SAPBEXaggData 20 2" xfId="2819"/>
    <cellStyle name="SAPBEXaggData 21" xfId="1860"/>
    <cellStyle name="SAPBEXaggData 22" xfId="2959"/>
    <cellStyle name="SAPBEXaggData 23" xfId="3025"/>
    <cellStyle name="SAPBEXaggData 24" xfId="2919"/>
    <cellStyle name="SAPBEXaggData 25" xfId="3072"/>
    <cellStyle name="SAPBEXaggData 26" xfId="3115"/>
    <cellStyle name="SAPBEXaggData 27" xfId="3157"/>
    <cellStyle name="SAPBEXaggData 28" xfId="3197"/>
    <cellStyle name="SAPBEXaggData 29" xfId="3242"/>
    <cellStyle name="SAPBEXaggData 3" xfId="966"/>
    <cellStyle name="SAPBEXaggData 3 2" xfId="1981"/>
    <cellStyle name="SAPBEXaggData 30" xfId="3282"/>
    <cellStyle name="SAPBEXaggData 31" xfId="3326"/>
    <cellStyle name="SAPBEXaggData 32" xfId="3367"/>
    <cellStyle name="SAPBEXaggData 33" xfId="3408"/>
    <cellStyle name="SAPBEXaggData 34" xfId="3448"/>
    <cellStyle name="SAPBEXaggData 35" xfId="3491"/>
    <cellStyle name="SAPBEXaggData 36" xfId="3535"/>
    <cellStyle name="SAPBEXaggData 37" xfId="3575"/>
    <cellStyle name="SAPBEXaggData 4" xfId="1045"/>
    <cellStyle name="SAPBEXaggData 4 2" xfId="2060"/>
    <cellStyle name="SAPBEXaggData 5" xfId="1089"/>
    <cellStyle name="SAPBEXaggData 5 2" xfId="2104"/>
    <cellStyle name="SAPBEXaggData 6" xfId="1133"/>
    <cellStyle name="SAPBEXaggData 6 2" xfId="2148"/>
    <cellStyle name="SAPBEXaggData 7" xfId="1177"/>
    <cellStyle name="SAPBEXaggData 7 2" xfId="2192"/>
    <cellStyle name="SAPBEXaggData 8" xfId="1221"/>
    <cellStyle name="SAPBEXaggData 8 2" xfId="2236"/>
    <cellStyle name="SAPBEXaggData 9" xfId="1267"/>
    <cellStyle name="SAPBEXaggData 9 2" xfId="2282"/>
    <cellStyle name="SAPBEXaggDataEmph" xfId="910"/>
    <cellStyle name="SAPBEXaggDataEmph 10" xfId="1392"/>
    <cellStyle name="SAPBEXaggDataEmph 10 2" xfId="2402"/>
    <cellStyle name="SAPBEXaggDataEmph 11" xfId="1458"/>
    <cellStyle name="SAPBEXaggDataEmph 11 2" xfId="2462"/>
    <cellStyle name="SAPBEXaggDataEmph 12" xfId="1469"/>
    <cellStyle name="SAPBEXaggDataEmph 12 2" xfId="2473"/>
    <cellStyle name="SAPBEXaggDataEmph 13" xfId="1510"/>
    <cellStyle name="SAPBEXaggDataEmph 13 2" xfId="2512"/>
    <cellStyle name="SAPBEXaggDataEmph 14" xfId="1555"/>
    <cellStyle name="SAPBEXaggDataEmph 14 2" xfId="2557"/>
    <cellStyle name="SAPBEXaggDataEmph 15" xfId="1597"/>
    <cellStyle name="SAPBEXaggDataEmph 15 2" xfId="2599"/>
    <cellStyle name="SAPBEXaggDataEmph 16" xfId="1641"/>
    <cellStyle name="SAPBEXaggDataEmph 16 2" xfId="2643"/>
    <cellStyle name="SAPBEXaggDataEmph 17" xfId="1685"/>
    <cellStyle name="SAPBEXaggDataEmph 17 2" xfId="2687"/>
    <cellStyle name="SAPBEXaggDataEmph 18" xfId="1729"/>
    <cellStyle name="SAPBEXaggDataEmph 18 2" xfId="2731"/>
    <cellStyle name="SAPBEXaggDataEmph 19" xfId="1773"/>
    <cellStyle name="SAPBEXaggDataEmph 19 2" xfId="2775"/>
    <cellStyle name="SAPBEXaggDataEmph 2" xfId="1006"/>
    <cellStyle name="SAPBEXaggDataEmph 2 2" xfId="2021"/>
    <cellStyle name="SAPBEXaggDataEmph 20" xfId="1818"/>
    <cellStyle name="SAPBEXaggDataEmph 20 2" xfId="2820"/>
    <cellStyle name="SAPBEXaggDataEmph 21" xfId="1861"/>
    <cellStyle name="SAPBEXaggDataEmph 22" xfId="2958"/>
    <cellStyle name="SAPBEXaggDataEmph 23" xfId="3026"/>
    <cellStyle name="SAPBEXaggDataEmph 24" xfId="2918"/>
    <cellStyle name="SAPBEXaggDataEmph 25" xfId="3073"/>
    <cellStyle name="SAPBEXaggDataEmph 26" xfId="3116"/>
    <cellStyle name="SAPBEXaggDataEmph 27" xfId="3158"/>
    <cellStyle name="SAPBEXaggDataEmph 28" xfId="3199"/>
    <cellStyle name="SAPBEXaggDataEmph 29" xfId="3243"/>
    <cellStyle name="SAPBEXaggDataEmph 3" xfId="965"/>
    <cellStyle name="SAPBEXaggDataEmph 3 2" xfId="1980"/>
    <cellStyle name="SAPBEXaggDataEmph 30" xfId="3283"/>
    <cellStyle name="SAPBEXaggDataEmph 31" xfId="3327"/>
    <cellStyle name="SAPBEXaggDataEmph 32" xfId="3368"/>
    <cellStyle name="SAPBEXaggDataEmph 33" xfId="3409"/>
    <cellStyle name="SAPBEXaggDataEmph 34" xfId="3449"/>
    <cellStyle name="SAPBEXaggDataEmph 35" xfId="3492"/>
    <cellStyle name="SAPBEXaggDataEmph 36" xfId="3536"/>
    <cellStyle name="SAPBEXaggDataEmph 37" xfId="3576"/>
    <cellStyle name="SAPBEXaggDataEmph 4" xfId="1048"/>
    <cellStyle name="SAPBEXaggDataEmph 4 2" xfId="2063"/>
    <cellStyle name="SAPBEXaggDataEmph 5" xfId="1092"/>
    <cellStyle name="SAPBEXaggDataEmph 5 2" xfId="2107"/>
    <cellStyle name="SAPBEXaggDataEmph 6" xfId="1136"/>
    <cellStyle name="SAPBEXaggDataEmph 6 2" xfId="2151"/>
    <cellStyle name="SAPBEXaggDataEmph 7" xfId="1180"/>
    <cellStyle name="SAPBEXaggDataEmph 7 2" xfId="2195"/>
    <cellStyle name="SAPBEXaggDataEmph 8" xfId="1224"/>
    <cellStyle name="SAPBEXaggDataEmph 8 2" xfId="2239"/>
    <cellStyle name="SAPBEXaggDataEmph 9" xfId="1268"/>
    <cellStyle name="SAPBEXaggDataEmph 9 2" xfId="2283"/>
    <cellStyle name="SAPBEXaggItem" xfId="911"/>
    <cellStyle name="SAPBEXaggItem 10" xfId="1391"/>
    <cellStyle name="SAPBEXaggItem 10 2" xfId="2401"/>
    <cellStyle name="SAPBEXaggItem 11" xfId="1459"/>
    <cellStyle name="SAPBEXaggItem 11 2" xfId="2463"/>
    <cellStyle name="SAPBEXaggItem 12" xfId="1470"/>
    <cellStyle name="SAPBEXaggItem 12 2" xfId="2474"/>
    <cellStyle name="SAPBEXaggItem 13" xfId="1511"/>
    <cellStyle name="SAPBEXaggItem 13 2" xfId="2513"/>
    <cellStyle name="SAPBEXaggItem 14" xfId="1556"/>
    <cellStyle name="SAPBEXaggItem 14 2" xfId="2558"/>
    <cellStyle name="SAPBEXaggItem 15" xfId="1598"/>
    <cellStyle name="SAPBEXaggItem 15 2" xfId="2600"/>
    <cellStyle name="SAPBEXaggItem 16" xfId="1642"/>
    <cellStyle name="SAPBEXaggItem 16 2" xfId="2644"/>
    <cellStyle name="SAPBEXaggItem 17" xfId="1686"/>
    <cellStyle name="SAPBEXaggItem 17 2" xfId="2688"/>
    <cellStyle name="SAPBEXaggItem 18" xfId="1730"/>
    <cellStyle name="SAPBEXaggItem 18 2" xfId="2732"/>
    <cellStyle name="SAPBEXaggItem 19" xfId="1774"/>
    <cellStyle name="SAPBEXaggItem 19 2" xfId="2776"/>
    <cellStyle name="SAPBEXaggItem 2" xfId="1007"/>
    <cellStyle name="SAPBEXaggItem 2 2" xfId="2022"/>
    <cellStyle name="SAPBEXaggItem 20" xfId="1819"/>
    <cellStyle name="SAPBEXaggItem 20 2" xfId="2821"/>
    <cellStyle name="SAPBEXaggItem 21" xfId="1862"/>
    <cellStyle name="SAPBEXaggItem 22" xfId="2957"/>
    <cellStyle name="SAPBEXaggItem 23" xfId="3027"/>
    <cellStyle name="SAPBEXaggItem 24" xfId="2917"/>
    <cellStyle name="SAPBEXaggItem 25" xfId="3074"/>
    <cellStyle name="SAPBEXaggItem 26" xfId="3117"/>
    <cellStyle name="SAPBEXaggItem 27" xfId="3159"/>
    <cellStyle name="SAPBEXaggItem 28" xfId="3200"/>
    <cellStyle name="SAPBEXaggItem 29" xfId="3244"/>
    <cellStyle name="SAPBEXaggItem 3" xfId="964"/>
    <cellStyle name="SAPBEXaggItem 3 2" xfId="1979"/>
    <cellStyle name="SAPBEXaggItem 30" xfId="3284"/>
    <cellStyle name="SAPBEXaggItem 31" xfId="3328"/>
    <cellStyle name="SAPBEXaggItem 32" xfId="3369"/>
    <cellStyle name="SAPBEXaggItem 33" xfId="3410"/>
    <cellStyle name="SAPBEXaggItem 34" xfId="3450"/>
    <cellStyle name="SAPBEXaggItem 35" xfId="3493"/>
    <cellStyle name="SAPBEXaggItem 36" xfId="3537"/>
    <cellStyle name="SAPBEXaggItem 37" xfId="3577"/>
    <cellStyle name="SAPBEXaggItem 4" xfId="1049"/>
    <cellStyle name="SAPBEXaggItem 4 2" xfId="2064"/>
    <cellStyle name="SAPBEXaggItem 5" xfId="1093"/>
    <cellStyle name="SAPBEXaggItem 5 2" xfId="2108"/>
    <cellStyle name="SAPBEXaggItem 6" xfId="1137"/>
    <cellStyle name="SAPBEXaggItem 6 2" xfId="2152"/>
    <cellStyle name="SAPBEXaggItem 7" xfId="1181"/>
    <cellStyle name="SAPBEXaggItem 7 2" xfId="2196"/>
    <cellStyle name="SAPBEXaggItem 8" xfId="1225"/>
    <cellStyle name="SAPBEXaggItem 8 2" xfId="2240"/>
    <cellStyle name="SAPBEXaggItem 9" xfId="1269"/>
    <cellStyle name="SAPBEXaggItem 9 2" xfId="2284"/>
    <cellStyle name="SAPBEXaggItemX" xfId="912"/>
    <cellStyle name="SAPBEXaggItemX 10" xfId="1390"/>
    <cellStyle name="SAPBEXaggItemX 10 2" xfId="2400"/>
    <cellStyle name="SAPBEXaggItemX 11" xfId="1460"/>
    <cellStyle name="SAPBEXaggItemX 11 2" xfId="2464"/>
    <cellStyle name="SAPBEXaggItemX 12" xfId="1472"/>
    <cellStyle name="SAPBEXaggItemX 12 2" xfId="2476"/>
    <cellStyle name="SAPBEXaggItemX 13" xfId="1512"/>
    <cellStyle name="SAPBEXaggItemX 13 2" xfId="2514"/>
    <cellStyle name="SAPBEXaggItemX 14" xfId="1558"/>
    <cellStyle name="SAPBEXaggItemX 14 2" xfId="2560"/>
    <cellStyle name="SAPBEXaggItemX 15" xfId="1601"/>
    <cellStyle name="SAPBEXaggItemX 15 2" xfId="2603"/>
    <cellStyle name="SAPBEXaggItemX 16" xfId="1645"/>
    <cellStyle name="SAPBEXaggItemX 16 2" xfId="2647"/>
    <cellStyle name="SAPBEXaggItemX 17" xfId="1689"/>
    <cellStyle name="SAPBEXaggItemX 17 2" xfId="2691"/>
    <cellStyle name="SAPBEXaggItemX 18" xfId="1733"/>
    <cellStyle name="SAPBEXaggItemX 18 2" xfId="2735"/>
    <cellStyle name="SAPBEXaggItemX 19" xfId="1775"/>
    <cellStyle name="SAPBEXaggItemX 19 2" xfId="2777"/>
    <cellStyle name="SAPBEXaggItemX 2" xfId="1008"/>
    <cellStyle name="SAPBEXaggItemX 2 2" xfId="2023"/>
    <cellStyle name="SAPBEXaggItemX 20" xfId="1820"/>
    <cellStyle name="SAPBEXaggItemX 20 2" xfId="2822"/>
    <cellStyle name="SAPBEXaggItemX 21" xfId="1863"/>
    <cellStyle name="SAPBEXaggItemX 22" xfId="2956"/>
    <cellStyle name="SAPBEXaggItemX 23" xfId="3028"/>
    <cellStyle name="SAPBEXaggItemX 24" xfId="2916"/>
    <cellStyle name="SAPBEXaggItemX 25" xfId="3075"/>
    <cellStyle name="SAPBEXaggItemX 26" xfId="3118"/>
    <cellStyle name="SAPBEXaggItemX 27" xfId="3160"/>
    <cellStyle name="SAPBEXaggItemX 28" xfId="3201"/>
    <cellStyle name="SAPBEXaggItemX 29" xfId="3245"/>
    <cellStyle name="SAPBEXaggItemX 3" xfId="963"/>
    <cellStyle name="SAPBEXaggItemX 3 2" xfId="1978"/>
    <cellStyle name="SAPBEXaggItemX 30" xfId="3285"/>
    <cellStyle name="SAPBEXaggItemX 31" xfId="3329"/>
    <cellStyle name="SAPBEXaggItemX 32" xfId="3370"/>
    <cellStyle name="SAPBEXaggItemX 33" xfId="3411"/>
    <cellStyle name="SAPBEXaggItemX 34" xfId="3451"/>
    <cellStyle name="SAPBEXaggItemX 35" xfId="3494"/>
    <cellStyle name="SAPBEXaggItemX 36" xfId="3538"/>
    <cellStyle name="SAPBEXaggItemX 37" xfId="3578"/>
    <cellStyle name="SAPBEXaggItemX 4" xfId="1050"/>
    <cellStyle name="SAPBEXaggItemX 4 2" xfId="2065"/>
    <cellStyle name="SAPBEXaggItemX 5" xfId="1094"/>
    <cellStyle name="SAPBEXaggItemX 5 2" xfId="2109"/>
    <cellStyle name="SAPBEXaggItemX 6" xfId="1138"/>
    <cellStyle name="SAPBEXaggItemX 6 2" xfId="2153"/>
    <cellStyle name="SAPBEXaggItemX 7" xfId="1182"/>
    <cellStyle name="SAPBEXaggItemX 7 2" xfId="2197"/>
    <cellStyle name="SAPBEXaggItemX 8" xfId="1226"/>
    <cellStyle name="SAPBEXaggItemX 8 2" xfId="2241"/>
    <cellStyle name="SAPBEXaggItemX 9" xfId="1270"/>
    <cellStyle name="SAPBEXaggItemX 9 2" xfId="2285"/>
    <cellStyle name="SAPBEXchaText" xfId="913"/>
    <cellStyle name="SAPBEXchaText 10" xfId="1389"/>
    <cellStyle name="SAPBEXchaText 10 2" xfId="2399"/>
    <cellStyle name="SAPBEXchaText 11" xfId="1461"/>
    <cellStyle name="SAPBEXchaText 11 2" xfId="2465"/>
    <cellStyle name="SAPBEXchaText 12" xfId="1516"/>
    <cellStyle name="SAPBEXchaText 12 2" xfId="2518"/>
    <cellStyle name="SAPBEXchaText 13" xfId="1515"/>
    <cellStyle name="SAPBEXchaText 13 2" xfId="2517"/>
    <cellStyle name="SAPBEXchaText 14" xfId="1602"/>
    <cellStyle name="SAPBEXchaText 14 2" xfId="2604"/>
    <cellStyle name="SAPBEXchaText 15" xfId="1646"/>
    <cellStyle name="SAPBEXchaText 15 2" xfId="2648"/>
    <cellStyle name="SAPBEXchaText 16" xfId="1690"/>
    <cellStyle name="SAPBEXchaText 16 2" xfId="2692"/>
    <cellStyle name="SAPBEXchaText 17" xfId="1734"/>
    <cellStyle name="SAPBEXchaText 17 2" xfId="2736"/>
    <cellStyle name="SAPBEXchaText 18" xfId="1779"/>
    <cellStyle name="SAPBEXchaText 18 2" xfId="2781"/>
    <cellStyle name="SAPBEXchaText 19" xfId="1778"/>
    <cellStyle name="SAPBEXchaText 19 2" xfId="2780"/>
    <cellStyle name="SAPBEXchaText 2" xfId="1009"/>
    <cellStyle name="SAPBEXchaText 2 2" xfId="2024"/>
    <cellStyle name="SAPBEXchaText 20" xfId="1822"/>
    <cellStyle name="SAPBEXchaText 20 2" xfId="2824"/>
    <cellStyle name="SAPBEXchaText 21" xfId="1865"/>
    <cellStyle name="SAPBEXchaText 22" xfId="2955"/>
    <cellStyle name="SAPBEXchaText 23" xfId="3029"/>
    <cellStyle name="SAPBEXchaText 24" xfId="2915"/>
    <cellStyle name="SAPBEXchaText 25" xfId="3076"/>
    <cellStyle name="SAPBEXchaText 26" xfId="3119"/>
    <cellStyle name="SAPBEXchaText 27" xfId="3161"/>
    <cellStyle name="SAPBEXchaText 28" xfId="3202"/>
    <cellStyle name="SAPBEXchaText 29" xfId="3248"/>
    <cellStyle name="SAPBEXchaText 3" xfId="962"/>
    <cellStyle name="SAPBEXchaText 3 2" xfId="1977"/>
    <cellStyle name="SAPBEXchaText 30" xfId="3286"/>
    <cellStyle name="SAPBEXchaText 31" xfId="3330"/>
    <cellStyle name="SAPBEXchaText 32" xfId="3371"/>
    <cellStyle name="SAPBEXchaText 33" xfId="3413"/>
    <cellStyle name="SAPBEXchaText 34" xfId="3454"/>
    <cellStyle name="SAPBEXchaText 35" xfId="3495"/>
    <cellStyle name="SAPBEXchaText 36" xfId="3540"/>
    <cellStyle name="SAPBEXchaText 37" xfId="3580"/>
    <cellStyle name="SAPBEXchaText 4" xfId="1053"/>
    <cellStyle name="SAPBEXchaText 4 2" xfId="2068"/>
    <cellStyle name="SAPBEXchaText 5" xfId="1097"/>
    <cellStyle name="SAPBEXchaText 5 2" xfId="2112"/>
    <cellStyle name="SAPBEXchaText 6" xfId="1141"/>
    <cellStyle name="SAPBEXchaText 6 2" xfId="2156"/>
    <cellStyle name="SAPBEXchaText 7" xfId="1185"/>
    <cellStyle name="SAPBEXchaText 7 2" xfId="2200"/>
    <cellStyle name="SAPBEXchaText 8" xfId="1229"/>
    <cellStyle name="SAPBEXchaText 8 2" xfId="2244"/>
    <cellStyle name="SAPBEXchaText 9" xfId="1272"/>
    <cellStyle name="SAPBEXchaText 9 2" xfId="2287"/>
    <cellStyle name="SAPBEXexcBad7" xfId="914"/>
    <cellStyle name="SAPBEXexcBad7 10" xfId="1388"/>
    <cellStyle name="SAPBEXexcBad7 10 2" xfId="2398"/>
    <cellStyle name="SAPBEXexcBad7 11" xfId="1462"/>
    <cellStyle name="SAPBEXexcBad7 11 2" xfId="2466"/>
    <cellStyle name="SAPBEXexcBad7 12" xfId="1517"/>
    <cellStyle name="SAPBEXexcBad7 12 2" xfId="2519"/>
    <cellStyle name="SAPBEXexcBad7 13" xfId="1559"/>
    <cellStyle name="SAPBEXexcBad7 13 2" xfId="2561"/>
    <cellStyle name="SAPBEXexcBad7 14" xfId="1603"/>
    <cellStyle name="SAPBEXexcBad7 14 2" xfId="2605"/>
    <cellStyle name="SAPBEXexcBad7 15" xfId="1647"/>
    <cellStyle name="SAPBEXexcBad7 15 2" xfId="2649"/>
    <cellStyle name="SAPBEXexcBad7 16" xfId="1691"/>
    <cellStyle name="SAPBEXexcBad7 16 2" xfId="2693"/>
    <cellStyle name="SAPBEXexcBad7 17" xfId="1735"/>
    <cellStyle name="SAPBEXexcBad7 17 2" xfId="2737"/>
    <cellStyle name="SAPBEXexcBad7 18" xfId="1780"/>
    <cellStyle name="SAPBEXexcBad7 18 2" xfId="2782"/>
    <cellStyle name="SAPBEXexcBad7 19" xfId="1823"/>
    <cellStyle name="SAPBEXexcBad7 19 2" xfId="2825"/>
    <cellStyle name="SAPBEXexcBad7 2" xfId="1010"/>
    <cellStyle name="SAPBEXexcBad7 2 2" xfId="2025"/>
    <cellStyle name="SAPBEXexcBad7 20" xfId="1866"/>
    <cellStyle name="SAPBEXexcBad7 20 2" xfId="2861"/>
    <cellStyle name="SAPBEXexcBad7 21" xfId="1902"/>
    <cellStyle name="SAPBEXexcBad7 22" xfId="2954"/>
    <cellStyle name="SAPBEXexcBad7 23" xfId="3030"/>
    <cellStyle name="SAPBEXexcBad7 24" xfId="2914"/>
    <cellStyle name="SAPBEXexcBad7 25" xfId="3077"/>
    <cellStyle name="SAPBEXexcBad7 26" xfId="3120"/>
    <cellStyle name="SAPBEXexcBad7 27" xfId="3162"/>
    <cellStyle name="SAPBEXexcBad7 28" xfId="3203"/>
    <cellStyle name="SAPBEXexcBad7 29" xfId="3291"/>
    <cellStyle name="SAPBEXexcBad7 3" xfId="1054"/>
    <cellStyle name="SAPBEXexcBad7 3 2" xfId="2069"/>
    <cellStyle name="SAPBEXexcBad7 30" xfId="3287"/>
    <cellStyle name="SAPBEXexcBad7 31" xfId="3331"/>
    <cellStyle name="SAPBEXexcBad7 32" xfId="3372"/>
    <cellStyle name="SAPBEXexcBad7 33" xfId="3455"/>
    <cellStyle name="SAPBEXexcBad7 34" xfId="3500"/>
    <cellStyle name="SAPBEXexcBad7 35" xfId="3496"/>
    <cellStyle name="SAPBEXexcBad7 36" xfId="3581"/>
    <cellStyle name="SAPBEXexcBad7 37" xfId="3617"/>
    <cellStyle name="SAPBEXexcBad7 4" xfId="1098"/>
    <cellStyle name="SAPBEXexcBad7 4 2" xfId="2113"/>
    <cellStyle name="SAPBEXexcBad7 5" xfId="1142"/>
    <cellStyle name="SAPBEXexcBad7 5 2" xfId="2157"/>
    <cellStyle name="SAPBEXexcBad7 6" xfId="1186"/>
    <cellStyle name="SAPBEXexcBad7 6 2" xfId="2201"/>
    <cellStyle name="SAPBEXexcBad7 7" xfId="1230"/>
    <cellStyle name="SAPBEXexcBad7 7 2" xfId="2245"/>
    <cellStyle name="SAPBEXexcBad7 8" xfId="1273"/>
    <cellStyle name="SAPBEXexcBad7 8 2" xfId="2288"/>
    <cellStyle name="SAPBEXexcBad7 9" xfId="1310"/>
    <cellStyle name="SAPBEXexcBad7 9 2" xfId="2323"/>
    <cellStyle name="SAPBEXexcBad8" xfId="915"/>
    <cellStyle name="SAPBEXexcBad8 10" xfId="1387"/>
    <cellStyle name="SAPBEXexcBad8 10 2" xfId="2397"/>
    <cellStyle name="SAPBEXexcBad8 11" xfId="1463"/>
    <cellStyle name="SAPBEXexcBad8 11 2" xfId="2467"/>
    <cellStyle name="SAPBEXexcBad8 12" xfId="1518"/>
    <cellStyle name="SAPBEXexcBad8 12 2" xfId="2520"/>
    <cellStyle name="SAPBEXexcBad8 13" xfId="1560"/>
    <cellStyle name="SAPBEXexcBad8 13 2" xfId="2562"/>
    <cellStyle name="SAPBEXexcBad8 14" xfId="1604"/>
    <cellStyle name="SAPBEXexcBad8 14 2" xfId="2606"/>
    <cellStyle name="SAPBEXexcBad8 15" xfId="1648"/>
    <cellStyle name="SAPBEXexcBad8 15 2" xfId="2650"/>
    <cellStyle name="SAPBEXexcBad8 16" xfId="1692"/>
    <cellStyle name="SAPBEXexcBad8 16 2" xfId="2694"/>
    <cellStyle name="SAPBEXexcBad8 17" xfId="1736"/>
    <cellStyle name="SAPBEXexcBad8 17 2" xfId="2738"/>
    <cellStyle name="SAPBEXexcBad8 18" xfId="1781"/>
    <cellStyle name="SAPBEXexcBad8 18 2" xfId="2783"/>
    <cellStyle name="SAPBEXexcBad8 19" xfId="1824"/>
    <cellStyle name="SAPBEXexcBad8 19 2" xfId="2826"/>
    <cellStyle name="SAPBEXexcBad8 2" xfId="1011"/>
    <cellStyle name="SAPBEXexcBad8 2 2" xfId="2026"/>
    <cellStyle name="SAPBEXexcBad8 20" xfId="1867"/>
    <cellStyle name="SAPBEXexcBad8 20 2" xfId="2862"/>
    <cellStyle name="SAPBEXexcBad8 21" xfId="1903"/>
    <cellStyle name="SAPBEXexcBad8 22" xfId="2953"/>
    <cellStyle name="SAPBEXexcBad8 23" xfId="3031"/>
    <cellStyle name="SAPBEXexcBad8 24" xfId="2913"/>
    <cellStyle name="SAPBEXexcBad8 25" xfId="3078"/>
    <cellStyle name="SAPBEXexcBad8 26" xfId="3122"/>
    <cellStyle name="SAPBEXexcBad8 27" xfId="3164"/>
    <cellStyle name="SAPBEXexcBad8 28" xfId="3204"/>
    <cellStyle name="SAPBEXexcBad8 29" xfId="3292"/>
    <cellStyle name="SAPBEXexcBad8 3" xfId="1055"/>
    <cellStyle name="SAPBEXexcBad8 3 2" xfId="2070"/>
    <cellStyle name="SAPBEXexcBad8 30" xfId="3288"/>
    <cellStyle name="SAPBEXexcBad8 31" xfId="3332"/>
    <cellStyle name="SAPBEXexcBad8 32" xfId="3373"/>
    <cellStyle name="SAPBEXexcBad8 33" xfId="3456"/>
    <cellStyle name="SAPBEXexcBad8 34" xfId="3501"/>
    <cellStyle name="SAPBEXexcBad8 35" xfId="3497"/>
    <cellStyle name="SAPBEXexcBad8 36" xfId="3582"/>
    <cellStyle name="SAPBEXexcBad8 37" xfId="3618"/>
    <cellStyle name="SAPBEXexcBad8 4" xfId="1099"/>
    <cellStyle name="SAPBEXexcBad8 4 2" xfId="2114"/>
    <cellStyle name="SAPBEXexcBad8 5" xfId="1143"/>
    <cellStyle name="SAPBEXexcBad8 5 2" xfId="2158"/>
    <cellStyle name="SAPBEXexcBad8 6" xfId="1187"/>
    <cellStyle name="SAPBEXexcBad8 6 2" xfId="2202"/>
    <cellStyle name="SAPBEXexcBad8 7" xfId="1231"/>
    <cellStyle name="SAPBEXexcBad8 7 2" xfId="2246"/>
    <cellStyle name="SAPBEXexcBad8 8" xfId="1274"/>
    <cellStyle name="SAPBEXexcBad8 8 2" xfId="2289"/>
    <cellStyle name="SAPBEXexcBad8 9" xfId="1311"/>
    <cellStyle name="SAPBEXexcBad8 9 2" xfId="2324"/>
    <cellStyle name="SAPBEXexcBad9" xfId="916"/>
    <cellStyle name="SAPBEXexcBad9 10" xfId="1386"/>
    <cellStyle name="SAPBEXexcBad9 10 2" xfId="2396"/>
    <cellStyle name="SAPBEXexcBad9 11" xfId="1464"/>
    <cellStyle name="SAPBEXexcBad9 11 2" xfId="2468"/>
    <cellStyle name="SAPBEXexcBad9 12" xfId="1519"/>
    <cellStyle name="SAPBEXexcBad9 12 2" xfId="2521"/>
    <cellStyle name="SAPBEXexcBad9 13" xfId="1561"/>
    <cellStyle name="SAPBEXexcBad9 13 2" xfId="2563"/>
    <cellStyle name="SAPBEXexcBad9 14" xfId="1605"/>
    <cellStyle name="SAPBEXexcBad9 14 2" xfId="2607"/>
    <cellStyle name="SAPBEXexcBad9 15" xfId="1649"/>
    <cellStyle name="SAPBEXexcBad9 15 2" xfId="2651"/>
    <cellStyle name="SAPBEXexcBad9 16" xfId="1693"/>
    <cellStyle name="SAPBEXexcBad9 16 2" xfId="2695"/>
    <cellStyle name="SAPBEXexcBad9 17" xfId="1737"/>
    <cellStyle name="SAPBEXexcBad9 17 2" xfId="2739"/>
    <cellStyle name="SAPBEXexcBad9 18" xfId="1782"/>
    <cellStyle name="SAPBEXexcBad9 18 2" xfId="2784"/>
    <cellStyle name="SAPBEXexcBad9 19" xfId="1825"/>
    <cellStyle name="SAPBEXexcBad9 19 2" xfId="2827"/>
    <cellStyle name="SAPBEXexcBad9 2" xfId="1012"/>
    <cellStyle name="SAPBEXexcBad9 2 2" xfId="2027"/>
    <cellStyle name="SAPBEXexcBad9 20" xfId="1868"/>
    <cellStyle name="SAPBEXexcBad9 20 2" xfId="2863"/>
    <cellStyle name="SAPBEXexcBad9 21" xfId="1904"/>
    <cellStyle name="SAPBEXexcBad9 22" xfId="2952"/>
    <cellStyle name="SAPBEXexcBad9 23" xfId="3032"/>
    <cellStyle name="SAPBEXexcBad9 24" xfId="3037"/>
    <cellStyle name="SAPBEXexcBad9 25" xfId="3080"/>
    <cellStyle name="SAPBEXexcBad9 26" xfId="3165"/>
    <cellStyle name="SAPBEXexcBad9 27" xfId="3209"/>
    <cellStyle name="SAPBEXexcBad9 28" xfId="3205"/>
    <cellStyle name="SAPBEXexcBad9 29" xfId="3293"/>
    <cellStyle name="SAPBEXexcBad9 3" xfId="1056"/>
    <cellStyle name="SAPBEXexcBad9 3 2" xfId="2071"/>
    <cellStyle name="SAPBEXexcBad9 30" xfId="3290"/>
    <cellStyle name="SAPBEXexcBad9 31" xfId="3334"/>
    <cellStyle name="SAPBEXexcBad9 32" xfId="3375"/>
    <cellStyle name="SAPBEXexcBad9 33" xfId="3457"/>
    <cellStyle name="SAPBEXexcBad9 34" xfId="3502"/>
    <cellStyle name="SAPBEXexcBad9 35" xfId="3499"/>
    <cellStyle name="SAPBEXexcBad9 36" xfId="3583"/>
    <cellStyle name="SAPBEXexcBad9 37" xfId="3619"/>
    <cellStyle name="SAPBEXexcBad9 4" xfId="1100"/>
    <cellStyle name="SAPBEXexcBad9 4 2" xfId="2115"/>
    <cellStyle name="SAPBEXexcBad9 5" xfId="1144"/>
    <cellStyle name="SAPBEXexcBad9 5 2" xfId="2159"/>
    <cellStyle name="SAPBEXexcBad9 6" xfId="1188"/>
    <cellStyle name="SAPBEXexcBad9 6 2" xfId="2203"/>
    <cellStyle name="SAPBEXexcBad9 7" xfId="1232"/>
    <cellStyle name="SAPBEXexcBad9 7 2" xfId="2247"/>
    <cellStyle name="SAPBEXexcBad9 8" xfId="1275"/>
    <cellStyle name="SAPBEXexcBad9 8 2" xfId="2290"/>
    <cellStyle name="SAPBEXexcBad9 9" xfId="1312"/>
    <cellStyle name="SAPBEXexcBad9 9 2" xfId="2325"/>
    <cellStyle name="SAPBEXexcCritical4" xfId="917"/>
    <cellStyle name="SAPBEXexcCritical4 10" xfId="1385"/>
    <cellStyle name="SAPBEXexcCritical4 10 2" xfId="2395"/>
    <cellStyle name="SAPBEXexcCritical4 11" xfId="1475"/>
    <cellStyle name="SAPBEXexcCritical4 11 2" xfId="2477"/>
    <cellStyle name="SAPBEXexcCritical4 12" xfId="1520"/>
    <cellStyle name="SAPBEXexcCritical4 12 2" xfId="2522"/>
    <cellStyle name="SAPBEXexcCritical4 13" xfId="1562"/>
    <cellStyle name="SAPBEXexcCritical4 13 2" xfId="2564"/>
    <cellStyle name="SAPBEXexcCritical4 14" xfId="1606"/>
    <cellStyle name="SAPBEXexcCritical4 14 2" xfId="2608"/>
    <cellStyle name="SAPBEXexcCritical4 15" xfId="1650"/>
    <cellStyle name="SAPBEXexcCritical4 15 2" xfId="2652"/>
    <cellStyle name="SAPBEXexcCritical4 16" xfId="1694"/>
    <cellStyle name="SAPBEXexcCritical4 16 2" xfId="2696"/>
    <cellStyle name="SAPBEXexcCritical4 17" xfId="1738"/>
    <cellStyle name="SAPBEXexcCritical4 17 2" xfId="2740"/>
    <cellStyle name="SAPBEXexcCritical4 18" xfId="1783"/>
    <cellStyle name="SAPBEXexcCritical4 18 2" xfId="2785"/>
    <cellStyle name="SAPBEXexcCritical4 19" xfId="1826"/>
    <cellStyle name="SAPBEXexcCritical4 19 2" xfId="2828"/>
    <cellStyle name="SAPBEXexcCritical4 2" xfId="1013"/>
    <cellStyle name="SAPBEXexcCritical4 2 2" xfId="2028"/>
    <cellStyle name="SAPBEXexcCritical4 20" xfId="1869"/>
    <cellStyle name="SAPBEXexcCritical4 20 2" xfId="2864"/>
    <cellStyle name="SAPBEXexcCritical4 21" xfId="1905"/>
    <cellStyle name="SAPBEXexcCritical4 22" xfId="2951"/>
    <cellStyle name="SAPBEXexcCritical4 23" xfId="3040"/>
    <cellStyle name="SAPBEXexcCritical4 24" xfId="3083"/>
    <cellStyle name="SAPBEXexcCritical4 25" xfId="3125"/>
    <cellStyle name="SAPBEXexcCritical4 26" xfId="3166"/>
    <cellStyle name="SAPBEXexcCritical4 27" xfId="3210"/>
    <cellStyle name="SAPBEXexcCritical4 28" xfId="3249"/>
    <cellStyle name="SAPBEXexcCritical4 29" xfId="3294"/>
    <cellStyle name="SAPBEXexcCritical4 3" xfId="1057"/>
    <cellStyle name="SAPBEXexcCritical4 3 2" xfId="2072"/>
    <cellStyle name="SAPBEXexcCritical4 30" xfId="3335"/>
    <cellStyle name="SAPBEXexcCritical4 31" xfId="3376"/>
    <cellStyle name="SAPBEXexcCritical4 32" xfId="3414"/>
    <cellStyle name="SAPBEXexcCritical4 33" xfId="3458"/>
    <cellStyle name="SAPBEXexcCritical4 34" xfId="3503"/>
    <cellStyle name="SAPBEXexcCritical4 35" xfId="3541"/>
    <cellStyle name="SAPBEXexcCritical4 36" xfId="3584"/>
    <cellStyle name="SAPBEXexcCritical4 37" xfId="3620"/>
    <cellStyle name="SAPBEXexcCritical4 4" xfId="1101"/>
    <cellStyle name="SAPBEXexcCritical4 4 2" xfId="2116"/>
    <cellStyle name="SAPBEXexcCritical4 5" xfId="1145"/>
    <cellStyle name="SAPBEXexcCritical4 5 2" xfId="2160"/>
    <cellStyle name="SAPBEXexcCritical4 6" xfId="1189"/>
    <cellStyle name="SAPBEXexcCritical4 6 2" xfId="2204"/>
    <cellStyle name="SAPBEXexcCritical4 7" xfId="1233"/>
    <cellStyle name="SAPBEXexcCritical4 7 2" xfId="2248"/>
    <cellStyle name="SAPBEXexcCritical4 8" xfId="1276"/>
    <cellStyle name="SAPBEXexcCritical4 8 2" xfId="2291"/>
    <cellStyle name="SAPBEXexcCritical4 9" xfId="1313"/>
    <cellStyle name="SAPBEXexcCritical4 9 2" xfId="2326"/>
    <cellStyle name="SAPBEXexcCritical5" xfId="918"/>
    <cellStyle name="SAPBEXexcCritical5 10" xfId="1384"/>
    <cellStyle name="SAPBEXexcCritical5 10 2" xfId="2394"/>
    <cellStyle name="SAPBEXexcCritical5 11" xfId="1476"/>
    <cellStyle name="SAPBEXexcCritical5 11 2" xfId="2478"/>
    <cellStyle name="SAPBEXexcCritical5 12" xfId="1521"/>
    <cellStyle name="SAPBEXexcCritical5 12 2" xfId="2523"/>
    <cellStyle name="SAPBEXexcCritical5 13" xfId="1563"/>
    <cellStyle name="SAPBEXexcCritical5 13 2" xfId="2565"/>
    <cellStyle name="SAPBEXexcCritical5 14" xfId="1607"/>
    <cellStyle name="SAPBEXexcCritical5 14 2" xfId="2609"/>
    <cellStyle name="SAPBEXexcCritical5 15" xfId="1651"/>
    <cellStyle name="SAPBEXexcCritical5 15 2" xfId="2653"/>
    <cellStyle name="SAPBEXexcCritical5 16" xfId="1695"/>
    <cellStyle name="SAPBEXexcCritical5 16 2" xfId="2697"/>
    <cellStyle name="SAPBEXexcCritical5 17" xfId="1739"/>
    <cellStyle name="SAPBEXexcCritical5 17 2" xfId="2741"/>
    <cellStyle name="SAPBEXexcCritical5 18" xfId="1784"/>
    <cellStyle name="SAPBEXexcCritical5 18 2" xfId="2786"/>
    <cellStyle name="SAPBEXexcCritical5 19" xfId="1827"/>
    <cellStyle name="SAPBEXexcCritical5 19 2" xfId="2829"/>
    <cellStyle name="SAPBEXexcCritical5 2" xfId="1014"/>
    <cellStyle name="SAPBEXexcCritical5 2 2" xfId="2029"/>
    <cellStyle name="SAPBEXexcCritical5 20" xfId="1870"/>
    <cellStyle name="SAPBEXexcCritical5 20 2" xfId="2865"/>
    <cellStyle name="SAPBEXexcCritical5 21" xfId="1906"/>
    <cellStyle name="SAPBEXexcCritical5 22" xfId="2950"/>
    <cellStyle name="SAPBEXexcCritical5 23" xfId="3041"/>
    <cellStyle name="SAPBEXexcCritical5 24" xfId="3084"/>
    <cellStyle name="SAPBEXexcCritical5 25" xfId="3126"/>
    <cellStyle name="SAPBEXexcCritical5 26" xfId="3167"/>
    <cellStyle name="SAPBEXexcCritical5 27" xfId="3211"/>
    <cellStyle name="SAPBEXexcCritical5 28" xfId="3250"/>
    <cellStyle name="SAPBEXexcCritical5 29" xfId="3295"/>
    <cellStyle name="SAPBEXexcCritical5 3" xfId="1058"/>
    <cellStyle name="SAPBEXexcCritical5 3 2" xfId="2073"/>
    <cellStyle name="SAPBEXexcCritical5 30" xfId="3336"/>
    <cellStyle name="SAPBEXexcCritical5 31" xfId="3377"/>
    <cellStyle name="SAPBEXexcCritical5 32" xfId="3415"/>
    <cellStyle name="SAPBEXexcCritical5 33" xfId="3459"/>
    <cellStyle name="SAPBEXexcCritical5 34" xfId="3504"/>
    <cellStyle name="SAPBEXexcCritical5 35" xfId="3542"/>
    <cellStyle name="SAPBEXexcCritical5 36" xfId="3585"/>
    <cellStyle name="SAPBEXexcCritical5 37" xfId="3621"/>
    <cellStyle name="SAPBEXexcCritical5 4" xfId="1102"/>
    <cellStyle name="SAPBEXexcCritical5 4 2" xfId="2117"/>
    <cellStyle name="SAPBEXexcCritical5 5" xfId="1146"/>
    <cellStyle name="SAPBEXexcCritical5 5 2" xfId="2161"/>
    <cellStyle name="SAPBEXexcCritical5 6" xfId="1190"/>
    <cellStyle name="SAPBEXexcCritical5 6 2" xfId="2205"/>
    <cellStyle name="SAPBEXexcCritical5 7" xfId="1234"/>
    <cellStyle name="SAPBEXexcCritical5 7 2" xfId="2249"/>
    <cellStyle name="SAPBEXexcCritical5 8" xfId="1277"/>
    <cellStyle name="SAPBEXexcCritical5 8 2" xfId="2292"/>
    <cellStyle name="SAPBEXexcCritical5 9" xfId="1314"/>
    <cellStyle name="SAPBEXexcCritical5 9 2" xfId="2327"/>
    <cellStyle name="SAPBEXexcCritical6" xfId="919"/>
    <cellStyle name="SAPBEXexcCritical6 10" xfId="1383"/>
    <cellStyle name="SAPBEXexcCritical6 10 2" xfId="2393"/>
    <cellStyle name="SAPBEXexcCritical6 11" xfId="1477"/>
    <cellStyle name="SAPBEXexcCritical6 11 2" xfId="2479"/>
    <cellStyle name="SAPBEXexcCritical6 12" xfId="1522"/>
    <cellStyle name="SAPBEXexcCritical6 12 2" xfId="2524"/>
    <cellStyle name="SAPBEXexcCritical6 13" xfId="1564"/>
    <cellStyle name="SAPBEXexcCritical6 13 2" xfId="2566"/>
    <cellStyle name="SAPBEXexcCritical6 14" xfId="1608"/>
    <cellStyle name="SAPBEXexcCritical6 14 2" xfId="2610"/>
    <cellStyle name="SAPBEXexcCritical6 15" xfId="1652"/>
    <cellStyle name="SAPBEXexcCritical6 15 2" xfId="2654"/>
    <cellStyle name="SAPBEXexcCritical6 16" xfId="1696"/>
    <cellStyle name="SAPBEXexcCritical6 16 2" xfId="2698"/>
    <cellStyle name="SAPBEXexcCritical6 17" xfId="1740"/>
    <cellStyle name="SAPBEXexcCritical6 17 2" xfId="2742"/>
    <cellStyle name="SAPBEXexcCritical6 18" xfId="1785"/>
    <cellStyle name="SAPBEXexcCritical6 18 2" xfId="2787"/>
    <cellStyle name="SAPBEXexcCritical6 19" xfId="1828"/>
    <cellStyle name="SAPBEXexcCritical6 19 2" xfId="2830"/>
    <cellStyle name="SAPBEXexcCritical6 2" xfId="1015"/>
    <cellStyle name="SAPBEXexcCritical6 2 2" xfId="2030"/>
    <cellStyle name="SAPBEXexcCritical6 20" xfId="1871"/>
    <cellStyle name="SAPBEXexcCritical6 20 2" xfId="2866"/>
    <cellStyle name="SAPBEXexcCritical6 21" xfId="1907"/>
    <cellStyle name="SAPBEXexcCritical6 22" xfId="2949"/>
    <cellStyle name="SAPBEXexcCritical6 23" xfId="3042"/>
    <cellStyle name="SAPBEXexcCritical6 24" xfId="3085"/>
    <cellStyle name="SAPBEXexcCritical6 25" xfId="3127"/>
    <cellStyle name="SAPBEXexcCritical6 26" xfId="3168"/>
    <cellStyle name="SAPBEXexcCritical6 27" xfId="3212"/>
    <cellStyle name="SAPBEXexcCritical6 28" xfId="3251"/>
    <cellStyle name="SAPBEXexcCritical6 29" xfId="3296"/>
    <cellStyle name="SAPBEXexcCritical6 3" xfId="1059"/>
    <cellStyle name="SAPBEXexcCritical6 3 2" xfId="2074"/>
    <cellStyle name="SAPBEXexcCritical6 30" xfId="3337"/>
    <cellStyle name="SAPBEXexcCritical6 31" xfId="3378"/>
    <cellStyle name="SAPBEXexcCritical6 32" xfId="3416"/>
    <cellStyle name="SAPBEXexcCritical6 33" xfId="3460"/>
    <cellStyle name="SAPBEXexcCritical6 34" xfId="3505"/>
    <cellStyle name="SAPBEXexcCritical6 35" xfId="3543"/>
    <cellStyle name="SAPBEXexcCritical6 36" xfId="3586"/>
    <cellStyle name="SAPBEXexcCritical6 37" xfId="3622"/>
    <cellStyle name="SAPBEXexcCritical6 4" xfId="1103"/>
    <cellStyle name="SAPBEXexcCritical6 4 2" xfId="2118"/>
    <cellStyle name="SAPBEXexcCritical6 5" xfId="1147"/>
    <cellStyle name="SAPBEXexcCritical6 5 2" xfId="2162"/>
    <cellStyle name="SAPBEXexcCritical6 6" xfId="1191"/>
    <cellStyle name="SAPBEXexcCritical6 6 2" xfId="2206"/>
    <cellStyle name="SAPBEXexcCritical6 7" xfId="1235"/>
    <cellStyle name="SAPBEXexcCritical6 7 2" xfId="2250"/>
    <cellStyle name="SAPBEXexcCritical6 8" xfId="1278"/>
    <cellStyle name="SAPBEXexcCritical6 8 2" xfId="2293"/>
    <cellStyle name="SAPBEXexcCritical6 9" xfId="1315"/>
    <cellStyle name="SAPBEXexcCritical6 9 2" xfId="2328"/>
    <cellStyle name="SAPBEXexcGood1" xfId="920"/>
    <cellStyle name="SAPBEXexcGood1 10" xfId="1382"/>
    <cellStyle name="SAPBEXexcGood1 10 2" xfId="2392"/>
    <cellStyle name="SAPBEXexcGood1 11" xfId="1478"/>
    <cellStyle name="SAPBEXexcGood1 11 2" xfId="2480"/>
    <cellStyle name="SAPBEXexcGood1 12" xfId="1523"/>
    <cellStyle name="SAPBEXexcGood1 12 2" xfId="2525"/>
    <cellStyle name="SAPBEXexcGood1 13" xfId="1565"/>
    <cellStyle name="SAPBEXexcGood1 13 2" xfId="2567"/>
    <cellStyle name="SAPBEXexcGood1 14" xfId="1609"/>
    <cellStyle name="SAPBEXexcGood1 14 2" xfId="2611"/>
    <cellStyle name="SAPBEXexcGood1 15" xfId="1653"/>
    <cellStyle name="SAPBEXexcGood1 15 2" xfId="2655"/>
    <cellStyle name="SAPBEXexcGood1 16" xfId="1697"/>
    <cellStyle name="SAPBEXexcGood1 16 2" xfId="2699"/>
    <cellStyle name="SAPBEXexcGood1 17" xfId="1741"/>
    <cellStyle name="SAPBEXexcGood1 17 2" xfId="2743"/>
    <cellStyle name="SAPBEXexcGood1 18" xfId="1786"/>
    <cellStyle name="SAPBEXexcGood1 18 2" xfId="2788"/>
    <cellStyle name="SAPBEXexcGood1 19" xfId="1829"/>
    <cellStyle name="SAPBEXexcGood1 19 2" xfId="2831"/>
    <cellStyle name="SAPBEXexcGood1 2" xfId="1016"/>
    <cellStyle name="SAPBEXexcGood1 2 2" xfId="2031"/>
    <cellStyle name="SAPBEXexcGood1 20" xfId="1872"/>
    <cellStyle name="SAPBEXexcGood1 20 2" xfId="2867"/>
    <cellStyle name="SAPBEXexcGood1 21" xfId="1908"/>
    <cellStyle name="SAPBEXexcGood1 22" xfId="2948"/>
    <cellStyle name="SAPBEXexcGood1 23" xfId="3043"/>
    <cellStyle name="SAPBEXexcGood1 24" xfId="3086"/>
    <cellStyle name="SAPBEXexcGood1 25" xfId="3128"/>
    <cellStyle name="SAPBEXexcGood1 26" xfId="3169"/>
    <cellStyle name="SAPBEXexcGood1 27" xfId="3213"/>
    <cellStyle name="SAPBEXexcGood1 28" xfId="3252"/>
    <cellStyle name="SAPBEXexcGood1 29" xfId="3297"/>
    <cellStyle name="SAPBEXexcGood1 3" xfId="1060"/>
    <cellStyle name="SAPBEXexcGood1 3 2" xfId="2075"/>
    <cellStyle name="SAPBEXexcGood1 30" xfId="3338"/>
    <cellStyle name="SAPBEXexcGood1 31" xfId="3379"/>
    <cellStyle name="SAPBEXexcGood1 32" xfId="3417"/>
    <cellStyle name="SAPBEXexcGood1 33" xfId="3461"/>
    <cellStyle name="SAPBEXexcGood1 34" xfId="3506"/>
    <cellStyle name="SAPBEXexcGood1 35" xfId="3544"/>
    <cellStyle name="SAPBEXexcGood1 36" xfId="3587"/>
    <cellStyle name="SAPBEXexcGood1 37" xfId="3623"/>
    <cellStyle name="SAPBEXexcGood1 4" xfId="1104"/>
    <cellStyle name="SAPBEXexcGood1 4 2" xfId="2119"/>
    <cellStyle name="SAPBEXexcGood1 5" xfId="1148"/>
    <cellStyle name="SAPBEXexcGood1 5 2" xfId="2163"/>
    <cellStyle name="SAPBEXexcGood1 6" xfId="1192"/>
    <cellStyle name="SAPBEXexcGood1 6 2" xfId="2207"/>
    <cellStyle name="SAPBEXexcGood1 7" xfId="1236"/>
    <cellStyle name="SAPBEXexcGood1 7 2" xfId="2251"/>
    <cellStyle name="SAPBEXexcGood1 8" xfId="1279"/>
    <cellStyle name="SAPBEXexcGood1 8 2" xfId="2294"/>
    <cellStyle name="SAPBEXexcGood1 9" xfId="1316"/>
    <cellStyle name="SAPBEXexcGood1 9 2" xfId="2329"/>
    <cellStyle name="SAPBEXexcGood2" xfId="921"/>
    <cellStyle name="SAPBEXexcGood2 10" xfId="1381"/>
    <cellStyle name="SAPBEXexcGood2 10 2" xfId="2391"/>
    <cellStyle name="SAPBEXexcGood2 11" xfId="1479"/>
    <cellStyle name="SAPBEXexcGood2 11 2" xfId="2481"/>
    <cellStyle name="SAPBEXexcGood2 12" xfId="1524"/>
    <cellStyle name="SAPBEXexcGood2 12 2" xfId="2526"/>
    <cellStyle name="SAPBEXexcGood2 13" xfId="1566"/>
    <cellStyle name="SAPBEXexcGood2 13 2" xfId="2568"/>
    <cellStyle name="SAPBEXexcGood2 14" xfId="1610"/>
    <cellStyle name="SAPBEXexcGood2 14 2" xfId="2612"/>
    <cellStyle name="SAPBEXexcGood2 15" xfId="1654"/>
    <cellStyle name="SAPBEXexcGood2 15 2" xfId="2656"/>
    <cellStyle name="SAPBEXexcGood2 16" xfId="1698"/>
    <cellStyle name="SAPBEXexcGood2 16 2" xfId="2700"/>
    <cellStyle name="SAPBEXexcGood2 17" xfId="1742"/>
    <cellStyle name="SAPBEXexcGood2 17 2" xfId="2744"/>
    <cellStyle name="SAPBEXexcGood2 18" xfId="1787"/>
    <cellStyle name="SAPBEXexcGood2 18 2" xfId="2789"/>
    <cellStyle name="SAPBEXexcGood2 19" xfId="1830"/>
    <cellStyle name="SAPBEXexcGood2 19 2" xfId="2832"/>
    <cellStyle name="SAPBEXexcGood2 2" xfId="1017"/>
    <cellStyle name="SAPBEXexcGood2 2 2" xfId="2032"/>
    <cellStyle name="SAPBEXexcGood2 20" xfId="1873"/>
    <cellStyle name="SAPBEXexcGood2 20 2" xfId="2868"/>
    <cellStyle name="SAPBEXexcGood2 21" xfId="1909"/>
    <cellStyle name="SAPBEXexcGood2 22" xfId="2947"/>
    <cellStyle name="SAPBEXexcGood2 23" xfId="3044"/>
    <cellStyle name="SAPBEXexcGood2 24" xfId="3087"/>
    <cellStyle name="SAPBEXexcGood2 25" xfId="3129"/>
    <cellStyle name="SAPBEXexcGood2 26" xfId="3170"/>
    <cellStyle name="SAPBEXexcGood2 27" xfId="3214"/>
    <cellStyle name="SAPBEXexcGood2 28" xfId="3253"/>
    <cellStyle name="SAPBEXexcGood2 29" xfId="3298"/>
    <cellStyle name="SAPBEXexcGood2 3" xfId="1061"/>
    <cellStyle name="SAPBEXexcGood2 3 2" xfId="2076"/>
    <cellStyle name="SAPBEXexcGood2 30" xfId="3339"/>
    <cellStyle name="SAPBEXexcGood2 31" xfId="3380"/>
    <cellStyle name="SAPBEXexcGood2 32" xfId="3418"/>
    <cellStyle name="SAPBEXexcGood2 33" xfId="3462"/>
    <cellStyle name="SAPBEXexcGood2 34" xfId="3507"/>
    <cellStyle name="SAPBEXexcGood2 35" xfId="3545"/>
    <cellStyle name="SAPBEXexcGood2 36" xfId="3588"/>
    <cellStyle name="SAPBEXexcGood2 37" xfId="3624"/>
    <cellStyle name="SAPBEXexcGood2 4" xfId="1105"/>
    <cellStyle name="SAPBEXexcGood2 4 2" xfId="2120"/>
    <cellStyle name="SAPBEXexcGood2 5" xfId="1149"/>
    <cellStyle name="SAPBEXexcGood2 5 2" xfId="2164"/>
    <cellStyle name="SAPBEXexcGood2 6" xfId="1193"/>
    <cellStyle name="SAPBEXexcGood2 6 2" xfId="2208"/>
    <cellStyle name="SAPBEXexcGood2 7" xfId="1237"/>
    <cellStyle name="SAPBEXexcGood2 7 2" xfId="2252"/>
    <cellStyle name="SAPBEXexcGood2 8" xfId="1280"/>
    <cellStyle name="SAPBEXexcGood2 8 2" xfId="2295"/>
    <cellStyle name="SAPBEXexcGood2 9" xfId="1317"/>
    <cellStyle name="SAPBEXexcGood2 9 2" xfId="2330"/>
    <cellStyle name="SAPBEXexcGood3" xfId="922"/>
    <cellStyle name="SAPBEXexcGood3 10" xfId="1380"/>
    <cellStyle name="SAPBEXexcGood3 10 2" xfId="2390"/>
    <cellStyle name="SAPBEXexcGood3 11" xfId="1480"/>
    <cellStyle name="SAPBEXexcGood3 11 2" xfId="2482"/>
    <cellStyle name="SAPBEXexcGood3 12" xfId="1525"/>
    <cellStyle name="SAPBEXexcGood3 12 2" xfId="2527"/>
    <cellStyle name="SAPBEXexcGood3 13" xfId="1567"/>
    <cellStyle name="SAPBEXexcGood3 13 2" xfId="2569"/>
    <cellStyle name="SAPBEXexcGood3 14" xfId="1611"/>
    <cellStyle name="SAPBEXexcGood3 14 2" xfId="2613"/>
    <cellStyle name="SAPBEXexcGood3 15" xfId="1655"/>
    <cellStyle name="SAPBEXexcGood3 15 2" xfId="2657"/>
    <cellStyle name="SAPBEXexcGood3 16" xfId="1699"/>
    <cellStyle name="SAPBEXexcGood3 16 2" xfId="2701"/>
    <cellStyle name="SAPBEXexcGood3 17" xfId="1743"/>
    <cellStyle name="SAPBEXexcGood3 17 2" xfId="2745"/>
    <cellStyle name="SAPBEXexcGood3 18" xfId="1788"/>
    <cellStyle name="SAPBEXexcGood3 18 2" xfId="2790"/>
    <cellStyle name="SAPBEXexcGood3 19" xfId="1831"/>
    <cellStyle name="SAPBEXexcGood3 19 2" xfId="2833"/>
    <cellStyle name="SAPBEXexcGood3 2" xfId="1018"/>
    <cellStyle name="SAPBEXexcGood3 2 2" xfId="2033"/>
    <cellStyle name="SAPBEXexcGood3 20" xfId="1874"/>
    <cellStyle name="SAPBEXexcGood3 20 2" xfId="2869"/>
    <cellStyle name="SAPBEXexcGood3 21" xfId="1910"/>
    <cellStyle name="SAPBEXexcGood3 22" xfId="2946"/>
    <cellStyle name="SAPBEXexcGood3 23" xfId="3045"/>
    <cellStyle name="SAPBEXexcGood3 24" xfId="3088"/>
    <cellStyle name="SAPBEXexcGood3 25" xfId="3130"/>
    <cellStyle name="SAPBEXexcGood3 26" xfId="3171"/>
    <cellStyle name="SAPBEXexcGood3 27" xfId="3215"/>
    <cellStyle name="SAPBEXexcGood3 28" xfId="3254"/>
    <cellStyle name="SAPBEXexcGood3 29" xfId="3299"/>
    <cellStyle name="SAPBEXexcGood3 3" xfId="1062"/>
    <cellStyle name="SAPBEXexcGood3 3 2" xfId="2077"/>
    <cellStyle name="SAPBEXexcGood3 30" xfId="3340"/>
    <cellStyle name="SAPBEXexcGood3 31" xfId="3381"/>
    <cellStyle name="SAPBEXexcGood3 32" xfId="3419"/>
    <cellStyle name="SAPBEXexcGood3 33" xfId="3463"/>
    <cellStyle name="SAPBEXexcGood3 34" xfId="3508"/>
    <cellStyle name="SAPBEXexcGood3 35" xfId="3546"/>
    <cellStyle name="SAPBEXexcGood3 36" xfId="3589"/>
    <cellStyle name="SAPBEXexcGood3 37" xfId="3625"/>
    <cellStyle name="SAPBEXexcGood3 4" xfId="1106"/>
    <cellStyle name="SAPBEXexcGood3 4 2" xfId="2121"/>
    <cellStyle name="SAPBEXexcGood3 5" xfId="1150"/>
    <cellStyle name="SAPBEXexcGood3 5 2" xfId="2165"/>
    <cellStyle name="SAPBEXexcGood3 6" xfId="1194"/>
    <cellStyle name="SAPBEXexcGood3 6 2" xfId="2209"/>
    <cellStyle name="SAPBEXexcGood3 7" xfId="1238"/>
    <cellStyle name="SAPBEXexcGood3 7 2" xfId="2253"/>
    <cellStyle name="SAPBEXexcGood3 8" xfId="1281"/>
    <cellStyle name="SAPBEXexcGood3 8 2" xfId="2296"/>
    <cellStyle name="SAPBEXexcGood3 9" xfId="1318"/>
    <cellStyle name="SAPBEXexcGood3 9 2" xfId="2331"/>
    <cellStyle name="SAPBEXfilterDrill" xfId="923"/>
    <cellStyle name="SAPBEXfilterDrill 10" xfId="1379"/>
    <cellStyle name="SAPBEXfilterDrill 10 2" xfId="2389"/>
    <cellStyle name="SAPBEXfilterDrill 11" xfId="1481"/>
    <cellStyle name="SAPBEXfilterDrill 11 2" xfId="2483"/>
    <cellStyle name="SAPBEXfilterDrill 12" xfId="1526"/>
    <cellStyle name="SAPBEXfilterDrill 12 2" xfId="2528"/>
    <cellStyle name="SAPBEXfilterDrill 13" xfId="1568"/>
    <cellStyle name="SAPBEXfilterDrill 13 2" xfId="2570"/>
    <cellStyle name="SAPBEXfilterDrill 14" xfId="1612"/>
    <cellStyle name="SAPBEXfilterDrill 14 2" xfId="2614"/>
    <cellStyle name="SAPBEXfilterDrill 15" xfId="1656"/>
    <cellStyle name="SAPBEXfilterDrill 15 2" xfId="2658"/>
    <cellStyle name="SAPBEXfilterDrill 16" xfId="1700"/>
    <cellStyle name="SAPBEXfilterDrill 16 2" xfId="2702"/>
    <cellStyle name="SAPBEXfilterDrill 17" xfId="1744"/>
    <cellStyle name="SAPBEXfilterDrill 17 2" xfId="2746"/>
    <cellStyle name="SAPBEXfilterDrill 18" xfId="1789"/>
    <cellStyle name="SAPBEXfilterDrill 18 2" xfId="2791"/>
    <cellStyle name="SAPBEXfilterDrill 19" xfId="1832"/>
    <cellStyle name="SAPBEXfilterDrill 19 2" xfId="2834"/>
    <cellStyle name="SAPBEXfilterDrill 2" xfId="1019"/>
    <cellStyle name="SAPBEXfilterDrill 2 2" xfId="2034"/>
    <cellStyle name="SAPBEXfilterDrill 20" xfId="1875"/>
    <cellStyle name="SAPBEXfilterDrill 20 2" xfId="2870"/>
    <cellStyle name="SAPBEXfilterDrill 21" xfId="1911"/>
    <cellStyle name="SAPBEXfilterDrill 22" xfId="2945"/>
    <cellStyle name="SAPBEXfilterDrill 23" xfId="3046"/>
    <cellStyle name="SAPBEXfilterDrill 24" xfId="3089"/>
    <cellStyle name="SAPBEXfilterDrill 25" xfId="3131"/>
    <cellStyle name="SAPBEXfilterDrill 26" xfId="3172"/>
    <cellStyle name="SAPBEXfilterDrill 27" xfId="3216"/>
    <cellStyle name="SAPBEXfilterDrill 28" xfId="3255"/>
    <cellStyle name="SAPBEXfilterDrill 29" xfId="3300"/>
    <cellStyle name="SAPBEXfilterDrill 3" xfId="1063"/>
    <cellStyle name="SAPBEXfilterDrill 3 2" xfId="2078"/>
    <cellStyle name="SAPBEXfilterDrill 30" xfId="3341"/>
    <cellStyle name="SAPBEXfilterDrill 31" xfId="3382"/>
    <cellStyle name="SAPBEXfilterDrill 32" xfId="3420"/>
    <cellStyle name="SAPBEXfilterDrill 33" xfId="3464"/>
    <cellStyle name="SAPBEXfilterDrill 34" xfId="3509"/>
    <cellStyle name="SAPBEXfilterDrill 35" xfId="3547"/>
    <cellStyle name="SAPBEXfilterDrill 36" xfId="3590"/>
    <cellStyle name="SAPBEXfilterDrill 37" xfId="3626"/>
    <cellStyle name="SAPBEXfilterDrill 4" xfId="1107"/>
    <cellStyle name="SAPBEXfilterDrill 4 2" xfId="2122"/>
    <cellStyle name="SAPBEXfilterDrill 5" xfId="1151"/>
    <cellStyle name="SAPBEXfilterDrill 5 2" xfId="2166"/>
    <cellStyle name="SAPBEXfilterDrill 6" xfId="1195"/>
    <cellStyle name="SAPBEXfilterDrill 6 2" xfId="2210"/>
    <cellStyle name="SAPBEXfilterDrill 7" xfId="1239"/>
    <cellStyle name="SAPBEXfilterDrill 7 2" xfId="2254"/>
    <cellStyle name="SAPBEXfilterDrill 8" xfId="1282"/>
    <cellStyle name="SAPBEXfilterDrill 8 2" xfId="2297"/>
    <cellStyle name="SAPBEXfilterDrill 9" xfId="1319"/>
    <cellStyle name="SAPBEXfilterDrill 9 2" xfId="2332"/>
    <cellStyle name="SAPBEXfilterItem" xfId="924"/>
    <cellStyle name="SAPBEXfilterItem 10" xfId="1378"/>
    <cellStyle name="SAPBEXfilterItem 10 2" xfId="2388"/>
    <cellStyle name="SAPBEXfilterItem 11" xfId="1482"/>
    <cellStyle name="SAPBEXfilterItem 11 2" xfId="2484"/>
    <cellStyle name="SAPBEXfilterItem 12" xfId="1527"/>
    <cellStyle name="SAPBEXfilterItem 12 2" xfId="2529"/>
    <cellStyle name="SAPBEXfilterItem 13" xfId="1569"/>
    <cellStyle name="SAPBEXfilterItem 13 2" xfId="2571"/>
    <cellStyle name="SAPBEXfilterItem 14" xfId="1613"/>
    <cellStyle name="SAPBEXfilterItem 14 2" xfId="2615"/>
    <cellStyle name="SAPBEXfilterItem 15" xfId="1657"/>
    <cellStyle name="SAPBEXfilterItem 15 2" xfId="2659"/>
    <cellStyle name="SAPBEXfilterItem 16" xfId="1701"/>
    <cellStyle name="SAPBEXfilterItem 16 2" xfId="2703"/>
    <cellStyle name="SAPBEXfilterItem 17" xfId="1745"/>
    <cellStyle name="SAPBEXfilterItem 17 2" xfId="2747"/>
    <cellStyle name="SAPBEXfilterItem 18" xfId="1790"/>
    <cellStyle name="SAPBEXfilterItem 18 2" xfId="2792"/>
    <cellStyle name="SAPBEXfilterItem 19" xfId="1833"/>
    <cellStyle name="SAPBEXfilterItem 19 2" xfId="2835"/>
    <cellStyle name="SAPBEXfilterItem 2" xfId="1020"/>
    <cellStyle name="SAPBEXfilterItem 2 2" xfId="2035"/>
    <cellStyle name="SAPBEXfilterItem 20" xfId="1876"/>
    <cellStyle name="SAPBEXfilterItem 20 2" xfId="2871"/>
    <cellStyle name="SAPBEXfilterItem 21" xfId="1912"/>
    <cellStyle name="SAPBEXfilterItem 22" xfId="2944"/>
    <cellStyle name="SAPBEXfilterItem 23" xfId="3047"/>
    <cellStyle name="SAPBEXfilterItem 24" xfId="3090"/>
    <cellStyle name="SAPBEXfilterItem 25" xfId="3132"/>
    <cellStyle name="SAPBEXfilterItem 26" xfId="3173"/>
    <cellStyle name="SAPBEXfilterItem 27" xfId="3217"/>
    <cellStyle name="SAPBEXfilterItem 28" xfId="3256"/>
    <cellStyle name="SAPBEXfilterItem 29" xfId="3301"/>
    <cellStyle name="SAPBEXfilterItem 3" xfId="1064"/>
    <cellStyle name="SAPBEXfilterItem 3 2" xfId="2079"/>
    <cellStyle name="SAPBEXfilterItem 30" xfId="3342"/>
    <cellStyle name="SAPBEXfilterItem 31" xfId="3383"/>
    <cellStyle name="SAPBEXfilterItem 32" xfId="3421"/>
    <cellStyle name="SAPBEXfilterItem 33" xfId="3465"/>
    <cellStyle name="SAPBEXfilterItem 34" xfId="3510"/>
    <cellStyle name="SAPBEXfilterItem 35" xfId="3548"/>
    <cellStyle name="SAPBEXfilterItem 36" xfId="3591"/>
    <cellStyle name="SAPBEXfilterItem 37" xfId="3627"/>
    <cellStyle name="SAPBEXfilterItem 4" xfId="1108"/>
    <cellStyle name="SAPBEXfilterItem 4 2" xfId="2123"/>
    <cellStyle name="SAPBEXfilterItem 5" xfId="1152"/>
    <cellStyle name="SAPBEXfilterItem 5 2" xfId="2167"/>
    <cellStyle name="SAPBEXfilterItem 6" xfId="1196"/>
    <cellStyle name="SAPBEXfilterItem 6 2" xfId="2211"/>
    <cellStyle name="SAPBEXfilterItem 7" xfId="1240"/>
    <cellStyle name="SAPBEXfilterItem 7 2" xfId="2255"/>
    <cellStyle name="SAPBEXfilterItem 8" xfId="1283"/>
    <cellStyle name="SAPBEXfilterItem 8 2" xfId="2298"/>
    <cellStyle name="SAPBEXfilterItem 9" xfId="1320"/>
    <cellStyle name="SAPBEXfilterItem 9 2" xfId="2333"/>
    <cellStyle name="SAPBEXfilterText" xfId="925"/>
    <cellStyle name="SAPBEXfilterText 10" xfId="1377"/>
    <cellStyle name="SAPBEXfilterText 10 2" xfId="2387"/>
    <cellStyle name="SAPBEXfilterText 11" xfId="1483"/>
    <cellStyle name="SAPBEXfilterText 11 2" xfId="2485"/>
    <cellStyle name="SAPBEXfilterText 12" xfId="1528"/>
    <cellStyle name="SAPBEXfilterText 12 2" xfId="2530"/>
    <cellStyle name="SAPBEXfilterText 13" xfId="1570"/>
    <cellStyle name="SAPBEXfilterText 13 2" xfId="2572"/>
    <cellStyle name="SAPBEXfilterText 14" xfId="1614"/>
    <cellStyle name="SAPBEXfilterText 14 2" xfId="2616"/>
    <cellStyle name="SAPBEXfilterText 15" xfId="1658"/>
    <cellStyle name="SAPBEXfilterText 15 2" xfId="2660"/>
    <cellStyle name="SAPBEXfilterText 16" xfId="1702"/>
    <cellStyle name="SAPBEXfilterText 16 2" xfId="2704"/>
    <cellStyle name="SAPBEXfilterText 17" xfId="1746"/>
    <cellStyle name="SAPBEXfilterText 17 2" xfId="2748"/>
    <cellStyle name="SAPBEXfilterText 18" xfId="1791"/>
    <cellStyle name="SAPBEXfilterText 18 2" xfId="2793"/>
    <cellStyle name="SAPBEXfilterText 19" xfId="1834"/>
    <cellStyle name="SAPBEXfilterText 19 2" xfId="2836"/>
    <cellStyle name="SAPBEXfilterText 2" xfId="1021"/>
    <cellStyle name="SAPBEXfilterText 2 2" xfId="2036"/>
    <cellStyle name="SAPBEXfilterText 20" xfId="1877"/>
    <cellStyle name="SAPBEXfilterText 20 2" xfId="2872"/>
    <cellStyle name="SAPBEXfilterText 21" xfId="1913"/>
    <cellStyle name="SAPBEXfilterText 22" xfId="2943"/>
    <cellStyle name="SAPBEXfilterText 23" xfId="3048"/>
    <cellStyle name="SAPBEXfilterText 24" xfId="3091"/>
    <cellStyle name="SAPBEXfilterText 25" xfId="3133"/>
    <cellStyle name="SAPBEXfilterText 26" xfId="3174"/>
    <cellStyle name="SAPBEXfilterText 27" xfId="3218"/>
    <cellStyle name="SAPBEXfilterText 28" xfId="3257"/>
    <cellStyle name="SAPBEXfilterText 29" xfId="3302"/>
    <cellStyle name="SAPBEXfilterText 3" xfId="1065"/>
    <cellStyle name="SAPBEXfilterText 3 2" xfId="2080"/>
    <cellStyle name="SAPBEXfilterText 30" xfId="3343"/>
    <cellStyle name="SAPBEXfilterText 31" xfId="3384"/>
    <cellStyle name="SAPBEXfilterText 32" xfId="3422"/>
    <cellStyle name="SAPBEXfilterText 33" xfId="3466"/>
    <cellStyle name="SAPBEXfilterText 34" xfId="3511"/>
    <cellStyle name="SAPBEXfilterText 35" xfId="3549"/>
    <cellStyle name="SAPBEXfilterText 36" xfId="3592"/>
    <cellStyle name="SAPBEXfilterText 37" xfId="3628"/>
    <cellStyle name="SAPBEXfilterText 4" xfId="1109"/>
    <cellStyle name="SAPBEXfilterText 4 2" xfId="2124"/>
    <cellStyle name="SAPBEXfilterText 5" xfId="1153"/>
    <cellStyle name="SAPBEXfilterText 5 2" xfId="2168"/>
    <cellStyle name="SAPBEXfilterText 6" xfId="1197"/>
    <cellStyle name="SAPBEXfilterText 6 2" xfId="2212"/>
    <cellStyle name="SAPBEXfilterText 7" xfId="1241"/>
    <cellStyle name="SAPBEXfilterText 7 2" xfId="2256"/>
    <cellStyle name="SAPBEXfilterText 8" xfId="1284"/>
    <cellStyle name="SAPBEXfilterText 8 2" xfId="2299"/>
    <cellStyle name="SAPBEXfilterText 9" xfId="1321"/>
    <cellStyle name="SAPBEXfilterText 9 2" xfId="2334"/>
    <cellStyle name="SAPBEXformats" xfId="926"/>
    <cellStyle name="SAPBEXformats 10" xfId="1376"/>
    <cellStyle name="SAPBEXformats 10 2" xfId="2386"/>
    <cellStyle name="SAPBEXformats 11" xfId="1484"/>
    <cellStyle name="SAPBEXformats 11 2" xfId="2486"/>
    <cellStyle name="SAPBEXformats 12" xfId="1529"/>
    <cellStyle name="SAPBEXformats 12 2" xfId="2531"/>
    <cellStyle name="SAPBEXformats 13" xfId="1571"/>
    <cellStyle name="SAPBEXformats 13 2" xfId="2573"/>
    <cellStyle name="SAPBEXformats 14" xfId="1615"/>
    <cellStyle name="SAPBEXformats 14 2" xfId="2617"/>
    <cellStyle name="SAPBEXformats 15" xfId="1659"/>
    <cellStyle name="SAPBEXformats 15 2" xfId="2661"/>
    <cellStyle name="SAPBEXformats 16" xfId="1703"/>
    <cellStyle name="SAPBEXformats 16 2" xfId="2705"/>
    <cellStyle name="SAPBEXformats 17" xfId="1747"/>
    <cellStyle name="SAPBEXformats 17 2" xfId="2749"/>
    <cellStyle name="SAPBEXformats 18" xfId="1792"/>
    <cellStyle name="SAPBEXformats 18 2" xfId="2794"/>
    <cellStyle name="SAPBEXformats 19" xfId="1835"/>
    <cellStyle name="SAPBEXformats 19 2" xfId="2837"/>
    <cellStyle name="SAPBEXformats 2" xfId="1022"/>
    <cellStyle name="SAPBEXformats 2 2" xfId="2037"/>
    <cellStyle name="SAPBEXformats 20" xfId="1878"/>
    <cellStyle name="SAPBEXformats 20 2" xfId="2873"/>
    <cellStyle name="SAPBEXformats 21" xfId="1914"/>
    <cellStyle name="SAPBEXformats 22" xfId="2942"/>
    <cellStyle name="SAPBEXformats 23" xfId="3049"/>
    <cellStyle name="SAPBEXformats 24" xfId="3092"/>
    <cellStyle name="SAPBEXformats 25" xfId="3134"/>
    <cellStyle name="SAPBEXformats 26" xfId="3175"/>
    <cellStyle name="SAPBEXformats 27" xfId="3219"/>
    <cellStyle name="SAPBEXformats 28" xfId="3258"/>
    <cellStyle name="SAPBEXformats 29" xfId="3303"/>
    <cellStyle name="SAPBEXformats 3" xfId="1066"/>
    <cellStyle name="SAPBEXformats 3 2" xfId="2081"/>
    <cellStyle name="SAPBEXformats 30" xfId="3344"/>
    <cellStyle name="SAPBEXformats 31" xfId="3385"/>
    <cellStyle name="SAPBEXformats 32" xfId="3423"/>
    <cellStyle name="SAPBEXformats 33" xfId="3467"/>
    <cellStyle name="SAPBEXformats 34" xfId="3512"/>
    <cellStyle name="SAPBEXformats 35" xfId="3550"/>
    <cellStyle name="SAPBEXformats 36" xfId="3593"/>
    <cellStyle name="SAPBEXformats 37" xfId="3629"/>
    <cellStyle name="SAPBEXformats 4" xfId="1110"/>
    <cellStyle name="SAPBEXformats 4 2" xfId="2125"/>
    <cellStyle name="SAPBEXformats 5" xfId="1154"/>
    <cellStyle name="SAPBEXformats 5 2" xfId="2169"/>
    <cellStyle name="SAPBEXformats 6" xfId="1198"/>
    <cellStyle name="SAPBEXformats 6 2" xfId="2213"/>
    <cellStyle name="SAPBEXformats 7" xfId="1242"/>
    <cellStyle name="SAPBEXformats 7 2" xfId="2257"/>
    <cellStyle name="SAPBEXformats 8" xfId="1285"/>
    <cellStyle name="SAPBEXformats 8 2" xfId="2300"/>
    <cellStyle name="SAPBEXformats 9" xfId="1322"/>
    <cellStyle name="SAPBEXformats 9 2" xfId="2335"/>
    <cellStyle name="SAPBEXheaderItem" xfId="927"/>
    <cellStyle name="SAPBEXheaderItem 10" xfId="1375"/>
    <cellStyle name="SAPBEXheaderItem 10 2" xfId="2385"/>
    <cellStyle name="SAPBEXheaderItem 11" xfId="1485"/>
    <cellStyle name="SAPBEXheaderItem 11 2" xfId="2487"/>
    <cellStyle name="SAPBEXheaderItem 12" xfId="1530"/>
    <cellStyle name="SAPBEXheaderItem 12 2" xfId="2532"/>
    <cellStyle name="SAPBEXheaderItem 13" xfId="1572"/>
    <cellStyle name="SAPBEXheaderItem 13 2" xfId="2574"/>
    <cellStyle name="SAPBEXheaderItem 14" xfId="1616"/>
    <cellStyle name="SAPBEXheaderItem 14 2" xfId="2618"/>
    <cellStyle name="SAPBEXheaderItem 15" xfId="1660"/>
    <cellStyle name="SAPBEXheaderItem 15 2" xfId="2662"/>
    <cellStyle name="SAPBEXheaderItem 16" xfId="1704"/>
    <cellStyle name="SAPBEXheaderItem 16 2" xfId="2706"/>
    <cellStyle name="SAPBEXheaderItem 17" xfId="1748"/>
    <cellStyle name="SAPBEXheaderItem 17 2" xfId="2750"/>
    <cellStyle name="SAPBEXheaderItem 18" xfId="1793"/>
    <cellStyle name="SAPBEXheaderItem 18 2" xfId="2795"/>
    <cellStyle name="SAPBEXheaderItem 19" xfId="1836"/>
    <cellStyle name="SAPBEXheaderItem 19 2" xfId="2838"/>
    <cellStyle name="SAPBEXheaderItem 2" xfId="1023"/>
    <cellStyle name="SAPBEXheaderItem 2 2" xfId="2038"/>
    <cellStyle name="SAPBEXheaderItem 20" xfId="1879"/>
    <cellStyle name="SAPBEXheaderItem 20 2" xfId="2874"/>
    <cellStyle name="SAPBEXheaderItem 21" xfId="1915"/>
    <cellStyle name="SAPBEXheaderItem 22" xfId="2941"/>
    <cellStyle name="SAPBEXheaderItem 23" xfId="3050"/>
    <cellStyle name="SAPBEXheaderItem 24" xfId="3093"/>
    <cellStyle name="SAPBEXheaderItem 25" xfId="3135"/>
    <cellStyle name="SAPBEXheaderItem 26" xfId="3176"/>
    <cellStyle name="SAPBEXheaderItem 27" xfId="3220"/>
    <cellStyle name="SAPBEXheaderItem 28" xfId="3259"/>
    <cellStyle name="SAPBEXheaderItem 29" xfId="3304"/>
    <cellStyle name="SAPBEXheaderItem 3" xfId="1067"/>
    <cellStyle name="SAPBEXheaderItem 3 2" xfId="2082"/>
    <cellStyle name="SAPBEXheaderItem 30" xfId="3345"/>
    <cellStyle name="SAPBEXheaderItem 31" xfId="3386"/>
    <cellStyle name="SAPBEXheaderItem 32" xfId="3424"/>
    <cellStyle name="SAPBEXheaderItem 33" xfId="3468"/>
    <cellStyle name="SAPBEXheaderItem 34" xfId="3513"/>
    <cellStyle name="SAPBEXheaderItem 35" xfId="3551"/>
    <cellStyle name="SAPBEXheaderItem 36" xfId="3594"/>
    <cellStyle name="SAPBEXheaderItem 37" xfId="3630"/>
    <cellStyle name="SAPBEXheaderItem 4" xfId="1111"/>
    <cellStyle name="SAPBEXheaderItem 4 2" xfId="2126"/>
    <cellStyle name="SAPBEXheaderItem 5" xfId="1155"/>
    <cellStyle name="SAPBEXheaderItem 5 2" xfId="2170"/>
    <cellStyle name="SAPBEXheaderItem 6" xfId="1199"/>
    <cellStyle name="SAPBEXheaderItem 6 2" xfId="2214"/>
    <cellStyle name="SAPBEXheaderItem 7" xfId="1243"/>
    <cellStyle name="SAPBEXheaderItem 7 2" xfId="2258"/>
    <cellStyle name="SAPBEXheaderItem 8" xfId="1286"/>
    <cellStyle name="SAPBEXheaderItem 8 2" xfId="2301"/>
    <cellStyle name="SAPBEXheaderItem 9" xfId="1323"/>
    <cellStyle name="SAPBEXheaderItem 9 2" xfId="2336"/>
    <cellStyle name="SAPBEXheaderText" xfId="928"/>
    <cellStyle name="SAPBEXheaderText 10" xfId="1374"/>
    <cellStyle name="SAPBEXheaderText 10 2" xfId="2384"/>
    <cellStyle name="SAPBEXheaderText 11" xfId="1486"/>
    <cellStyle name="SAPBEXheaderText 11 2" xfId="2488"/>
    <cellStyle name="SAPBEXheaderText 12" xfId="1531"/>
    <cellStyle name="SAPBEXheaderText 12 2" xfId="2533"/>
    <cellStyle name="SAPBEXheaderText 13" xfId="1573"/>
    <cellStyle name="SAPBEXheaderText 13 2" xfId="2575"/>
    <cellStyle name="SAPBEXheaderText 14" xfId="1617"/>
    <cellStyle name="SAPBEXheaderText 14 2" xfId="2619"/>
    <cellStyle name="SAPBEXheaderText 15" xfId="1661"/>
    <cellStyle name="SAPBEXheaderText 15 2" xfId="2663"/>
    <cellStyle name="SAPBEXheaderText 16" xfId="1705"/>
    <cellStyle name="SAPBEXheaderText 16 2" xfId="2707"/>
    <cellStyle name="SAPBEXheaderText 17" xfId="1749"/>
    <cellStyle name="SAPBEXheaderText 17 2" xfId="2751"/>
    <cellStyle name="SAPBEXheaderText 18" xfId="1794"/>
    <cellStyle name="SAPBEXheaderText 18 2" xfId="2796"/>
    <cellStyle name="SAPBEXheaderText 19" xfId="1837"/>
    <cellStyle name="SAPBEXheaderText 19 2" xfId="2839"/>
    <cellStyle name="SAPBEXheaderText 2" xfId="1024"/>
    <cellStyle name="SAPBEXheaderText 2 2" xfId="2039"/>
    <cellStyle name="SAPBEXheaderText 20" xfId="1880"/>
    <cellStyle name="SAPBEXheaderText 20 2" xfId="2875"/>
    <cellStyle name="SAPBEXheaderText 21" xfId="1916"/>
    <cellStyle name="SAPBEXheaderText 22" xfId="2940"/>
    <cellStyle name="SAPBEXheaderText 23" xfId="3051"/>
    <cellStyle name="SAPBEXheaderText 24" xfId="3094"/>
    <cellStyle name="SAPBEXheaderText 25" xfId="3136"/>
    <cellStyle name="SAPBEXheaderText 26" xfId="3177"/>
    <cellStyle name="SAPBEXheaderText 27" xfId="3221"/>
    <cellStyle name="SAPBEXheaderText 28" xfId="3260"/>
    <cellStyle name="SAPBEXheaderText 29" xfId="3305"/>
    <cellStyle name="SAPBEXheaderText 3" xfId="1068"/>
    <cellStyle name="SAPBEXheaderText 3 2" xfId="2083"/>
    <cellStyle name="SAPBEXheaderText 30" xfId="3346"/>
    <cellStyle name="SAPBEXheaderText 31" xfId="3387"/>
    <cellStyle name="SAPBEXheaderText 32" xfId="3425"/>
    <cellStyle name="SAPBEXheaderText 33" xfId="3469"/>
    <cellStyle name="SAPBEXheaderText 34" xfId="3514"/>
    <cellStyle name="SAPBEXheaderText 35" xfId="3552"/>
    <cellStyle name="SAPBEXheaderText 36" xfId="3595"/>
    <cellStyle name="SAPBEXheaderText 37" xfId="3631"/>
    <cellStyle name="SAPBEXheaderText 4" xfId="1112"/>
    <cellStyle name="SAPBEXheaderText 4 2" xfId="2127"/>
    <cellStyle name="SAPBEXheaderText 5" xfId="1156"/>
    <cellStyle name="SAPBEXheaderText 5 2" xfId="2171"/>
    <cellStyle name="SAPBEXheaderText 6" xfId="1200"/>
    <cellStyle name="SAPBEXheaderText 6 2" xfId="2215"/>
    <cellStyle name="SAPBEXheaderText 7" xfId="1244"/>
    <cellStyle name="SAPBEXheaderText 7 2" xfId="2259"/>
    <cellStyle name="SAPBEXheaderText 8" xfId="1287"/>
    <cellStyle name="SAPBEXheaderText 8 2" xfId="2302"/>
    <cellStyle name="SAPBEXheaderText 9" xfId="1324"/>
    <cellStyle name="SAPBEXheaderText 9 2" xfId="2337"/>
    <cellStyle name="SAPBEXHLevel0" xfId="929"/>
    <cellStyle name="SAPBEXHLevel0 10" xfId="1373"/>
    <cellStyle name="SAPBEXHLevel0 10 2" xfId="2383"/>
    <cellStyle name="SAPBEXHLevel0 11" xfId="1487"/>
    <cellStyle name="SAPBEXHLevel0 11 2" xfId="2489"/>
    <cellStyle name="SAPBEXHLevel0 12" xfId="1532"/>
    <cellStyle name="SAPBEXHLevel0 12 2" xfId="2534"/>
    <cellStyle name="SAPBEXHLevel0 13" xfId="1574"/>
    <cellStyle name="SAPBEXHLevel0 13 2" xfId="2576"/>
    <cellStyle name="SAPBEXHLevel0 14" xfId="1618"/>
    <cellStyle name="SAPBEXHLevel0 14 2" xfId="2620"/>
    <cellStyle name="SAPBEXHLevel0 15" xfId="1662"/>
    <cellStyle name="SAPBEXHLevel0 15 2" xfId="2664"/>
    <cellStyle name="SAPBEXHLevel0 16" xfId="1706"/>
    <cellStyle name="SAPBEXHLevel0 16 2" xfId="2708"/>
    <cellStyle name="SAPBEXHLevel0 17" xfId="1750"/>
    <cellStyle name="SAPBEXHLevel0 17 2" xfId="2752"/>
    <cellStyle name="SAPBEXHLevel0 18" xfId="1795"/>
    <cellStyle name="SAPBEXHLevel0 18 2" xfId="2797"/>
    <cellStyle name="SAPBEXHLevel0 19" xfId="1838"/>
    <cellStyle name="SAPBEXHLevel0 19 2" xfId="2840"/>
    <cellStyle name="SAPBEXHLevel0 2" xfId="1025"/>
    <cellStyle name="SAPBEXHLevel0 2 2" xfId="2040"/>
    <cellStyle name="SAPBEXHLevel0 20" xfId="1881"/>
    <cellStyle name="SAPBEXHLevel0 20 2" xfId="2876"/>
    <cellStyle name="SAPBEXHLevel0 21" xfId="1917"/>
    <cellStyle name="SAPBEXHLevel0 22" xfId="2939"/>
    <cellStyle name="SAPBEXHLevel0 23" xfId="3052"/>
    <cellStyle name="SAPBEXHLevel0 24" xfId="3095"/>
    <cellStyle name="SAPBEXHLevel0 25" xfId="3137"/>
    <cellStyle name="SAPBEXHLevel0 26" xfId="3178"/>
    <cellStyle name="SAPBEXHLevel0 27" xfId="3222"/>
    <cellStyle name="SAPBEXHLevel0 28" xfId="3261"/>
    <cellStyle name="SAPBEXHLevel0 29" xfId="3306"/>
    <cellStyle name="SAPBEXHLevel0 3" xfId="1069"/>
    <cellStyle name="SAPBEXHLevel0 3 2" xfId="2084"/>
    <cellStyle name="SAPBEXHLevel0 30" xfId="3347"/>
    <cellStyle name="SAPBEXHLevel0 31" xfId="3388"/>
    <cellStyle name="SAPBEXHLevel0 32" xfId="3426"/>
    <cellStyle name="SAPBEXHLevel0 33" xfId="3470"/>
    <cellStyle name="SAPBEXHLevel0 34" xfId="3515"/>
    <cellStyle name="SAPBEXHLevel0 35" xfId="3553"/>
    <cellStyle name="SAPBEXHLevel0 36" xfId="3596"/>
    <cellStyle name="SAPBEXHLevel0 37" xfId="3632"/>
    <cellStyle name="SAPBEXHLevel0 4" xfId="1113"/>
    <cellStyle name="SAPBEXHLevel0 4 2" xfId="2128"/>
    <cellStyle name="SAPBEXHLevel0 5" xfId="1157"/>
    <cellStyle name="SAPBEXHLevel0 5 2" xfId="2172"/>
    <cellStyle name="SAPBEXHLevel0 6" xfId="1201"/>
    <cellStyle name="SAPBEXHLevel0 6 2" xfId="2216"/>
    <cellStyle name="SAPBEXHLevel0 7" xfId="1245"/>
    <cellStyle name="SAPBEXHLevel0 7 2" xfId="2260"/>
    <cellStyle name="SAPBEXHLevel0 8" xfId="1288"/>
    <cellStyle name="SAPBEXHLevel0 8 2" xfId="2303"/>
    <cellStyle name="SAPBEXHLevel0 9" xfId="1325"/>
    <cellStyle name="SAPBEXHLevel0 9 2" xfId="2338"/>
    <cellStyle name="SAPBEXHLevel0X" xfId="930"/>
    <cellStyle name="SAPBEXHLevel0X 10" xfId="1372"/>
    <cellStyle name="SAPBEXHLevel0X 10 2" xfId="2382"/>
    <cellStyle name="SAPBEXHLevel0X 11" xfId="1488"/>
    <cellStyle name="SAPBEXHLevel0X 11 2" xfId="2490"/>
    <cellStyle name="SAPBEXHLevel0X 12" xfId="1533"/>
    <cellStyle name="SAPBEXHLevel0X 12 2" xfId="2535"/>
    <cellStyle name="SAPBEXHLevel0X 13" xfId="1575"/>
    <cellStyle name="SAPBEXHLevel0X 13 2" xfId="2577"/>
    <cellStyle name="SAPBEXHLevel0X 14" xfId="1619"/>
    <cellStyle name="SAPBEXHLevel0X 14 2" xfId="2621"/>
    <cellStyle name="SAPBEXHLevel0X 15" xfId="1663"/>
    <cellStyle name="SAPBEXHLevel0X 15 2" xfId="2665"/>
    <cellStyle name="SAPBEXHLevel0X 16" xfId="1707"/>
    <cellStyle name="SAPBEXHLevel0X 16 2" xfId="2709"/>
    <cellStyle name="SAPBEXHLevel0X 17" xfId="1751"/>
    <cellStyle name="SAPBEXHLevel0X 17 2" xfId="2753"/>
    <cellStyle name="SAPBEXHLevel0X 18" xfId="1796"/>
    <cellStyle name="SAPBEXHLevel0X 18 2" xfId="2798"/>
    <cellStyle name="SAPBEXHLevel0X 19" xfId="1839"/>
    <cellStyle name="SAPBEXHLevel0X 19 2" xfId="2841"/>
    <cellStyle name="SAPBEXHLevel0X 2" xfId="1026"/>
    <cellStyle name="SAPBEXHLevel0X 2 2" xfId="2041"/>
    <cellStyle name="SAPBEXHLevel0X 20" xfId="1882"/>
    <cellStyle name="SAPBEXHLevel0X 20 2" xfId="2877"/>
    <cellStyle name="SAPBEXHLevel0X 21" xfId="1918"/>
    <cellStyle name="SAPBEXHLevel0X 22" xfId="2938"/>
    <cellStyle name="SAPBEXHLevel0X 23" xfId="3053"/>
    <cellStyle name="SAPBEXHLevel0X 24" xfId="3096"/>
    <cellStyle name="SAPBEXHLevel0X 25" xfId="3138"/>
    <cellStyle name="SAPBEXHLevel0X 26" xfId="3179"/>
    <cellStyle name="SAPBEXHLevel0X 27" xfId="3223"/>
    <cellStyle name="SAPBEXHLevel0X 28" xfId="3262"/>
    <cellStyle name="SAPBEXHLevel0X 29" xfId="3307"/>
    <cellStyle name="SAPBEXHLevel0X 3" xfId="1070"/>
    <cellStyle name="SAPBEXHLevel0X 3 2" xfId="2085"/>
    <cellStyle name="SAPBEXHLevel0X 30" xfId="3348"/>
    <cellStyle name="SAPBEXHLevel0X 31" xfId="3389"/>
    <cellStyle name="SAPBEXHLevel0X 32" xfId="3427"/>
    <cellStyle name="SAPBEXHLevel0X 33" xfId="3471"/>
    <cellStyle name="SAPBEXHLevel0X 34" xfId="3516"/>
    <cellStyle name="SAPBEXHLevel0X 35" xfId="3554"/>
    <cellStyle name="SAPBEXHLevel0X 36" xfId="3597"/>
    <cellStyle name="SAPBEXHLevel0X 37" xfId="3633"/>
    <cellStyle name="SAPBEXHLevel0X 4" xfId="1114"/>
    <cellStyle name="SAPBEXHLevel0X 4 2" xfId="2129"/>
    <cellStyle name="SAPBEXHLevel0X 5" xfId="1158"/>
    <cellStyle name="SAPBEXHLevel0X 5 2" xfId="2173"/>
    <cellStyle name="SAPBEXHLevel0X 6" xfId="1202"/>
    <cellStyle name="SAPBEXHLevel0X 6 2" xfId="2217"/>
    <cellStyle name="SAPBEXHLevel0X 7" xfId="1246"/>
    <cellStyle name="SAPBEXHLevel0X 7 2" xfId="2261"/>
    <cellStyle name="SAPBEXHLevel0X 8" xfId="1289"/>
    <cellStyle name="SAPBEXHLevel0X 8 2" xfId="2304"/>
    <cellStyle name="SAPBEXHLevel0X 9" xfId="1326"/>
    <cellStyle name="SAPBEXHLevel0X 9 2" xfId="2339"/>
    <cellStyle name="SAPBEXHLevel1" xfId="931"/>
    <cellStyle name="SAPBEXHLevel1 10" xfId="1371"/>
    <cellStyle name="SAPBEXHLevel1 10 2" xfId="2381"/>
    <cellStyle name="SAPBEXHLevel1 11" xfId="1489"/>
    <cellStyle name="SAPBEXHLevel1 11 2" xfId="2491"/>
    <cellStyle name="SAPBEXHLevel1 12" xfId="1534"/>
    <cellStyle name="SAPBEXHLevel1 12 2" xfId="2536"/>
    <cellStyle name="SAPBEXHLevel1 13" xfId="1576"/>
    <cellStyle name="SAPBEXHLevel1 13 2" xfId="2578"/>
    <cellStyle name="SAPBEXHLevel1 14" xfId="1620"/>
    <cellStyle name="SAPBEXHLevel1 14 2" xfId="2622"/>
    <cellStyle name="SAPBEXHLevel1 15" xfId="1664"/>
    <cellStyle name="SAPBEXHLevel1 15 2" xfId="2666"/>
    <cellStyle name="SAPBEXHLevel1 16" xfId="1708"/>
    <cellStyle name="SAPBEXHLevel1 16 2" xfId="2710"/>
    <cellStyle name="SAPBEXHLevel1 17" xfId="1752"/>
    <cellStyle name="SAPBEXHLevel1 17 2" xfId="2754"/>
    <cellStyle name="SAPBEXHLevel1 18" xfId="1797"/>
    <cellStyle name="SAPBEXHLevel1 18 2" xfId="2799"/>
    <cellStyle name="SAPBEXHLevel1 19" xfId="1840"/>
    <cellStyle name="SAPBEXHLevel1 19 2" xfId="2842"/>
    <cellStyle name="SAPBEXHLevel1 2" xfId="1027"/>
    <cellStyle name="SAPBEXHLevel1 2 2" xfId="2042"/>
    <cellStyle name="SAPBEXHLevel1 20" xfId="1883"/>
    <cellStyle name="SAPBEXHLevel1 20 2" xfId="2878"/>
    <cellStyle name="SAPBEXHLevel1 21" xfId="1919"/>
    <cellStyle name="SAPBEXHLevel1 22" xfId="2937"/>
    <cellStyle name="SAPBEXHLevel1 23" xfId="3054"/>
    <cellStyle name="SAPBEXHLevel1 24" xfId="3097"/>
    <cellStyle name="SAPBEXHLevel1 25" xfId="3139"/>
    <cellStyle name="SAPBEXHLevel1 26" xfId="3180"/>
    <cellStyle name="SAPBEXHLevel1 27" xfId="3224"/>
    <cellStyle name="SAPBEXHLevel1 28" xfId="3263"/>
    <cellStyle name="SAPBEXHLevel1 29" xfId="3308"/>
    <cellStyle name="SAPBEXHLevel1 3" xfId="1071"/>
    <cellStyle name="SAPBEXHLevel1 3 2" xfId="2086"/>
    <cellStyle name="SAPBEXHLevel1 30" xfId="3349"/>
    <cellStyle name="SAPBEXHLevel1 31" xfId="3390"/>
    <cellStyle name="SAPBEXHLevel1 32" xfId="3428"/>
    <cellStyle name="SAPBEXHLevel1 33" xfId="3472"/>
    <cellStyle name="SAPBEXHLevel1 34" xfId="3517"/>
    <cellStyle name="SAPBEXHLevel1 35" xfId="3555"/>
    <cellStyle name="SAPBEXHLevel1 36" xfId="3598"/>
    <cellStyle name="SAPBEXHLevel1 37" xfId="3634"/>
    <cellStyle name="SAPBEXHLevel1 4" xfId="1115"/>
    <cellStyle name="SAPBEXHLevel1 4 2" xfId="2130"/>
    <cellStyle name="SAPBEXHLevel1 5" xfId="1159"/>
    <cellStyle name="SAPBEXHLevel1 5 2" xfId="2174"/>
    <cellStyle name="SAPBEXHLevel1 6" xfId="1203"/>
    <cellStyle name="SAPBEXHLevel1 6 2" xfId="2218"/>
    <cellStyle name="SAPBEXHLevel1 7" xfId="1247"/>
    <cellStyle name="SAPBEXHLevel1 7 2" xfId="2262"/>
    <cellStyle name="SAPBEXHLevel1 8" xfId="1290"/>
    <cellStyle name="SAPBEXHLevel1 8 2" xfId="2305"/>
    <cellStyle name="SAPBEXHLevel1 9" xfId="1327"/>
    <cellStyle name="SAPBEXHLevel1 9 2" xfId="2340"/>
    <cellStyle name="SAPBEXHLevel1X" xfId="932"/>
    <cellStyle name="SAPBEXHLevel1X 10" xfId="1370"/>
    <cellStyle name="SAPBEXHLevel1X 10 2" xfId="2380"/>
    <cellStyle name="SAPBEXHLevel1X 11" xfId="1490"/>
    <cellStyle name="SAPBEXHLevel1X 11 2" xfId="2492"/>
    <cellStyle name="SAPBEXHLevel1X 12" xfId="1535"/>
    <cellStyle name="SAPBEXHLevel1X 12 2" xfId="2537"/>
    <cellStyle name="SAPBEXHLevel1X 13" xfId="1577"/>
    <cellStyle name="SAPBEXHLevel1X 13 2" xfId="2579"/>
    <cellStyle name="SAPBEXHLevel1X 14" xfId="1621"/>
    <cellStyle name="SAPBEXHLevel1X 14 2" xfId="2623"/>
    <cellStyle name="SAPBEXHLevel1X 15" xfId="1665"/>
    <cellStyle name="SAPBEXHLevel1X 15 2" xfId="2667"/>
    <cellStyle name="SAPBEXHLevel1X 16" xfId="1709"/>
    <cellStyle name="SAPBEXHLevel1X 16 2" xfId="2711"/>
    <cellStyle name="SAPBEXHLevel1X 17" xfId="1753"/>
    <cellStyle name="SAPBEXHLevel1X 17 2" xfId="2755"/>
    <cellStyle name="SAPBEXHLevel1X 18" xfId="1798"/>
    <cellStyle name="SAPBEXHLevel1X 18 2" xfId="2800"/>
    <cellStyle name="SAPBEXHLevel1X 19" xfId="1841"/>
    <cellStyle name="SAPBEXHLevel1X 19 2" xfId="2843"/>
    <cellStyle name="SAPBEXHLevel1X 2" xfId="1028"/>
    <cellStyle name="SAPBEXHLevel1X 2 2" xfId="2043"/>
    <cellStyle name="SAPBEXHLevel1X 20" xfId="1884"/>
    <cellStyle name="SAPBEXHLevel1X 20 2" xfId="2879"/>
    <cellStyle name="SAPBEXHLevel1X 21" xfId="1920"/>
    <cellStyle name="SAPBEXHLevel1X 22" xfId="2936"/>
    <cellStyle name="SAPBEXHLevel1X 23" xfId="3055"/>
    <cellStyle name="SAPBEXHLevel1X 24" xfId="3098"/>
    <cellStyle name="SAPBEXHLevel1X 25" xfId="3140"/>
    <cellStyle name="SAPBEXHLevel1X 26" xfId="3181"/>
    <cellStyle name="SAPBEXHLevel1X 27" xfId="3225"/>
    <cellStyle name="SAPBEXHLevel1X 28" xfId="3264"/>
    <cellStyle name="SAPBEXHLevel1X 29" xfId="3309"/>
    <cellStyle name="SAPBEXHLevel1X 3" xfId="1072"/>
    <cellStyle name="SAPBEXHLevel1X 3 2" xfId="2087"/>
    <cellStyle name="SAPBEXHLevel1X 30" xfId="3350"/>
    <cellStyle name="SAPBEXHLevel1X 31" xfId="3391"/>
    <cellStyle name="SAPBEXHLevel1X 32" xfId="3429"/>
    <cellStyle name="SAPBEXHLevel1X 33" xfId="3473"/>
    <cellStyle name="SAPBEXHLevel1X 34" xfId="3518"/>
    <cellStyle name="SAPBEXHLevel1X 35" xfId="3556"/>
    <cellStyle name="SAPBEXHLevel1X 36" xfId="3599"/>
    <cellStyle name="SAPBEXHLevel1X 37" xfId="3635"/>
    <cellStyle name="SAPBEXHLevel1X 4" xfId="1116"/>
    <cellStyle name="SAPBEXHLevel1X 4 2" xfId="2131"/>
    <cellStyle name="SAPBEXHLevel1X 5" xfId="1160"/>
    <cellStyle name="SAPBEXHLevel1X 5 2" xfId="2175"/>
    <cellStyle name="SAPBEXHLevel1X 6" xfId="1204"/>
    <cellStyle name="SAPBEXHLevel1X 6 2" xfId="2219"/>
    <cellStyle name="SAPBEXHLevel1X 7" xfId="1248"/>
    <cellStyle name="SAPBEXHLevel1X 7 2" xfId="2263"/>
    <cellStyle name="SAPBEXHLevel1X 8" xfId="1291"/>
    <cellStyle name="SAPBEXHLevel1X 8 2" xfId="2306"/>
    <cellStyle name="SAPBEXHLevel1X 9" xfId="1328"/>
    <cellStyle name="SAPBEXHLevel1X 9 2" xfId="2341"/>
    <cellStyle name="SAPBEXHLevel2" xfId="933"/>
    <cellStyle name="SAPBEXHLevel2 10" xfId="1369"/>
    <cellStyle name="SAPBEXHLevel2 10 2" xfId="2379"/>
    <cellStyle name="SAPBEXHLevel2 11" xfId="1491"/>
    <cellStyle name="SAPBEXHLevel2 11 2" xfId="2493"/>
    <cellStyle name="SAPBEXHLevel2 12" xfId="1536"/>
    <cellStyle name="SAPBEXHLevel2 12 2" xfId="2538"/>
    <cellStyle name="SAPBEXHLevel2 13" xfId="1578"/>
    <cellStyle name="SAPBEXHLevel2 13 2" xfId="2580"/>
    <cellStyle name="SAPBEXHLevel2 14" xfId="1622"/>
    <cellStyle name="SAPBEXHLevel2 14 2" xfId="2624"/>
    <cellStyle name="SAPBEXHLevel2 15" xfId="1666"/>
    <cellStyle name="SAPBEXHLevel2 15 2" xfId="2668"/>
    <cellStyle name="SAPBEXHLevel2 16" xfId="1710"/>
    <cellStyle name="SAPBEXHLevel2 16 2" xfId="2712"/>
    <cellStyle name="SAPBEXHLevel2 17" xfId="1754"/>
    <cellStyle name="SAPBEXHLevel2 17 2" xfId="2756"/>
    <cellStyle name="SAPBEXHLevel2 18" xfId="1799"/>
    <cellStyle name="SAPBEXHLevel2 18 2" xfId="2801"/>
    <cellStyle name="SAPBEXHLevel2 19" xfId="1842"/>
    <cellStyle name="SAPBEXHLevel2 19 2" xfId="2844"/>
    <cellStyle name="SAPBEXHLevel2 2" xfId="1029"/>
    <cellStyle name="SAPBEXHLevel2 2 2" xfId="2044"/>
    <cellStyle name="SAPBEXHLevel2 20" xfId="1885"/>
    <cellStyle name="SAPBEXHLevel2 20 2" xfId="2880"/>
    <cellStyle name="SAPBEXHLevel2 21" xfId="1921"/>
    <cellStyle name="SAPBEXHLevel2 22" xfId="2935"/>
    <cellStyle name="SAPBEXHLevel2 23" xfId="3056"/>
    <cellStyle name="SAPBEXHLevel2 24" xfId="3099"/>
    <cellStyle name="SAPBEXHLevel2 25" xfId="3141"/>
    <cellStyle name="SAPBEXHLevel2 26" xfId="3182"/>
    <cellStyle name="SAPBEXHLevel2 27" xfId="3226"/>
    <cellStyle name="SAPBEXHLevel2 28" xfId="3265"/>
    <cellStyle name="SAPBEXHLevel2 29" xfId="3310"/>
    <cellStyle name="SAPBEXHLevel2 3" xfId="1073"/>
    <cellStyle name="SAPBEXHLevel2 3 2" xfId="2088"/>
    <cellStyle name="SAPBEXHLevel2 30" xfId="3351"/>
    <cellStyle name="SAPBEXHLevel2 31" xfId="3392"/>
    <cellStyle name="SAPBEXHLevel2 32" xfId="3430"/>
    <cellStyle name="SAPBEXHLevel2 33" xfId="3474"/>
    <cellStyle name="SAPBEXHLevel2 34" xfId="3519"/>
    <cellStyle name="SAPBEXHLevel2 35" xfId="3557"/>
    <cellStyle name="SAPBEXHLevel2 36" xfId="3600"/>
    <cellStyle name="SAPBEXHLevel2 37" xfId="3636"/>
    <cellStyle name="SAPBEXHLevel2 4" xfId="1117"/>
    <cellStyle name="SAPBEXHLevel2 4 2" xfId="2132"/>
    <cellStyle name="SAPBEXHLevel2 5" xfId="1161"/>
    <cellStyle name="SAPBEXHLevel2 5 2" xfId="2176"/>
    <cellStyle name="SAPBEXHLevel2 6" xfId="1205"/>
    <cellStyle name="SAPBEXHLevel2 6 2" xfId="2220"/>
    <cellStyle name="SAPBEXHLevel2 7" xfId="1249"/>
    <cellStyle name="SAPBEXHLevel2 7 2" xfId="2264"/>
    <cellStyle name="SAPBEXHLevel2 8" xfId="1292"/>
    <cellStyle name="SAPBEXHLevel2 8 2" xfId="2307"/>
    <cellStyle name="SAPBEXHLevel2 9" xfId="1329"/>
    <cellStyle name="SAPBEXHLevel2 9 2" xfId="2342"/>
    <cellStyle name="SAPBEXHLevel2X" xfId="934"/>
    <cellStyle name="SAPBEXHLevel2X 10" xfId="1368"/>
    <cellStyle name="SAPBEXHLevel2X 10 2" xfId="2378"/>
    <cellStyle name="SAPBEXHLevel2X 11" xfId="1492"/>
    <cellStyle name="SAPBEXHLevel2X 11 2" xfId="2494"/>
    <cellStyle name="SAPBEXHLevel2X 12" xfId="1537"/>
    <cellStyle name="SAPBEXHLevel2X 12 2" xfId="2539"/>
    <cellStyle name="SAPBEXHLevel2X 13" xfId="1579"/>
    <cellStyle name="SAPBEXHLevel2X 13 2" xfId="2581"/>
    <cellStyle name="SAPBEXHLevel2X 14" xfId="1623"/>
    <cellStyle name="SAPBEXHLevel2X 14 2" xfId="2625"/>
    <cellStyle name="SAPBEXHLevel2X 15" xfId="1667"/>
    <cellStyle name="SAPBEXHLevel2X 15 2" xfId="2669"/>
    <cellStyle name="SAPBEXHLevel2X 16" xfId="1711"/>
    <cellStyle name="SAPBEXHLevel2X 16 2" xfId="2713"/>
    <cellStyle name="SAPBEXHLevel2X 17" xfId="1755"/>
    <cellStyle name="SAPBEXHLevel2X 17 2" xfId="2757"/>
    <cellStyle name="SAPBEXHLevel2X 18" xfId="1800"/>
    <cellStyle name="SAPBEXHLevel2X 18 2" xfId="2802"/>
    <cellStyle name="SAPBEXHLevel2X 19" xfId="1843"/>
    <cellStyle name="SAPBEXHLevel2X 19 2" xfId="2845"/>
    <cellStyle name="SAPBEXHLevel2X 2" xfId="1030"/>
    <cellStyle name="SAPBEXHLevel2X 2 2" xfId="2045"/>
    <cellStyle name="SAPBEXHLevel2X 20" xfId="1886"/>
    <cellStyle name="SAPBEXHLevel2X 20 2" xfId="2881"/>
    <cellStyle name="SAPBEXHLevel2X 21" xfId="1922"/>
    <cellStyle name="SAPBEXHLevel2X 22" xfId="2934"/>
    <cellStyle name="SAPBEXHLevel2X 23" xfId="3057"/>
    <cellStyle name="SAPBEXHLevel2X 24" xfId="3100"/>
    <cellStyle name="SAPBEXHLevel2X 25" xfId="3142"/>
    <cellStyle name="SAPBEXHLevel2X 26" xfId="3183"/>
    <cellStyle name="SAPBEXHLevel2X 27" xfId="3227"/>
    <cellStyle name="SAPBEXHLevel2X 28" xfId="3266"/>
    <cellStyle name="SAPBEXHLevel2X 29" xfId="3311"/>
    <cellStyle name="SAPBEXHLevel2X 3" xfId="1074"/>
    <cellStyle name="SAPBEXHLevel2X 3 2" xfId="2089"/>
    <cellStyle name="SAPBEXHLevel2X 30" xfId="3352"/>
    <cellStyle name="SAPBEXHLevel2X 31" xfId="3393"/>
    <cellStyle name="SAPBEXHLevel2X 32" xfId="3431"/>
    <cellStyle name="SAPBEXHLevel2X 33" xfId="3475"/>
    <cellStyle name="SAPBEXHLevel2X 34" xfId="3520"/>
    <cellStyle name="SAPBEXHLevel2X 35" xfId="3558"/>
    <cellStyle name="SAPBEXHLevel2X 36" xfId="3601"/>
    <cellStyle name="SAPBEXHLevel2X 37" xfId="3637"/>
    <cellStyle name="SAPBEXHLevel2X 4" xfId="1118"/>
    <cellStyle name="SAPBEXHLevel2X 4 2" xfId="2133"/>
    <cellStyle name="SAPBEXHLevel2X 5" xfId="1162"/>
    <cellStyle name="SAPBEXHLevel2X 5 2" xfId="2177"/>
    <cellStyle name="SAPBEXHLevel2X 6" xfId="1206"/>
    <cellStyle name="SAPBEXHLevel2X 6 2" xfId="2221"/>
    <cellStyle name="SAPBEXHLevel2X 7" xfId="1250"/>
    <cellStyle name="SAPBEXHLevel2X 7 2" xfId="2265"/>
    <cellStyle name="SAPBEXHLevel2X 8" xfId="1293"/>
    <cellStyle name="SAPBEXHLevel2X 8 2" xfId="2308"/>
    <cellStyle name="SAPBEXHLevel2X 9" xfId="1330"/>
    <cellStyle name="SAPBEXHLevel2X 9 2" xfId="2343"/>
    <cellStyle name="SAPBEXHLevel3" xfId="935"/>
    <cellStyle name="SAPBEXHLevel3 10" xfId="1367"/>
    <cellStyle name="SAPBEXHLevel3 10 2" xfId="2377"/>
    <cellStyle name="SAPBEXHLevel3 11" xfId="1493"/>
    <cellStyle name="SAPBEXHLevel3 11 2" xfId="2495"/>
    <cellStyle name="SAPBEXHLevel3 12" xfId="1538"/>
    <cellStyle name="SAPBEXHLevel3 12 2" xfId="2540"/>
    <cellStyle name="SAPBEXHLevel3 13" xfId="1580"/>
    <cellStyle name="SAPBEXHLevel3 13 2" xfId="2582"/>
    <cellStyle name="SAPBEXHLevel3 14" xfId="1624"/>
    <cellStyle name="SAPBEXHLevel3 14 2" xfId="2626"/>
    <cellStyle name="SAPBEXHLevel3 15" xfId="1668"/>
    <cellStyle name="SAPBEXHLevel3 15 2" xfId="2670"/>
    <cellStyle name="SAPBEXHLevel3 16" xfId="1712"/>
    <cellStyle name="SAPBEXHLevel3 16 2" xfId="2714"/>
    <cellStyle name="SAPBEXHLevel3 17" xfId="1756"/>
    <cellStyle name="SAPBEXHLevel3 17 2" xfId="2758"/>
    <cellStyle name="SAPBEXHLevel3 18" xfId="1801"/>
    <cellStyle name="SAPBEXHLevel3 18 2" xfId="2803"/>
    <cellStyle name="SAPBEXHLevel3 19" xfId="1844"/>
    <cellStyle name="SAPBEXHLevel3 19 2" xfId="2846"/>
    <cellStyle name="SAPBEXHLevel3 2" xfId="1031"/>
    <cellStyle name="SAPBEXHLevel3 2 2" xfId="2046"/>
    <cellStyle name="SAPBEXHLevel3 20" xfId="1887"/>
    <cellStyle name="SAPBEXHLevel3 20 2" xfId="2882"/>
    <cellStyle name="SAPBEXHLevel3 21" xfId="1923"/>
    <cellStyle name="SAPBEXHLevel3 22" xfId="2933"/>
    <cellStyle name="SAPBEXHLevel3 23" xfId="3058"/>
    <cellStyle name="SAPBEXHLevel3 24" xfId="3101"/>
    <cellStyle name="SAPBEXHLevel3 25" xfId="3143"/>
    <cellStyle name="SAPBEXHLevel3 26" xfId="3184"/>
    <cellStyle name="SAPBEXHLevel3 27" xfId="3228"/>
    <cellStyle name="SAPBEXHLevel3 28" xfId="3267"/>
    <cellStyle name="SAPBEXHLevel3 29" xfId="3312"/>
    <cellStyle name="SAPBEXHLevel3 3" xfId="1075"/>
    <cellStyle name="SAPBEXHLevel3 3 2" xfId="2090"/>
    <cellStyle name="SAPBEXHLevel3 30" xfId="3353"/>
    <cellStyle name="SAPBEXHLevel3 31" xfId="3394"/>
    <cellStyle name="SAPBEXHLevel3 32" xfId="3432"/>
    <cellStyle name="SAPBEXHLevel3 33" xfId="3476"/>
    <cellStyle name="SAPBEXHLevel3 34" xfId="3521"/>
    <cellStyle name="SAPBEXHLevel3 35" xfId="3559"/>
    <cellStyle name="SAPBEXHLevel3 36" xfId="3602"/>
    <cellStyle name="SAPBEXHLevel3 37" xfId="3638"/>
    <cellStyle name="SAPBEXHLevel3 4" xfId="1119"/>
    <cellStyle name="SAPBEXHLevel3 4 2" xfId="2134"/>
    <cellStyle name="SAPBEXHLevel3 5" xfId="1163"/>
    <cellStyle name="SAPBEXHLevel3 5 2" xfId="2178"/>
    <cellStyle name="SAPBEXHLevel3 6" xfId="1207"/>
    <cellStyle name="SAPBEXHLevel3 6 2" xfId="2222"/>
    <cellStyle name="SAPBEXHLevel3 7" xfId="1251"/>
    <cellStyle name="SAPBEXHLevel3 7 2" xfId="2266"/>
    <cellStyle name="SAPBEXHLevel3 8" xfId="1294"/>
    <cellStyle name="SAPBEXHLevel3 8 2" xfId="2309"/>
    <cellStyle name="SAPBEXHLevel3 9" xfId="1331"/>
    <cellStyle name="SAPBEXHLevel3 9 2" xfId="2344"/>
    <cellStyle name="SAPBEXHLevel3X" xfId="936"/>
    <cellStyle name="SAPBEXHLevel3X 10" xfId="1366"/>
    <cellStyle name="SAPBEXHLevel3X 10 2" xfId="2376"/>
    <cellStyle name="SAPBEXHLevel3X 11" xfId="1494"/>
    <cellStyle name="SAPBEXHLevel3X 11 2" xfId="2496"/>
    <cellStyle name="SAPBEXHLevel3X 12" xfId="1539"/>
    <cellStyle name="SAPBEXHLevel3X 12 2" xfId="2541"/>
    <cellStyle name="SAPBEXHLevel3X 13" xfId="1581"/>
    <cellStyle name="SAPBEXHLevel3X 13 2" xfId="2583"/>
    <cellStyle name="SAPBEXHLevel3X 14" xfId="1625"/>
    <cellStyle name="SAPBEXHLevel3X 14 2" xfId="2627"/>
    <cellStyle name="SAPBEXHLevel3X 15" xfId="1669"/>
    <cellStyle name="SAPBEXHLevel3X 15 2" xfId="2671"/>
    <cellStyle name="SAPBEXHLevel3X 16" xfId="1713"/>
    <cellStyle name="SAPBEXHLevel3X 16 2" xfId="2715"/>
    <cellStyle name="SAPBEXHLevel3X 17" xfId="1757"/>
    <cellStyle name="SAPBEXHLevel3X 17 2" xfId="2759"/>
    <cellStyle name="SAPBEXHLevel3X 18" xfId="1802"/>
    <cellStyle name="SAPBEXHLevel3X 18 2" xfId="2804"/>
    <cellStyle name="SAPBEXHLevel3X 19" xfId="1845"/>
    <cellStyle name="SAPBEXHLevel3X 19 2" xfId="2847"/>
    <cellStyle name="SAPBEXHLevel3X 2" xfId="1032"/>
    <cellStyle name="SAPBEXHLevel3X 2 2" xfId="2047"/>
    <cellStyle name="SAPBEXHLevel3X 20" xfId="1888"/>
    <cellStyle name="SAPBEXHLevel3X 20 2" xfId="2883"/>
    <cellStyle name="SAPBEXHLevel3X 21" xfId="1924"/>
    <cellStyle name="SAPBEXHLevel3X 22" xfId="2932"/>
    <cellStyle name="SAPBEXHLevel3X 23" xfId="3059"/>
    <cellStyle name="SAPBEXHLevel3X 24" xfId="3102"/>
    <cellStyle name="SAPBEXHLevel3X 25" xfId="3144"/>
    <cellStyle name="SAPBEXHLevel3X 26" xfId="3185"/>
    <cellStyle name="SAPBEXHLevel3X 27" xfId="3229"/>
    <cellStyle name="SAPBEXHLevel3X 28" xfId="3268"/>
    <cellStyle name="SAPBEXHLevel3X 29" xfId="3313"/>
    <cellStyle name="SAPBEXHLevel3X 3" xfId="1076"/>
    <cellStyle name="SAPBEXHLevel3X 3 2" xfId="2091"/>
    <cellStyle name="SAPBEXHLevel3X 30" xfId="3354"/>
    <cellStyle name="SAPBEXHLevel3X 31" xfId="3395"/>
    <cellStyle name="SAPBEXHLevel3X 32" xfId="3433"/>
    <cellStyle name="SAPBEXHLevel3X 33" xfId="3477"/>
    <cellStyle name="SAPBEXHLevel3X 34" xfId="3522"/>
    <cellStyle name="SAPBEXHLevel3X 35" xfId="3560"/>
    <cellStyle name="SAPBEXHLevel3X 36" xfId="3603"/>
    <cellStyle name="SAPBEXHLevel3X 37" xfId="3639"/>
    <cellStyle name="SAPBEXHLevel3X 4" xfId="1120"/>
    <cellStyle name="SAPBEXHLevel3X 4 2" xfId="2135"/>
    <cellStyle name="SAPBEXHLevel3X 5" xfId="1164"/>
    <cellStyle name="SAPBEXHLevel3X 5 2" xfId="2179"/>
    <cellStyle name="SAPBEXHLevel3X 6" xfId="1208"/>
    <cellStyle name="SAPBEXHLevel3X 6 2" xfId="2223"/>
    <cellStyle name="SAPBEXHLevel3X 7" xfId="1252"/>
    <cellStyle name="SAPBEXHLevel3X 7 2" xfId="2267"/>
    <cellStyle name="SAPBEXHLevel3X 8" xfId="1295"/>
    <cellStyle name="SAPBEXHLevel3X 8 2" xfId="2310"/>
    <cellStyle name="SAPBEXHLevel3X 9" xfId="1332"/>
    <cellStyle name="SAPBEXHLevel3X 9 2" xfId="2345"/>
    <cellStyle name="SAPBEXinputData" xfId="937"/>
    <cellStyle name="SAPBEXItemHeader" xfId="938"/>
    <cellStyle name="SAPBEXItemHeader 10" xfId="1365"/>
    <cellStyle name="SAPBEXItemHeader 10 2" xfId="2375"/>
    <cellStyle name="SAPBEXItemHeader 11" xfId="1495"/>
    <cellStyle name="SAPBEXItemHeader 11 2" xfId="2497"/>
    <cellStyle name="SAPBEXItemHeader 12" xfId="1540"/>
    <cellStyle name="SAPBEXItemHeader 12 2" xfId="2542"/>
    <cellStyle name="SAPBEXItemHeader 13" xfId="1582"/>
    <cellStyle name="SAPBEXItemHeader 13 2" xfId="2584"/>
    <cellStyle name="SAPBEXItemHeader 14" xfId="1626"/>
    <cellStyle name="SAPBEXItemHeader 14 2" xfId="2628"/>
    <cellStyle name="SAPBEXItemHeader 15" xfId="1670"/>
    <cellStyle name="SAPBEXItemHeader 15 2" xfId="2672"/>
    <cellStyle name="SAPBEXItemHeader 16" xfId="1714"/>
    <cellStyle name="SAPBEXItemHeader 16 2" xfId="2716"/>
    <cellStyle name="SAPBEXItemHeader 17" xfId="1758"/>
    <cellStyle name="SAPBEXItemHeader 17 2" xfId="2760"/>
    <cellStyle name="SAPBEXItemHeader 18" xfId="1803"/>
    <cellStyle name="SAPBEXItemHeader 18 2" xfId="2805"/>
    <cellStyle name="SAPBEXItemHeader 19" xfId="1846"/>
    <cellStyle name="SAPBEXItemHeader 19 2" xfId="2848"/>
    <cellStyle name="SAPBEXItemHeader 2" xfId="1033"/>
    <cellStyle name="SAPBEXItemHeader 2 2" xfId="2048"/>
    <cellStyle name="SAPBEXItemHeader 20" xfId="1889"/>
    <cellStyle name="SAPBEXItemHeader 20 2" xfId="2884"/>
    <cellStyle name="SAPBEXItemHeader 21" xfId="1925"/>
    <cellStyle name="SAPBEXItemHeader 22" xfId="2931"/>
    <cellStyle name="SAPBEXItemHeader 23" xfId="3060"/>
    <cellStyle name="SAPBEXItemHeader 24" xfId="3103"/>
    <cellStyle name="SAPBEXItemHeader 25" xfId="3145"/>
    <cellStyle name="SAPBEXItemHeader 26" xfId="3187"/>
    <cellStyle name="SAPBEXItemHeader 27" xfId="3230"/>
    <cellStyle name="SAPBEXItemHeader 28" xfId="3270"/>
    <cellStyle name="SAPBEXItemHeader 29" xfId="3314"/>
    <cellStyle name="SAPBEXItemHeader 3" xfId="1077"/>
    <cellStyle name="SAPBEXItemHeader 3 2" xfId="2092"/>
    <cellStyle name="SAPBEXItemHeader 30" xfId="3355"/>
    <cellStyle name="SAPBEXItemHeader 31" xfId="3396"/>
    <cellStyle name="SAPBEXItemHeader 32" xfId="3434"/>
    <cellStyle name="SAPBEXItemHeader 33" xfId="3479"/>
    <cellStyle name="SAPBEXItemHeader 34" xfId="3523"/>
    <cellStyle name="SAPBEXItemHeader 35" xfId="3561"/>
    <cellStyle name="SAPBEXItemHeader 36" xfId="3604"/>
    <cellStyle name="SAPBEXItemHeader 37" xfId="3640"/>
    <cellStyle name="SAPBEXItemHeader 4" xfId="1121"/>
    <cellStyle name="SAPBEXItemHeader 4 2" xfId="2136"/>
    <cellStyle name="SAPBEXItemHeader 5" xfId="1165"/>
    <cellStyle name="SAPBEXItemHeader 5 2" xfId="2180"/>
    <cellStyle name="SAPBEXItemHeader 6" xfId="1209"/>
    <cellStyle name="SAPBEXItemHeader 6 2" xfId="2224"/>
    <cellStyle name="SAPBEXItemHeader 7" xfId="1253"/>
    <cellStyle name="SAPBEXItemHeader 7 2" xfId="2268"/>
    <cellStyle name="SAPBEXItemHeader 8" xfId="1296"/>
    <cellStyle name="SAPBEXItemHeader 8 2" xfId="2311"/>
    <cellStyle name="SAPBEXItemHeader 9" xfId="1333"/>
    <cellStyle name="SAPBEXItemHeader 9 2" xfId="2346"/>
    <cellStyle name="SAPBEXresData" xfId="939"/>
    <cellStyle name="SAPBEXresData 10" xfId="1364"/>
    <cellStyle name="SAPBEXresData 10 2" xfId="2374"/>
    <cellStyle name="SAPBEXresData 11" xfId="1496"/>
    <cellStyle name="SAPBEXresData 11 2" xfId="2498"/>
    <cellStyle name="SAPBEXresData 12" xfId="1541"/>
    <cellStyle name="SAPBEXresData 12 2" xfId="2543"/>
    <cellStyle name="SAPBEXresData 13" xfId="1583"/>
    <cellStyle name="SAPBEXresData 13 2" xfId="2585"/>
    <cellStyle name="SAPBEXresData 14" xfId="1627"/>
    <cellStyle name="SAPBEXresData 14 2" xfId="2629"/>
    <cellStyle name="SAPBEXresData 15" xfId="1671"/>
    <cellStyle name="SAPBEXresData 15 2" xfId="2673"/>
    <cellStyle name="SAPBEXresData 16" xfId="1715"/>
    <cellStyle name="SAPBEXresData 16 2" xfId="2717"/>
    <cellStyle name="SAPBEXresData 17" xfId="1759"/>
    <cellStyle name="SAPBEXresData 17 2" xfId="2761"/>
    <cellStyle name="SAPBEXresData 18" xfId="1804"/>
    <cellStyle name="SAPBEXresData 18 2" xfId="2806"/>
    <cellStyle name="SAPBEXresData 19" xfId="1847"/>
    <cellStyle name="SAPBEXresData 19 2" xfId="2849"/>
    <cellStyle name="SAPBEXresData 2" xfId="1034"/>
    <cellStyle name="SAPBEXresData 2 2" xfId="2049"/>
    <cellStyle name="SAPBEXresData 20" xfId="1890"/>
    <cellStyle name="SAPBEXresData 20 2" xfId="2885"/>
    <cellStyle name="SAPBEXresData 21" xfId="1926"/>
    <cellStyle name="SAPBEXresData 22" xfId="2930"/>
    <cellStyle name="SAPBEXresData 23" xfId="3061"/>
    <cellStyle name="SAPBEXresData 24" xfId="3104"/>
    <cellStyle name="SAPBEXresData 25" xfId="3146"/>
    <cellStyle name="SAPBEXresData 26" xfId="3188"/>
    <cellStyle name="SAPBEXresData 27" xfId="3231"/>
    <cellStyle name="SAPBEXresData 28" xfId="3271"/>
    <cellStyle name="SAPBEXresData 29" xfId="3315"/>
    <cellStyle name="SAPBEXresData 3" xfId="1078"/>
    <cellStyle name="SAPBEXresData 3 2" xfId="2093"/>
    <cellStyle name="SAPBEXresData 30" xfId="3356"/>
    <cellStyle name="SAPBEXresData 31" xfId="3397"/>
    <cellStyle name="SAPBEXresData 32" xfId="3435"/>
    <cellStyle name="SAPBEXresData 33" xfId="3480"/>
    <cellStyle name="SAPBEXresData 34" xfId="3524"/>
    <cellStyle name="SAPBEXresData 35" xfId="3562"/>
    <cellStyle name="SAPBEXresData 36" xfId="3605"/>
    <cellStyle name="SAPBEXresData 37" xfId="3641"/>
    <cellStyle name="SAPBEXresData 4" xfId="1122"/>
    <cellStyle name="SAPBEXresData 4 2" xfId="2137"/>
    <cellStyle name="SAPBEXresData 5" xfId="1166"/>
    <cellStyle name="SAPBEXresData 5 2" xfId="2181"/>
    <cellStyle name="SAPBEXresData 6" xfId="1210"/>
    <cellStyle name="SAPBEXresData 6 2" xfId="2225"/>
    <cellStyle name="SAPBEXresData 7" xfId="1254"/>
    <cellStyle name="SAPBEXresData 7 2" xfId="2269"/>
    <cellStyle name="SAPBEXresData 8" xfId="1297"/>
    <cellStyle name="SAPBEXresData 8 2" xfId="2312"/>
    <cellStyle name="SAPBEXresData 9" xfId="1334"/>
    <cellStyle name="SAPBEXresData 9 2" xfId="2347"/>
    <cellStyle name="SAPBEXresDataEmph" xfId="940"/>
    <cellStyle name="SAPBEXresDataEmph 10" xfId="1716"/>
    <cellStyle name="SAPBEXresDataEmph 10 2" xfId="2718"/>
    <cellStyle name="SAPBEXresDataEmph 11" xfId="1760"/>
    <cellStyle name="SAPBEXresDataEmph 11 2" xfId="2762"/>
    <cellStyle name="SAPBEXresDataEmph 12" xfId="1805"/>
    <cellStyle name="SAPBEXresDataEmph 12 2" xfId="2807"/>
    <cellStyle name="SAPBEXresDataEmph 13" xfId="1848"/>
    <cellStyle name="SAPBEXresDataEmph 13 2" xfId="2850"/>
    <cellStyle name="SAPBEXresDataEmph 14" xfId="1891"/>
    <cellStyle name="SAPBEXresDataEmph 14 2" xfId="2886"/>
    <cellStyle name="SAPBEXresDataEmph 15" xfId="1927"/>
    <cellStyle name="SAPBEXresDataEmph 16" xfId="3272"/>
    <cellStyle name="SAPBEXresDataEmph 17" xfId="3436"/>
    <cellStyle name="SAPBEXresDataEmph 18" xfId="3481"/>
    <cellStyle name="SAPBEXresDataEmph 19" xfId="3563"/>
    <cellStyle name="SAPBEXresDataEmph 2" xfId="1255"/>
    <cellStyle name="SAPBEXresDataEmph 2 2" xfId="2270"/>
    <cellStyle name="SAPBEXresDataEmph 20" xfId="3606"/>
    <cellStyle name="SAPBEXresDataEmph 21" xfId="3642"/>
    <cellStyle name="SAPBEXresDataEmph 3" xfId="1335"/>
    <cellStyle name="SAPBEXresDataEmph 3 2" xfId="2348"/>
    <cellStyle name="SAPBEXresDataEmph 4" xfId="1453"/>
    <cellStyle name="SAPBEXresDataEmph 5" xfId="1497"/>
    <cellStyle name="SAPBEXresDataEmph 5 2" xfId="2499"/>
    <cellStyle name="SAPBEXresDataEmph 6" xfId="1542"/>
    <cellStyle name="SAPBEXresDataEmph 6 2" xfId="2544"/>
    <cellStyle name="SAPBEXresDataEmph 7" xfId="1584"/>
    <cellStyle name="SAPBEXresDataEmph 7 2" xfId="2586"/>
    <cellStyle name="SAPBEXresDataEmph 8" xfId="1628"/>
    <cellStyle name="SAPBEXresDataEmph 8 2" xfId="2630"/>
    <cellStyle name="SAPBEXresDataEmph 9" xfId="1672"/>
    <cellStyle name="SAPBEXresDataEmph 9 2" xfId="2674"/>
    <cellStyle name="SAPBEXresItem" xfId="941"/>
    <cellStyle name="SAPBEXresItem 10" xfId="1363"/>
    <cellStyle name="SAPBEXresItem 10 2" xfId="2373"/>
    <cellStyle name="SAPBEXresItem 11" xfId="1498"/>
    <cellStyle name="SAPBEXresItem 11 2" xfId="2500"/>
    <cellStyle name="SAPBEXresItem 12" xfId="1543"/>
    <cellStyle name="SAPBEXresItem 12 2" xfId="2545"/>
    <cellStyle name="SAPBEXresItem 13" xfId="1585"/>
    <cellStyle name="SAPBEXresItem 13 2" xfId="2587"/>
    <cellStyle name="SAPBEXresItem 14" xfId="1629"/>
    <cellStyle name="SAPBEXresItem 14 2" xfId="2631"/>
    <cellStyle name="SAPBEXresItem 15" xfId="1673"/>
    <cellStyle name="SAPBEXresItem 15 2" xfId="2675"/>
    <cellStyle name="SAPBEXresItem 16" xfId="1717"/>
    <cellStyle name="SAPBEXresItem 16 2" xfId="2719"/>
    <cellStyle name="SAPBEXresItem 17" xfId="1761"/>
    <cellStyle name="SAPBEXresItem 17 2" xfId="2763"/>
    <cellStyle name="SAPBEXresItem 18" xfId="1806"/>
    <cellStyle name="SAPBEXresItem 18 2" xfId="2808"/>
    <cellStyle name="SAPBEXresItem 19" xfId="1849"/>
    <cellStyle name="SAPBEXresItem 19 2" xfId="2851"/>
    <cellStyle name="SAPBEXresItem 2" xfId="1036"/>
    <cellStyle name="SAPBEXresItem 2 2" xfId="2051"/>
    <cellStyle name="SAPBEXresItem 20" xfId="1892"/>
    <cellStyle name="SAPBEXresItem 20 2" xfId="2887"/>
    <cellStyle name="SAPBEXresItem 21" xfId="1928"/>
    <cellStyle name="SAPBEXresItem 22" xfId="2928"/>
    <cellStyle name="SAPBEXresItem 23" xfId="3063"/>
    <cellStyle name="SAPBEXresItem 24" xfId="3105"/>
    <cellStyle name="SAPBEXresItem 25" xfId="3147"/>
    <cellStyle name="SAPBEXresItem 26" xfId="3190"/>
    <cellStyle name="SAPBEXresItem 27" xfId="3232"/>
    <cellStyle name="SAPBEXresItem 28" xfId="3273"/>
    <cellStyle name="SAPBEXresItem 29" xfId="3317"/>
    <cellStyle name="SAPBEXresItem 3" xfId="1080"/>
    <cellStyle name="SAPBEXresItem 3 2" xfId="2095"/>
    <cellStyle name="SAPBEXresItem 30" xfId="3358"/>
    <cellStyle name="SAPBEXresItem 31" xfId="3398"/>
    <cellStyle name="SAPBEXresItem 32" xfId="3437"/>
    <cellStyle name="SAPBEXresItem 33" xfId="3482"/>
    <cellStyle name="SAPBEXresItem 34" xfId="3525"/>
    <cellStyle name="SAPBEXresItem 35" xfId="3564"/>
    <cellStyle name="SAPBEXresItem 36" xfId="3607"/>
    <cellStyle name="SAPBEXresItem 37" xfId="3643"/>
    <cellStyle name="SAPBEXresItem 4" xfId="1124"/>
    <cellStyle name="SAPBEXresItem 4 2" xfId="2139"/>
    <cellStyle name="SAPBEXresItem 5" xfId="1168"/>
    <cellStyle name="SAPBEXresItem 5 2" xfId="2183"/>
    <cellStyle name="SAPBEXresItem 6" xfId="1212"/>
    <cellStyle name="SAPBEXresItem 6 2" xfId="2227"/>
    <cellStyle name="SAPBEXresItem 7" xfId="1256"/>
    <cellStyle name="SAPBEXresItem 7 2" xfId="2271"/>
    <cellStyle name="SAPBEXresItem 8" xfId="1298"/>
    <cellStyle name="SAPBEXresItem 8 2" xfId="2313"/>
    <cellStyle name="SAPBEXresItem 9" xfId="1336"/>
    <cellStyle name="SAPBEXresItem 9 2" xfId="2349"/>
    <cellStyle name="SAPBEXresItemX" xfId="942"/>
    <cellStyle name="SAPBEXresItemX 10" xfId="1362"/>
    <cellStyle name="SAPBEXresItemX 10 2" xfId="2372"/>
    <cellStyle name="SAPBEXresItemX 11" xfId="1499"/>
    <cellStyle name="SAPBEXresItemX 11 2" xfId="2501"/>
    <cellStyle name="SAPBEXresItemX 12" xfId="1544"/>
    <cellStyle name="SAPBEXresItemX 12 2" xfId="2546"/>
    <cellStyle name="SAPBEXresItemX 13" xfId="1586"/>
    <cellStyle name="SAPBEXresItemX 13 2" xfId="2588"/>
    <cellStyle name="SAPBEXresItemX 14" xfId="1630"/>
    <cellStyle name="SAPBEXresItemX 14 2" xfId="2632"/>
    <cellStyle name="SAPBEXresItemX 15" xfId="1674"/>
    <cellStyle name="SAPBEXresItemX 15 2" xfId="2676"/>
    <cellStyle name="SAPBEXresItemX 16" xfId="1718"/>
    <cellStyle name="SAPBEXresItemX 16 2" xfId="2720"/>
    <cellStyle name="SAPBEXresItemX 17" xfId="1762"/>
    <cellStyle name="SAPBEXresItemX 17 2" xfId="2764"/>
    <cellStyle name="SAPBEXresItemX 18" xfId="1807"/>
    <cellStyle name="SAPBEXresItemX 18 2" xfId="2809"/>
    <cellStyle name="SAPBEXresItemX 19" xfId="1850"/>
    <cellStyle name="SAPBEXresItemX 19 2" xfId="2852"/>
    <cellStyle name="SAPBEXresItemX 2" xfId="1037"/>
    <cellStyle name="SAPBEXresItemX 2 2" xfId="2052"/>
    <cellStyle name="SAPBEXresItemX 20" xfId="1893"/>
    <cellStyle name="SAPBEXresItemX 20 2" xfId="2888"/>
    <cellStyle name="SAPBEXresItemX 21" xfId="1929"/>
    <cellStyle name="SAPBEXresItemX 22" xfId="2927"/>
    <cellStyle name="SAPBEXresItemX 23" xfId="3064"/>
    <cellStyle name="SAPBEXresItemX 24" xfId="3106"/>
    <cellStyle name="SAPBEXresItemX 25" xfId="3148"/>
    <cellStyle name="SAPBEXresItemX 26" xfId="3191"/>
    <cellStyle name="SAPBEXresItemX 27" xfId="3233"/>
    <cellStyle name="SAPBEXresItemX 28" xfId="3274"/>
    <cellStyle name="SAPBEXresItemX 29" xfId="3318"/>
    <cellStyle name="SAPBEXresItemX 3" xfId="1081"/>
    <cellStyle name="SAPBEXresItemX 3 2" xfId="2096"/>
    <cellStyle name="SAPBEXresItemX 30" xfId="3359"/>
    <cellStyle name="SAPBEXresItemX 31" xfId="3399"/>
    <cellStyle name="SAPBEXresItemX 32" xfId="3438"/>
    <cellStyle name="SAPBEXresItemX 33" xfId="3483"/>
    <cellStyle name="SAPBEXresItemX 34" xfId="3526"/>
    <cellStyle name="SAPBEXresItemX 35" xfId="3565"/>
    <cellStyle name="SAPBEXresItemX 36" xfId="3608"/>
    <cellStyle name="SAPBEXresItemX 37" xfId="3644"/>
    <cellStyle name="SAPBEXresItemX 4" xfId="1125"/>
    <cellStyle name="SAPBEXresItemX 4 2" xfId="2140"/>
    <cellStyle name="SAPBEXresItemX 5" xfId="1169"/>
    <cellStyle name="SAPBEXresItemX 5 2" xfId="2184"/>
    <cellStyle name="SAPBEXresItemX 6" xfId="1213"/>
    <cellStyle name="SAPBEXresItemX 6 2" xfId="2228"/>
    <cellStyle name="SAPBEXresItemX 7" xfId="1257"/>
    <cellStyle name="SAPBEXresItemX 7 2" xfId="2272"/>
    <cellStyle name="SAPBEXresItemX 8" xfId="1299"/>
    <cellStyle name="SAPBEXresItemX 8 2" xfId="2314"/>
    <cellStyle name="SAPBEXresItemX 9" xfId="1337"/>
    <cellStyle name="SAPBEXresItemX 9 2" xfId="2350"/>
    <cellStyle name="SAPBEXstdData" xfId="943"/>
    <cellStyle name="SAPBEXstdData 10" xfId="1361"/>
    <cellStyle name="SAPBEXstdData 10 2" xfId="2371"/>
    <cellStyle name="SAPBEXstdData 11" xfId="1500"/>
    <cellStyle name="SAPBEXstdData 11 2" xfId="2502"/>
    <cellStyle name="SAPBEXstdData 12" xfId="1545"/>
    <cellStyle name="SAPBEXstdData 12 2" xfId="2547"/>
    <cellStyle name="SAPBEXstdData 13" xfId="1587"/>
    <cellStyle name="SAPBEXstdData 13 2" xfId="2589"/>
    <cellStyle name="SAPBEXstdData 14" xfId="1631"/>
    <cellStyle name="SAPBEXstdData 14 2" xfId="2633"/>
    <cellStyle name="SAPBEXstdData 15" xfId="1675"/>
    <cellStyle name="SAPBEXstdData 15 2" xfId="2677"/>
    <cellStyle name="SAPBEXstdData 16" xfId="1719"/>
    <cellStyle name="SAPBEXstdData 16 2" xfId="2721"/>
    <cellStyle name="SAPBEXstdData 17" xfId="1763"/>
    <cellStyle name="SAPBEXstdData 17 2" xfId="2765"/>
    <cellStyle name="SAPBEXstdData 18" xfId="1808"/>
    <cellStyle name="SAPBEXstdData 18 2" xfId="2810"/>
    <cellStyle name="SAPBEXstdData 19" xfId="1851"/>
    <cellStyle name="SAPBEXstdData 19 2" xfId="2853"/>
    <cellStyle name="SAPBEXstdData 2" xfId="1038"/>
    <cellStyle name="SAPBEXstdData 2 2" xfId="2053"/>
    <cellStyle name="SAPBEXstdData 20" xfId="1894"/>
    <cellStyle name="SAPBEXstdData 20 2" xfId="2889"/>
    <cellStyle name="SAPBEXstdData 21" xfId="1930"/>
    <cellStyle name="SAPBEXstdData 22" xfId="2926"/>
    <cellStyle name="SAPBEXstdData 23" xfId="3065"/>
    <cellStyle name="SAPBEXstdData 24" xfId="3107"/>
    <cellStyle name="SAPBEXstdData 25" xfId="3149"/>
    <cellStyle name="SAPBEXstdData 26" xfId="3192"/>
    <cellStyle name="SAPBEXstdData 27" xfId="3234"/>
    <cellStyle name="SAPBEXstdData 28" xfId="3275"/>
    <cellStyle name="SAPBEXstdData 29" xfId="3319"/>
    <cellStyle name="SAPBEXstdData 3" xfId="1082"/>
    <cellStyle name="SAPBEXstdData 3 2" xfId="2097"/>
    <cellStyle name="SAPBEXstdData 30" xfId="3360"/>
    <cellStyle name="SAPBEXstdData 31" xfId="3400"/>
    <cellStyle name="SAPBEXstdData 32" xfId="3439"/>
    <cellStyle name="SAPBEXstdData 33" xfId="3484"/>
    <cellStyle name="SAPBEXstdData 34" xfId="3527"/>
    <cellStyle name="SAPBEXstdData 35" xfId="3566"/>
    <cellStyle name="SAPBEXstdData 36" xfId="3609"/>
    <cellStyle name="SAPBEXstdData 37" xfId="3645"/>
    <cellStyle name="SAPBEXstdData 4" xfId="1126"/>
    <cellStyle name="SAPBEXstdData 4 2" xfId="2141"/>
    <cellStyle name="SAPBEXstdData 5" xfId="1170"/>
    <cellStyle name="SAPBEXstdData 5 2" xfId="2185"/>
    <cellStyle name="SAPBEXstdData 6" xfId="1214"/>
    <cellStyle name="SAPBEXstdData 6 2" xfId="2229"/>
    <cellStyle name="SAPBEXstdData 7" xfId="1258"/>
    <cellStyle name="SAPBEXstdData 7 2" xfId="2273"/>
    <cellStyle name="SAPBEXstdData 8" xfId="1300"/>
    <cellStyle name="SAPBEXstdData 8 2" xfId="2315"/>
    <cellStyle name="SAPBEXstdData 9" xfId="1338"/>
    <cellStyle name="SAPBEXstdData 9 2" xfId="2351"/>
    <cellStyle name="SAPBEXstdDataEmph" xfId="944"/>
    <cellStyle name="SAPBEXstdDataEmph 10" xfId="1360"/>
    <cellStyle name="SAPBEXstdDataEmph 10 2" xfId="2370"/>
    <cellStyle name="SAPBEXstdDataEmph 11" xfId="1501"/>
    <cellStyle name="SAPBEXstdDataEmph 11 2" xfId="2503"/>
    <cellStyle name="SAPBEXstdDataEmph 12" xfId="1546"/>
    <cellStyle name="SAPBEXstdDataEmph 12 2" xfId="2548"/>
    <cellStyle name="SAPBEXstdDataEmph 13" xfId="1588"/>
    <cellStyle name="SAPBEXstdDataEmph 13 2" xfId="2590"/>
    <cellStyle name="SAPBEXstdDataEmph 14" xfId="1632"/>
    <cellStyle name="SAPBEXstdDataEmph 14 2" xfId="2634"/>
    <cellStyle name="SAPBEXstdDataEmph 15" xfId="1676"/>
    <cellStyle name="SAPBEXstdDataEmph 15 2" xfId="2678"/>
    <cellStyle name="SAPBEXstdDataEmph 16" xfId="1720"/>
    <cellStyle name="SAPBEXstdDataEmph 16 2" xfId="2722"/>
    <cellStyle name="SAPBEXstdDataEmph 17" xfId="1764"/>
    <cellStyle name="SAPBEXstdDataEmph 17 2" xfId="2766"/>
    <cellStyle name="SAPBEXstdDataEmph 18" xfId="1809"/>
    <cellStyle name="SAPBEXstdDataEmph 18 2" xfId="2811"/>
    <cellStyle name="SAPBEXstdDataEmph 19" xfId="1852"/>
    <cellStyle name="SAPBEXstdDataEmph 19 2" xfId="2854"/>
    <cellStyle name="SAPBEXstdDataEmph 2" xfId="1039"/>
    <cellStyle name="SAPBEXstdDataEmph 2 2" xfId="2054"/>
    <cellStyle name="SAPBEXstdDataEmph 20" xfId="1895"/>
    <cellStyle name="SAPBEXstdDataEmph 20 2" xfId="2890"/>
    <cellStyle name="SAPBEXstdDataEmph 21" xfId="1931"/>
    <cellStyle name="SAPBEXstdDataEmph 22" xfId="2925"/>
    <cellStyle name="SAPBEXstdDataEmph 23" xfId="3066"/>
    <cellStyle name="SAPBEXstdDataEmph 24" xfId="3108"/>
    <cellStyle name="SAPBEXstdDataEmph 25" xfId="3150"/>
    <cellStyle name="SAPBEXstdDataEmph 26" xfId="3193"/>
    <cellStyle name="SAPBEXstdDataEmph 27" xfId="3235"/>
    <cellStyle name="SAPBEXstdDataEmph 28" xfId="3276"/>
    <cellStyle name="SAPBEXstdDataEmph 29" xfId="3320"/>
    <cellStyle name="SAPBEXstdDataEmph 3" xfId="1083"/>
    <cellStyle name="SAPBEXstdDataEmph 3 2" xfId="2098"/>
    <cellStyle name="SAPBEXstdDataEmph 30" xfId="3361"/>
    <cellStyle name="SAPBEXstdDataEmph 31" xfId="3401"/>
    <cellStyle name="SAPBEXstdDataEmph 32" xfId="3440"/>
    <cellStyle name="SAPBEXstdDataEmph 33" xfId="3485"/>
    <cellStyle name="SAPBEXstdDataEmph 34" xfId="3528"/>
    <cellStyle name="SAPBEXstdDataEmph 35" xfId="3567"/>
    <cellStyle name="SAPBEXstdDataEmph 36" xfId="3610"/>
    <cellStyle name="SAPBEXstdDataEmph 37" xfId="3646"/>
    <cellStyle name="SAPBEXstdDataEmph 4" xfId="1127"/>
    <cellStyle name="SAPBEXstdDataEmph 4 2" xfId="2142"/>
    <cellStyle name="SAPBEXstdDataEmph 5" xfId="1171"/>
    <cellStyle name="SAPBEXstdDataEmph 5 2" xfId="2186"/>
    <cellStyle name="SAPBEXstdDataEmph 6" xfId="1215"/>
    <cellStyle name="SAPBEXstdDataEmph 6 2" xfId="2230"/>
    <cellStyle name="SAPBEXstdDataEmph 7" xfId="1259"/>
    <cellStyle name="SAPBEXstdDataEmph 7 2" xfId="2274"/>
    <cellStyle name="SAPBEXstdDataEmph 8" xfId="1301"/>
    <cellStyle name="SAPBEXstdDataEmph 8 2" xfId="2316"/>
    <cellStyle name="SAPBEXstdDataEmph 9" xfId="1339"/>
    <cellStyle name="SAPBEXstdDataEmph 9 2" xfId="2352"/>
    <cellStyle name="SAPBEXstdItem" xfId="945"/>
    <cellStyle name="SAPBEXstdItem 10" xfId="1359"/>
    <cellStyle name="SAPBEXstdItem 10 2" xfId="2369"/>
    <cellStyle name="SAPBEXstdItem 11" xfId="1502"/>
    <cellStyle name="SAPBEXstdItem 11 2" xfId="2504"/>
    <cellStyle name="SAPBEXstdItem 12" xfId="1547"/>
    <cellStyle name="SAPBEXstdItem 12 2" xfId="2549"/>
    <cellStyle name="SAPBEXstdItem 13" xfId="1589"/>
    <cellStyle name="SAPBEXstdItem 13 2" xfId="2591"/>
    <cellStyle name="SAPBEXstdItem 14" xfId="1633"/>
    <cellStyle name="SAPBEXstdItem 14 2" xfId="2635"/>
    <cellStyle name="SAPBEXstdItem 15" xfId="1677"/>
    <cellStyle name="SAPBEXstdItem 15 2" xfId="2679"/>
    <cellStyle name="SAPBEXstdItem 16" xfId="1721"/>
    <cellStyle name="SAPBEXstdItem 16 2" xfId="2723"/>
    <cellStyle name="SAPBEXstdItem 17" xfId="1765"/>
    <cellStyle name="SAPBEXstdItem 17 2" xfId="2767"/>
    <cellStyle name="SAPBEXstdItem 18" xfId="1810"/>
    <cellStyle name="SAPBEXstdItem 18 2" xfId="2812"/>
    <cellStyle name="SAPBEXstdItem 19" xfId="1853"/>
    <cellStyle name="SAPBEXstdItem 19 2" xfId="2855"/>
    <cellStyle name="SAPBEXstdItem 2" xfId="1040"/>
    <cellStyle name="SAPBEXstdItem 2 2" xfId="2055"/>
    <cellStyle name="SAPBEXstdItem 20" xfId="1896"/>
    <cellStyle name="SAPBEXstdItem 20 2" xfId="2891"/>
    <cellStyle name="SAPBEXstdItem 21" xfId="1932"/>
    <cellStyle name="SAPBEXstdItem 22" xfId="2924"/>
    <cellStyle name="SAPBEXstdItem 23" xfId="3067"/>
    <cellStyle name="SAPBEXstdItem 24" xfId="3109"/>
    <cellStyle name="SAPBEXstdItem 25" xfId="3151"/>
    <cellStyle name="SAPBEXstdItem 26" xfId="3194"/>
    <cellStyle name="SAPBEXstdItem 27" xfId="3236"/>
    <cellStyle name="SAPBEXstdItem 28" xfId="3277"/>
    <cellStyle name="SAPBEXstdItem 29" xfId="3321"/>
    <cellStyle name="SAPBEXstdItem 3" xfId="1084"/>
    <cellStyle name="SAPBEXstdItem 3 2" xfId="2099"/>
    <cellStyle name="SAPBEXstdItem 30" xfId="3362"/>
    <cellStyle name="SAPBEXstdItem 31" xfId="3402"/>
    <cellStyle name="SAPBEXstdItem 32" xfId="3441"/>
    <cellStyle name="SAPBEXstdItem 33" xfId="3486"/>
    <cellStyle name="SAPBEXstdItem 34" xfId="3529"/>
    <cellStyle name="SAPBEXstdItem 35" xfId="3568"/>
    <cellStyle name="SAPBEXstdItem 36" xfId="3611"/>
    <cellStyle name="SAPBEXstdItem 37" xfId="3647"/>
    <cellStyle name="SAPBEXstdItem 4" xfId="1128"/>
    <cellStyle name="SAPBEXstdItem 4 2" xfId="2143"/>
    <cellStyle name="SAPBEXstdItem 5" xfId="1172"/>
    <cellStyle name="SAPBEXstdItem 5 2" xfId="2187"/>
    <cellStyle name="SAPBEXstdItem 6" xfId="1216"/>
    <cellStyle name="SAPBEXstdItem 6 2" xfId="2231"/>
    <cellStyle name="SAPBEXstdItem 7" xfId="1260"/>
    <cellStyle name="SAPBEXstdItem 7 2" xfId="2275"/>
    <cellStyle name="SAPBEXstdItem 8" xfId="1302"/>
    <cellStyle name="SAPBEXstdItem 8 2" xfId="2317"/>
    <cellStyle name="SAPBEXstdItem 9" xfId="1340"/>
    <cellStyle name="SAPBEXstdItem 9 2" xfId="2353"/>
    <cellStyle name="SAPBEXstdItemX" xfId="946"/>
    <cellStyle name="SAPBEXstdItemX 10" xfId="1358"/>
    <cellStyle name="SAPBEXstdItemX 10 2" xfId="2368"/>
    <cellStyle name="SAPBEXstdItemX 11" xfId="1503"/>
    <cellStyle name="SAPBEXstdItemX 11 2" xfId="2505"/>
    <cellStyle name="SAPBEXstdItemX 12" xfId="1548"/>
    <cellStyle name="SAPBEXstdItemX 12 2" xfId="2550"/>
    <cellStyle name="SAPBEXstdItemX 13" xfId="1590"/>
    <cellStyle name="SAPBEXstdItemX 13 2" xfId="2592"/>
    <cellStyle name="SAPBEXstdItemX 14" xfId="1634"/>
    <cellStyle name="SAPBEXstdItemX 14 2" xfId="2636"/>
    <cellStyle name="SAPBEXstdItemX 15" xfId="1678"/>
    <cellStyle name="SAPBEXstdItemX 15 2" xfId="2680"/>
    <cellStyle name="SAPBEXstdItemX 16" xfId="1722"/>
    <cellStyle name="SAPBEXstdItemX 16 2" xfId="2724"/>
    <cellStyle name="SAPBEXstdItemX 17" xfId="1766"/>
    <cellStyle name="SAPBEXstdItemX 17 2" xfId="2768"/>
    <cellStyle name="SAPBEXstdItemX 18" xfId="1811"/>
    <cellStyle name="SAPBEXstdItemX 18 2" xfId="2813"/>
    <cellStyle name="SAPBEXstdItemX 19" xfId="1854"/>
    <cellStyle name="SAPBEXstdItemX 19 2" xfId="2856"/>
    <cellStyle name="SAPBEXstdItemX 2" xfId="1041"/>
    <cellStyle name="SAPBEXstdItemX 2 2" xfId="2056"/>
    <cellStyle name="SAPBEXstdItemX 20" xfId="1897"/>
    <cellStyle name="SAPBEXstdItemX 20 2" xfId="2892"/>
    <cellStyle name="SAPBEXstdItemX 21" xfId="1933"/>
    <cellStyle name="SAPBEXstdItemX 22" xfId="2923"/>
    <cellStyle name="SAPBEXstdItemX 23" xfId="3068"/>
    <cellStyle name="SAPBEXstdItemX 24" xfId="3110"/>
    <cellStyle name="SAPBEXstdItemX 25" xfId="3152"/>
    <cellStyle name="SAPBEXstdItemX 26" xfId="3195"/>
    <cellStyle name="SAPBEXstdItemX 27" xfId="3237"/>
    <cellStyle name="SAPBEXstdItemX 28" xfId="3278"/>
    <cellStyle name="SAPBEXstdItemX 29" xfId="3322"/>
    <cellStyle name="SAPBEXstdItemX 3" xfId="1085"/>
    <cellStyle name="SAPBEXstdItemX 3 2" xfId="2100"/>
    <cellStyle name="SAPBEXstdItemX 30" xfId="3363"/>
    <cellStyle name="SAPBEXstdItemX 31" xfId="3403"/>
    <cellStyle name="SAPBEXstdItemX 32" xfId="3442"/>
    <cellStyle name="SAPBEXstdItemX 33" xfId="3487"/>
    <cellStyle name="SAPBEXstdItemX 34" xfId="3530"/>
    <cellStyle name="SAPBEXstdItemX 35" xfId="3569"/>
    <cellStyle name="SAPBEXstdItemX 36" xfId="3612"/>
    <cellStyle name="SAPBEXstdItemX 37" xfId="3648"/>
    <cellStyle name="SAPBEXstdItemX 4" xfId="1129"/>
    <cellStyle name="SAPBEXstdItemX 4 2" xfId="2144"/>
    <cellStyle name="SAPBEXstdItemX 5" xfId="1173"/>
    <cellStyle name="SAPBEXstdItemX 5 2" xfId="2188"/>
    <cellStyle name="SAPBEXstdItemX 6" xfId="1217"/>
    <cellStyle name="SAPBEXstdItemX 6 2" xfId="2232"/>
    <cellStyle name="SAPBEXstdItemX 7" xfId="1261"/>
    <cellStyle name="SAPBEXstdItemX 7 2" xfId="2276"/>
    <cellStyle name="SAPBEXstdItemX 8" xfId="1303"/>
    <cellStyle name="SAPBEXstdItemX 8 2" xfId="2318"/>
    <cellStyle name="SAPBEXstdItemX 9" xfId="1341"/>
    <cellStyle name="SAPBEXstdItemX 9 2" xfId="2354"/>
    <cellStyle name="SAPBEXtitle" xfId="947"/>
    <cellStyle name="SAPBEXtitle 10" xfId="1357"/>
    <cellStyle name="SAPBEXtitle 10 2" xfId="2367"/>
    <cellStyle name="SAPBEXtitle 11" xfId="1504"/>
    <cellStyle name="SAPBEXtitle 11 2" xfId="2506"/>
    <cellStyle name="SAPBEXtitle 12" xfId="1549"/>
    <cellStyle name="SAPBEXtitle 12 2" xfId="2551"/>
    <cellStyle name="SAPBEXtitle 13" xfId="1591"/>
    <cellStyle name="SAPBEXtitle 13 2" xfId="2593"/>
    <cellStyle name="SAPBEXtitle 14" xfId="1635"/>
    <cellStyle name="SAPBEXtitle 14 2" xfId="2637"/>
    <cellStyle name="SAPBEXtitle 15" xfId="1679"/>
    <cellStyle name="SAPBEXtitle 15 2" xfId="2681"/>
    <cellStyle name="SAPBEXtitle 16" xfId="1723"/>
    <cellStyle name="SAPBEXtitle 16 2" xfId="2725"/>
    <cellStyle name="SAPBEXtitle 17" xfId="1767"/>
    <cellStyle name="SAPBEXtitle 17 2" xfId="2769"/>
    <cellStyle name="SAPBEXtitle 18" xfId="1812"/>
    <cellStyle name="SAPBEXtitle 18 2" xfId="2814"/>
    <cellStyle name="SAPBEXtitle 19" xfId="1855"/>
    <cellStyle name="SAPBEXtitle 19 2" xfId="2857"/>
    <cellStyle name="SAPBEXtitle 2" xfId="1042"/>
    <cellStyle name="SAPBEXtitle 2 2" xfId="2057"/>
    <cellStyle name="SAPBEXtitle 20" xfId="1898"/>
    <cellStyle name="SAPBEXtitle 20 2" xfId="2893"/>
    <cellStyle name="SAPBEXtitle 21" xfId="1934"/>
    <cellStyle name="SAPBEXtitle 22" xfId="2922"/>
    <cellStyle name="SAPBEXtitle 23" xfId="3069"/>
    <cellStyle name="SAPBEXtitle 24" xfId="3111"/>
    <cellStyle name="SAPBEXtitle 25" xfId="3153"/>
    <cellStyle name="SAPBEXtitle 26" xfId="3196"/>
    <cellStyle name="SAPBEXtitle 27" xfId="3238"/>
    <cellStyle name="SAPBEXtitle 28" xfId="3279"/>
    <cellStyle name="SAPBEXtitle 29" xfId="3323"/>
    <cellStyle name="SAPBEXtitle 3" xfId="1086"/>
    <cellStyle name="SAPBEXtitle 3 2" xfId="2101"/>
    <cellStyle name="SAPBEXtitle 30" xfId="3364"/>
    <cellStyle name="SAPBEXtitle 31" xfId="3404"/>
    <cellStyle name="SAPBEXtitle 32" xfId="3443"/>
    <cellStyle name="SAPBEXtitle 33" xfId="3488"/>
    <cellStyle name="SAPBEXtitle 34" xfId="3531"/>
    <cellStyle name="SAPBEXtitle 35" xfId="3570"/>
    <cellStyle name="SAPBEXtitle 36" xfId="3613"/>
    <cellStyle name="SAPBEXtitle 37" xfId="3649"/>
    <cellStyle name="SAPBEXtitle 4" xfId="1130"/>
    <cellStyle name="SAPBEXtitle 4 2" xfId="2145"/>
    <cellStyle name="SAPBEXtitle 5" xfId="1174"/>
    <cellStyle name="SAPBEXtitle 5 2" xfId="2189"/>
    <cellStyle name="SAPBEXtitle 6" xfId="1218"/>
    <cellStyle name="SAPBEXtitle 6 2" xfId="2233"/>
    <cellStyle name="SAPBEXtitle 7" xfId="1262"/>
    <cellStyle name="SAPBEXtitle 7 2" xfId="2277"/>
    <cellStyle name="SAPBEXtitle 8" xfId="1304"/>
    <cellStyle name="SAPBEXtitle 8 2" xfId="2319"/>
    <cellStyle name="SAPBEXtitle 9" xfId="1342"/>
    <cellStyle name="SAPBEXtitle 9 2" xfId="2355"/>
    <cellStyle name="SAPBEXunassignedItem" xfId="948"/>
    <cellStyle name="SAPBEXunassignedItem 10" xfId="1724"/>
    <cellStyle name="SAPBEXunassignedItem 10 2" xfId="2726"/>
    <cellStyle name="SAPBEXunassignedItem 11" xfId="1768"/>
    <cellStyle name="SAPBEXunassignedItem 11 2" xfId="2770"/>
    <cellStyle name="SAPBEXunassignedItem 12" xfId="1813"/>
    <cellStyle name="SAPBEXunassignedItem 12 2" xfId="2815"/>
    <cellStyle name="SAPBEXunassignedItem 13" xfId="1856"/>
    <cellStyle name="SAPBEXunassignedItem 13 2" xfId="2858"/>
    <cellStyle name="SAPBEXunassignedItem 14" xfId="1899"/>
    <cellStyle name="SAPBEXunassignedItem 14 2" xfId="2894"/>
    <cellStyle name="SAPBEXunassignedItem 15" xfId="1935"/>
    <cellStyle name="SAPBEXunassignedItem 16" xfId="3280"/>
    <cellStyle name="SAPBEXunassignedItem 17" xfId="3444"/>
    <cellStyle name="SAPBEXunassignedItem 18" xfId="3489"/>
    <cellStyle name="SAPBEXunassignedItem 19" xfId="3571"/>
    <cellStyle name="SAPBEXunassignedItem 2" xfId="1263"/>
    <cellStyle name="SAPBEXunassignedItem 2 2" xfId="2278"/>
    <cellStyle name="SAPBEXunassignedItem 20" xfId="3614"/>
    <cellStyle name="SAPBEXunassignedItem 21" xfId="3650"/>
    <cellStyle name="SAPBEXunassignedItem 3" xfId="1343"/>
    <cellStyle name="SAPBEXunassignedItem 3 2" xfId="2356"/>
    <cellStyle name="SAPBEXunassignedItem 4" xfId="1455"/>
    <cellStyle name="SAPBEXunassignedItem 5" xfId="1505"/>
    <cellStyle name="SAPBEXunassignedItem 5 2" xfId="2507"/>
    <cellStyle name="SAPBEXunassignedItem 6" xfId="1550"/>
    <cellStyle name="SAPBEXunassignedItem 6 2" xfId="2552"/>
    <cellStyle name="SAPBEXunassignedItem 7" xfId="1592"/>
    <cellStyle name="SAPBEXunassignedItem 7 2" xfId="2594"/>
    <cellStyle name="SAPBEXunassignedItem 8" xfId="1636"/>
    <cellStyle name="SAPBEXunassignedItem 8 2" xfId="2638"/>
    <cellStyle name="SAPBEXunassignedItem 9" xfId="1680"/>
    <cellStyle name="SAPBEXunassignedItem 9 2" xfId="2682"/>
    <cellStyle name="SAPBEXundefined" xfId="949"/>
    <cellStyle name="SAPBEXundefined 10" xfId="1356"/>
    <cellStyle name="SAPBEXundefined 10 2" xfId="2366"/>
    <cellStyle name="SAPBEXundefined 11" xfId="1506"/>
    <cellStyle name="SAPBEXundefined 11 2" xfId="2508"/>
    <cellStyle name="SAPBEXundefined 12" xfId="1551"/>
    <cellStyle name="SAPBEXundefined 12 2" xfId="2553"/>
    <cellStyle name="SAPBEXundefined 13" xfId="1593"/>
    <cellStyle name="SAPBEXundefined 13 2" xfId="2595"/>
    <cellStyle name="SAPBEXundefined 14" xfId="1637"/>
    <cellStyle name="SAPBEXundefined 14 2" xfId="2639"/>
    <cellStyle name="SAPBEXundefined 15" xfId="1681"/>
    <cellStyle name="SAPBEXundefined 15 2" xfId="2683"/>
    <cellStyle name="SAPBEXundefined 16" xfId="1725"/>
    <cellStyle name="SAPBEXundefined 16 2" xfId="2727"/>
    <cellStyle name="SAPBEXundefined 17" xfId="1769"/>
    <cellStyle name="SAPBEXundefined 17 2" xfId="2771"/>
    <cellStyle name="SAPBEXundefined 18" xfId="1814"/>
    <cellStyle name="SAPBEXundefined 18 2" xfId="2816"/>
    <cellStyle name="SAPBEXundefined 19" xfId="1857"/>
    <cellStyle name="SAPBEXundefined 19 2" xfId="2859"/>
    <cellStyle name="SAPBEXundefined 2" xfId="1044"/>
    <cellStyle name="SAPBEXundefined 2 2" xfId="2059"/>
    <cellStyle name="SAPBEXundefined 20" xfId="1900"/>
    <cellStyle name="SAPBEXundefined 20 2" xfId="2895"/>
    <cellStyle name="SAPBEXundefined 21" xfId="1936"/>
    <cellStyle name="SAPBEXundefined 22" xfId="2920"/>
    <cellStyle name="SAPBEXundefined 23" xfId="3071"/>
    <cellStyle name="SAPBEXundefined 24" xfId="3113"/>
    <cellStyle name="SAPBEXundefined 25" xfId="3155"/>
    <cellStyle name="SAPBEXundefined 26" xfId="3198"/>
    <cellStyle name="SAPBEXundefined 27" xfId="3239"/>
    <cellStyle name="SAPBEXundefined 28" xfId="3281"/>
    <cellStyle name="SAPBEXundefined 29" xfId="3325"/>
    <cellStyle name="SAPBEXundefined 3" xfId="1088"/>
    <cellStyle name="SAPBEXundefined 3 2" xfId="2103"/>
    <cellStyle name="SAPBEXundefined 30" xfId="3366"/>
    <cellStyle name="SAPBEXundefined 31" xfId="3405"/>
    <cellStyle name="SAPBEXundefined 32" xfId="3445"/>
    <cellStyle name="SAPBEXundefined 33" xfId="3490"/>
    <cellStyle name="SAPBEXundefined 34" xfId="3532"/>
    <cellStyle name="SAPBEXundefined 35" xfId="3572"/>
    <cellStyle name="SAPBEXundefined 36" xfId="3615"/>
    <cellStyle name="SAPBEXundefined 37" xfId="3651"/>
    <cellStyle name="SAPBEXundefined 4" xfId="1132"/>
    <cellStyle name="SAPBEXundefined 4 2" xfId="2147"/>
    <cellStyle name="SAPBEXundefined 5" xfId="1176"/>
    <cellStyle name="SAPBEXundefined 5 2" xfId="2191"/>
    <cellStyle name="SAPBEXundefined 6" xfId="1220"/>
    <cellStyle name="SAPBEXundefined 6 2" xfId="2235"/>
    <cellStyle name="SAPBEXundefined 7" xfId="1264"/>
    <cellStyle name="SAPBEXundefined 7 2" xfId="2279"/>
    <cellStyle name="SAPBEXundefined 8" xfId="1305"/>
    <cellStyle name="SAPBEXundefined 8 2" xfId="2320"/>
    <cellStyle name="SAPBEXundefined 9" xfId="1344"/>
    <cellStyle name="SAPBEXundefined 9 2" xfId="2357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4 2" xfId="1972"/>
    <cellStyle name="Suma 2 5" xfId="1046"/>
    <cellStyle name="Suma 2 5 2" xfId="2061"/>
    <cellStyle name="Suma 2 6" xfId="1090"/>
    <cellStyle name="Suma 2 6 2" xfId="2105"/>
    <cellStyle name="Suma 2 7" xfId="1134"/>
    <cellStyle name="Suma 2 7 2" xfId="2149"/>
    <cellStyle name="Suma 2 8" xfId="1178"/>
    <cellStyle name="Suma 2 8 2" xfId="2193"/>
    <cellStyle name="Suma 2 9" xfId="1222"/>
    <cellStyle name="Suma 2 9 2" xfId="2237"/>
    <cellStyle name="Suma 3" xfId="198"/>
    <cellStyle name="Suma 3 2" xfId="952"/>
    <cellStyle name="Suma 3 2 2" xfId="1973"/>
    <cellStyle name="Suma 3 3" xfId="1047"/>
    <cellStyle name="Suma 3 3 2" xfId="2062"/>
    <cellStyle name="Suma 3 4" xfId="1091"/>
    <cellStyle name="Suma 3 4 2" xfId="2106"/>
    <cellStyle name="Suma 3 5" xfId="1135"/>
    <cellStyle name="Suma 3 5 2" xfId="2150"/>
    <cellStyle name="Suma 3 6" xfId="1179"/>
    <cellStyle name="Suma 3 6 2" xfId="2194"/>
    <cellStyle name="Suma 3 7" xfId="1223"/>
    <cellStyle name="Suma 3 7 2" xfId="2238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0 2" xfId="2066"/>
    <cellStyle name="Uwaga 2 11" xfId="1095"/>
    <cellStyle name="Uwaga 2 11 2" xfId="2110"/>
    <cellStyle name="Uwaga 2 12" xfId="1139"/>
    <cellStyle name="Uwaga 2 12 2" xfId="2154"/>
    <cellStyle name="Uwaga 2 13" xfId="1183"/>
    <cellStyle name="Uwaga 2 13 2" xfId="2198"/>
    <cellStyle name="Uwaga 2 14" xfId="1227"/>
    <cellStyle name="Uwaga 2 14 2" xfId="2242"/>
    <cellStyle name="Uwaga 2 15" xfId="1308"/>
    <cellStyle name="Uwaga 2 15 2" xfId="2321"/>
    <cellStyle name="Uwaga 2 16" xfId="1513"/>
    <cellStyle name="Uwaga 2 16 2" xfId="2515"/>
    <cellStyle name="Uwaga 2 17" xfId="1599"/>
    <cellStyle name="Uwaga 2 17 2" xfId="2601"/>
    <cellStyle name="Uwaga 2 18" xfId="1643"/>
    <cellStyle name="Uwaga 2 18 2" xfId="2645"/>
    <cellStyle name="Uwaga 2 19" xfId="1687"/>
    <cellStyle name="Uwaga 2 19 2" xfId="2689"/>
    <cellStyle name="Uwaga 2 2" xfId="206"/>
    <cellStyle name="Uwaga 2 2 2" xfId="764"/>
    <cellStyle name="Uwaga 2 2 3" xfId="765"/>
    <cellStyle name="Uwaga 2 2 4" xfId="766"/>
    <cellStyle name="Uwaga 2 2 5" xfId="763"/>
    <cellStyle name="Uwaga 2 20" xfId="1731"/>
    <cellStyle name="Uwaga 2 20 2" xfId="2733"/>
    <cellStyle name="Uwaga 2 21" xfId="1776"/>
    <cellStyle name="Uwaga 2 21 2" xfId="2778"/>
    <cellStyle name="Uwaga 2 22" xfId="1937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2 9 2" xfId="1974"/>
    <cellStyle name="Uwaga 3" xfId="207"/>
    <cellStyle name="Uwaga 3 10" xfId="1271"/>
    <cellStyle name="Uwaga 3 10 2" xfId="2286"/>
    <cellStyle name="Uwaga 3 11" xfId="1309"/>
    <cellStyle name="Uwaga 3 11 2" xfId="2322"/>
    <cellStyle name="Uwaga 3 12" xfId="1345"/>
    <cellStyle name="Uwaga 3 12 2" xfId="2358"/>
    <cellStyle name="Uwaga 3 13" xfId="1471"/>
    <cellStyle name="Uwaga 3 13 2" xfId="2475"/>
    <cellStyle name="Uwaga 3 14" xfId="1514"/>
    <cellStyle name="Uwaga 3 14 2" xfId="2516"/>
    <cellStyle name="Uwaga 3 15" xfId="1557"/>
    <cellStyle name="Uwaga 3 15 2" xfId="2559"/>
    <cellStyle name="Uwaga 3 16" xfId="1600"/>
    <cellStyle name="Uwaga 3 16 2" xfId="2602"/>
    <cellStyle name="Uwaga 3 17" xfId="1644"/>
    <cellStyle name="Uwaga 3 17 2" xfId="2646"/>
    <cellStyle name="Uwaga 3 18" xfId="1688"/>
    <cellStyle name="Uwaga 3 18 2" xfId="2690"/>
    <cellStyle name="Uwaga 3 19" xfId="1732"/>
    <cellStyle name="Uwaga 3 19 2" xfId="2734"/>
    <cellStyle name="Uwaga 3 2" xfId="208"/>
    <cellStyle name="Uwaga 3 2 2" xfId="774"/>
    <cellStyle name="Uwaga 3 2 3" xfId="775"/>
    <cellStyle name="Uwaga 3 2 4" xfId="773"/>
    <cellStyle name="Uwaga 3 20" xfId="1777"/>
    <cellStyle name="Uwaga 3 20 2" xfId="2779"/>
    <cellStyle name="Uwaga 3 21" xfId="1821"/>
    <cellStyle name="Uwaga 3 21 2" xfId="2823"/>
    <cellStyle name="Uwaga 3 22" xfId="1864"/>
    <cellStyle name="Uwaga 3 22 2" xfId="2860"/>
    <cellStyle name="Uwaga 3 23" xfId="1901"/>
    <cellStyle name="Uwaga 3 23 2" xfId="2896"/>
    <cellStyle name="Uwaga 3 24" xfId="1938"/>
    <cellStyle name="Uwaga 3 25" xfId="3036"/>
    <cellStyle name="Uwaga 3 26" xfId="3079"/>
    <cellStyle name="Uwaga 3 27" xfId="3121"/>
    <cellStyle name="Uwaga 3 28" xfId="3163"/>
    <cellStyle name="Uwaga 3 29" xfId="3206"/>
    <cellStyle name="Uwaga 3 3" xfId="776"/>
    <cellStyle name="Uwaga 3 30" xfId="3247"/>
    <cellStyle name="Uwaga 3 31" xfId="3289"/>
    <cellStyle name="Uwaga 3 32" xfId="3333"/>
    <cellStyle name="Uwaga 3 33" xfId="3374"/>
    <cellStyle name="Uwaga 3 34" xfId="3412"/>
    <cellStyle name="Uwaga 3 35" xfId="3453"/>
    <cellStyle name="Uwaga 3 36" xfId="3498"/>
    <cellStyle name="Uwaga 3 37" xfId="3539"/>
    <cellStyle name="Uwaga 3 38" xfId="3579"/>
    <cellStyle name="Uwaga 3 39" xfId="3616"/>
    <cellStyle name="Uwaga 3 4" xfId="958"/>
    <cellStyle name="Uwaga 3 4 2" xfId="1975"/>
    <cellStyle name="Uwaga 3 40" xfId="3652"/>
    <cellStyle name="Uwaga 3 5" xfId="1052"/>
    <cellStyle name="Uwaga 3 5 2" xfId="2067"/>
    <cellStyle name="Uwaga 3 6" xfId="1096"/>
    <cellStyle name="Uwaga 3 6 2" xfId="2111"/>
    <cellStyle name="Uwaga 3 7" xfId="1140"/>
    <cellStyle name="Uwaga 3 7 2" xfId="2155"/>
    <cellStyle name="Uwaga 3 8" xfId="1184"/>
    <cellStyle name="Uwaga 3 8 2" xfId="2199"/>
    <cellStyle name="Uwaga 3 9" xfId="1228"/>
    <cellStyle name="Uwaga 3 9 2" xfId="2243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2 2 2" xfId="1962"/>
    <cellStyle name="Walutowy 2 2 3" xfId="1952"/>
    <cellStyle name="Walutowy 2 3" xfId="811"/>
    <cellStyle name="Walutowy 2 3 2" xfId="1954"/>
    <cellStyle name="Walutowy 2 4" xfId="959"/>
    <cellStyle name="Walutowy 2 4 2" xfId="1976"/>
    <cellStyle name="Walutowy 2 5" xfId="1465"/>
    <cellStyle name="Walutowy 2 5 2" xfId="2469"/>
    <cellStyle name="Walutowy 2 6" xfId="1942"/>
    <cellStyle name="Walutowy 2 7" xfId="3033"/>
    <cellStyle name="Walutowy 3" xfId="1350"/>
    <cellStyle name="Walutowy 3 2" xfId="2362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754FAD"/>
      <color rgb="FFBAA7D6"/>
      <color rgb="FFCCD2E4"/>
      <color rgb="FF522398"/>
      <color rgb="FFF1CED6"/>
      <color rgb="FFDCD3EA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38101</xdr:rowOff>
    </xdr:from>
    <xdr:to>
      <xdr:col>14</xdr:col>
      <xdr:colOff>30146</xdr:colOff>
      <xdr:row>1</xdr:row>
      <xdr:rowOff>135650</xdr:rowOff>
    </xdr:to>
    <xdr:pic>
      <xdr:nvPicPr>
        <xdr:cNvPr id="5" name="Obraz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38101"/>
          <a:ext cx="992171" cy="2880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28864</xdr:colOff>
      <xdr:row>0</xdr:row>
      <xdr:rowOff>72351</xdr:rowOff>
    </xdr:from>
    <xdr:to>
      <xdr:col>9</xdr:col>
      <xdr:colOff>385665</xdr:colOff>
      <xdr:row>0</xdr:row>
      <xdr:rowOff>352919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4" y="72351"/>
          <a:ext cx="966401" cy="2805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53975</xdr:colOff>
      <xdr:row>0</xdr:row>
      <xdr:rowOff>73025</xdr:rowOff>
    </xdr:from>
    <xdr:to>
      <xdr:col>7</xdr:col>
      <xdr:colOff>425546</xdr:colOff>
      <xdr:row>1</xdr:row>
      <xdr:rowOff>113375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600" y="73025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63500</xdr:rowOff>
    </xdr:from>
    <xdr:to>
      <xdr:col>8</xdr:col>
      <xdr:colOff>37138</xdr:colOff>
      <xdr:row>1</xdr:row>
      <xdr:rowOff>103850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959909</xdr:colOff>
      <xdr:row>0</xdr:row>
      <xdr:rowOff>58208</xdr:rowOff>
    </xdr:from>
    <xdr:to>
      <xdr:col>13</xdr:col>
      <xdr:colOff>974821</xdr:colOff>
      <xdr:row>1</xdr:row>
      <xdr:rowOff>98558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9384" y="58208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55218</xdr:rowOff>
    </xdr:from>
    <xdr:to>
      <xdr:col>6</xdr:col>
      <xdr:colOff>433131</xdr:colOff>
      <xdr:row>1</xdr:row>
      <xdr:rowOff>91663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455" y="55218"/>
          <a:ext cx="992171" cy="288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47626</xdr:rowOff>
    </xdr:from>
    <xdr:to>
      <xdr:col>7</xdr:col>
      <xdr:colOff>477821</xdr:colOff>
      <xdr:row>1</xdr:row>
      <xdr:rowOff>145175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47626"/>
          <a:ext cx="992171" cy="2880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303029</xdr:colOff>
      <xdr:row>0</xdr:row>
      <xdr:rowOff>66676</xdr:rowOff>
    </xdr:from>
    <xdr:to>
      <xdr:col>12</xdr:col>
      <xdr:colOff>76000</xdr:colOff>
      <xdr:row>1</xdr:row>
      <xdr:rowOff>107075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029" y="66676"/>
          <a:ext cx="992171" cy="2880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53975</xdr:rowOff>
    </xdr:from>
    <xdr:to>
      <xdr:col>5</xdr:col>
      <xdr:colOff>382571</xdr:colOff>
      <xdr:row>0</xdr:row>
      <xdr:rowOff>342024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0527" y="53975"/>
          <a:ext cx="992171" cy="2880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73026</xdr:rowOff>
    </xdr:from>
    <xdr:to>
      <xdr:col>4</xdr:col>
      <xdr:colOff>382571</xdr:colOff>
      <xdr:row>0</xdr:row>
      <xdr:rowOff>361075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392" y="73026"/>
          <a:ext cx="992171" cy="2880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63392</xdr:rowOff>
    </xdr:from>
    <xdr:to>
      <xdr:col>4</xdr:col>
      <xdr:colOff>455633</xdr:colOff>
      <xdr:row>0</xdr:row>
      <xdr:rowOff>348087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63392"/>
          <a:ext cx="998558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55034</xdr:rowOff>
    </xdr:from>
    <xdr:to>
      <xdr:col>4</xdr:col>
      <xdr:colOff>391679</xdr:colOff>
      <xdr:row>0</xdr:row>
      <xdr:rowOff>343034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63501</xdr:rowOff>
    </xdr:from>
    <xdr:to>
      <xdr:col>3</xdr:col>
      <xdr:colOff>1003396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111029</xdr:rowOff>
    </xdr:from>
    <xdr:to>
      <xdr:col>4</xdr:col>
      <xdr:colOff>491548</xdr:colOff>
      <xdr:row>0</xdr:row>
      <xdr:rowOff>395565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111029"/>
          <a:ext cx="967798" cy="28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462491</xdr:colOff>
      <xdr:row>0</xdr:row>
      <xdr:rowOff>53975</xdr:rowOff>
    </xdr:from>
    <xdr:to>
      <xdr:col>13</xdr:col>
      <xdr:colOff>35039</xdr:colOff>
      <xdr:row>1</xdr:row>
      <xdr:rowOff>94325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416" y="5397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214021</xdr:colOff>
      <xdr:row>0</xdr:row>
      <xdr:rowOff>121274</xdr:rowOff>
    </xdr:from>
    <xdr:to>
      <xdr:col>9</xdr:col>
      <xdr:colOff>603586</xdr:colOff>
      <xdr:row>2</xdr:row>
      <xdr:rowOff>5760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721" y="121274"/>
          <a:ext cx="999165" cy="28453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213785</xdr:colOff>
      <xdr:row>0</xdr:row>
      <xdr:rowOff>138642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485" y="138642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154518</xdr:colOff>
      <xdr:row>0</xdr:row>
      <xdr:rowOff>247119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218" y="247119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498477</xdr:colOff>
      <xdr:row>0</xdr:row>
      <xdr:rowOff>315913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0327" y="315913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_IIIkw_2017/bezpiecze&#324;stwo/2017_Kopia%202017_podregiony_GUS_III%20kwarta&#322;_2017_pe&#322;ny_katalog_wz&#243;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06\2021\mc09\B06%20Budownictwo%20mieszkaniowe%20PL%20i%20WW%20narastaj&#261;ce_m_09_20211015_11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06\2021\mc12\B06%20Budownictwo%20mieszkaniowe%20PL%20i%20WW%20narastaj&#261;ce_m_12_20220117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06\2022\mc03\B06%20Budownictwo%20mieszkaniowe%20PL%20i%20WW%20narastaj&#261;ce_m_03_20220414_13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D78"/>
  <sheetViews>
    <sheetView showGridLines="0" tabSelected="1" workbookViewId="0">
      <pane ySplit="2" topLeftCell="A3" activePane="bottomLeft" state="frozen"/>
      <selection sqref="A1:U1"/>
      <selection pane="bottomLeft" activeCell="K1" sqref="K1"/>
    </sheetView>
  </sheetViews>
  <sheetFormatPr defaultColWidth="9.140625" defaultRowHeight="14.25"/>
  <cols>
    <col min="1" max="1" width="9.140625" style="106"/>
    <col min="2" max="2" width="9.140625" style="106" customWidth="1"/>
    <col min="3" max="3" width="140.42578125" style="106" customWidth="1"/>
    <col min="4" max="16384" width="9.140625" style="107"/>
  </cols>
  <sheetData>
    <row r="1" spans="1:3" ht="14.45" customHeight="1">
      <c r="A1" s="526" t="s">
        <v>528</v>
      </c>
      <c r="B1" s="526"/>
      <c r="C1" s="526"/>
    </row>
    <row r="2" spans="1:3">
      <c r="A2" s="526"/>
      <c r="B2" s="526"/>
      <c r="C2" s="526"/>
    </row>
    <row r="3" spans="1:3">
      <c r="A3" s="108"/>
    </row>
    <row r="4" spans="1:3" ht="15" customHeight="1">
      <c r="A4" s="524">
        <v>1</v>
      </c>
      <c r="B4" s="528" t="s">
        <v>652</v>
      </c>
      <c r="C4" s="528"/>
    </row>
    <row r="5" spans="1:3" ht="15" customHeight="1">
      <c r="A5" s="524"/>
      <c r="B5" s="529" t="s">
        <v>653</v>
      </c>
      <c r="C5" s="529"/>
    </row>
    <row r="6" spans="1:3" ht="15" customHeight="1">
      <c r="A6" s="524">
        <v>2</v>
      </c>
      <c r="B6" s="530" t="s">
        <v>30</v>
      </c>
      <c r="C6" s="530"/>
    </row>
    <row r="7" spans="1:3" ht="15" customHeight="1">
      <c r="A7" s="524"/>
      <c r="B7" s="531" t="s">
        <v>29</v>
      </c>
      <c r="C7" s="531"/>
    </row>
    <row r="8" spans="1:3" ht="15" customHeight="1">
      <c r="A8" s="524">
        <v>3</v>
      </c>
      <c r="B8" s="530" t="s">
        <v>31</v>
      </c>
      <c r="C8" s="530"/>
    </row>
    <row r="9" spans="1:3" s="109" customFormat="1" ht="15" customHeight="1">
      <c r="A9" s="524"/>
      <c r="B9" s="531" t="s">
        <v>611</v>
      </c>
      <c r="C9" s="531"/>
    </row>
    <row r="10" spans="1:3" ht="15" customHeight="1">
      <c r="A10" s="527">
        <v>4</v>
      </c>
      <c r="B10" s="528" t="s">
        <v>319</v>
      </c>
      <c r="C10" s="528"/>
    </row>
    <row r="11" spans="1:3" s="109" customFormat="1" ht="15" customHeight="1">
      <c r="A11" s="527"/>
      <c r="B11" s="529" t="s">
        <v>320</v>
      </c>
      <c r="C11" s="529"/>
    </row>
    <row r="12" spans="1:3" ht="15" customHeight="1">
      <c r="A12" s="524">
        <v>5</v>
      </c>
      <c r="B12" s="528" t="s">
        <v>32</v>
      </c>
      <c r="C12" s="528"/>
    </row>
    <row r="13" spans="1:3" s="109" customFormat="1" ht="15" customHeight="1">
      <c r="A13" s="524"/>
      <c r="B13" s="531" t="s">
        <v>88</v>
      </c>
      <c r="C13" s="531"/>
    </row>
    <row r="14" spans="1:3" ht="15" customHeight="1">
      <c r="A14" s="524">
        <v>6</v>
      </c>
      <c r="B14" s="528" t="s">
        <v>221</v>
      </c>
      <c r="C14" s="528"/>
    </row>
    <row r="15" spans="1:3" s="109" customFormat="1" ht="15" customHeight="1">
      <c r="A15" s="524"/>
      <c r="B15" s="531" t="s">
        <v>36</v>
      </c>
      <c r="C15" s="531"/>
    </row>
    <row r="16" spans="1:3" ht="15" customHeight="1">
      <c r="A16" s="524">
        <v>7</v>
      </c>
      <c r="B16" s="528" t="s">
        <v>45</v>
      </c>
      <c r="C16" s="528"/>
    </row>
    <row r="17" spans="1:3" s="109" customFormat="1" ht="15" customHeight="1">
      <c r="A17" s="524"/>
      <c r="B17" s="531" t="s">
        <v>46</v>
      </c>
      <c r="C17" s="531"/>
    </row>
    <row r="18" spans="1:3" ht="15" customHeight="1">
      <c r="A18" s="524">
        <v>8</v>
      </c>
      <c r="B18" s="528" t="s">
        <v>47</v>
      </c>
      <c r="C18" s="528"/>
    </row>
    <row r="19" spans="1:3" s="109" customFormat="1" ht="15" customHeight="1">
      <c r="A19" s="524"/>
      <c r="B19" s="531" t="s">
        <v>48</v>
      </c>
      <c r="C19" s="531"/>
    </row>
    <row r="20" spans="1:3" ht="15" customHeight="1">
      <c r="A20" s="525">
        <v>9</v>
      </c>
      <c r="B20" s="528" t="s">
        <v>232</v>
      </c>
      <c r="C20" s="528"/>
    </row>
    <row r="21" spans="1:3" s="109" customFormat="1" ht="15" customHeight="1">
      <c r="A21" s="525"/>
      <c r="B21" s="531" t="s">
        <v>222</v>
      </c>
      <c r="C21" s="531"/>
    </row>
    <row r="22" spans="1:3" ht="15" customHeight="1">
      <c r="A22" s="524">
        <v>10</v>
      </c>
      <c r="B22" s="528" t="s">
        <v>108</v>
      </c>
      <c r="C22" s="528"/>
    </row>
    <row r="23" spans="1:3" s="109" customFormat="1" ht="15" customHeight="1">
      <c r="A23" s="524"/>
      <c r="B23" s="529" t="s">
        <v>109</v>
      </c>
      <c r="C23" s="529"/>
    </row>
    <row r="24" spans="1:3" ht="15" customHeight="1">
      <c r="A24" s="524">
        <v>11</v>
      </c>
      <c r="B24" s="528" t="s">
        <v>330</v>
      </c>
      <c r="C24" s="528"/>
    </row>
    <row r="25" spans="1:3" s="109" customFormat="1" ht="15" customHeight="1">
      <c r="A25" s="524"/>
      <c r="B25" s="529" t="s">
        <v>529</v>
      </c>
      <c r="C25" s="529"/>
    </row>
    <row r="26" spans="1:3" ht="15" customHeight="1">
      <c r="A26" s="524">
        <v>12</v>
      </c>
      <c r="B26" s="528" t="s">
        <v>654</v>
      </c>
      <c r="C26" s="528"/>
    </row>
    <row r="27" spans="1:3" s="109" customFormat="1" ht="15" customHeight="1">
      <c r="A27" s="524"/>
      <c r="B27" s="529" t="s">
        <v>655</v>
      </c>
      <c r="C27" s="529"/>
    </row>
    <row r="28" spans="1:3" ht="15" customHeight="1">
      <c r="A28" s="524">
        <v>13</v>
      </c>
      <c r="B28" s="528" t="s">
        <v>656</v>
      </c>
      <c r="C28" s="528"/>
    </row>
    <row r="29" spans="1:3" s="109" customFormat="1" ht="15" customHeight="1">
      <c r="A29" s="524"/>
      <c r="B29" s="529" t="s">
        <v>657</v>
      </c>
      <c r="C29" s="529"/>
    </row>
    <row r="30" spans="1:3" ht="15" customHeight="1">
      <c r="A30" s="524">
        <v>14</v>
      </c>
      <c r="B30" s="528" t="s">
        <v>52</v>
      </c>
      <c r="C30" s="528"/>
    </row>
    <row r="31" spans="1:3" s="109" customFormat="1" ht="15" customHeight="1">
      <c r="A31" s="524"/>
      <c r="B31" s="529" t="s">
        <v>105</v>
      </c>
      <c r="C31" s="529"/>
    </row>
    <row r="32" spans="1:3" ht="15" customHeight="1">
      <c r="A32" s="524">
        <v>15</v>
      </c>
      <c r="B32" s="528" t="s">
        <v>171</v>
      </c>
      <c r="C32" s="528"/>
    </row>
    <row r="33" spans="1:3" s="109" customFormat="1" ht="15" customHeight="1">
      <c r="A33" s="524"/>
      <c r="B33" s="529" t="s">
        <v>228</v>
      </c>
      <c r="C33" s="529"/>
    </row>
    <row r="34" spans="1:3" ht="15" customHeight="1">
      <c r="A34" s="524">
        <v>16</v>
      </c>
      <c r="B34" s="528" t="s">
        <v>172</v>
      </c>
      <c r="C34" s="528"/>
    </row>
    <row r="35" spans="1:3" s="109" customFormat="1" ht="15" customHeight="1">
      <c r="A35" s="524"/>
      <c r="B35" s="529" t="s">
        <v>233</v>
      </c>
      <c r="C35" s="529"/>
    </row>
    <row r="36" spans="1:3" ht="15" customHeight="1">
      <c r="A36" s="524">
        <v>17</v>
      </c>
      <c r="B36" s="528" t="s">
        <v>220</v>
      </c>
      <c r="C36" s="528"/>
    </row>
    <row r="37" spans="1:3" s="109" customFormat="1" ht="15" customHeight="1">
      <c r="A37" s="524"/>
      <c r="B37" s="529" t="s">
        <v>173</v>
      </c>
      <c r="C37" s="529"/>
    </row>
    <row r="38" spans="1:3" ht="15" customHeight="1">
      <c r="A38" s="524">
        <v>18</v>
      </c>
      <c r="B38" s="528" t="s">
        <v>178</v>
      </c>
      <c r="C38" s="528"/>
    </row>
    <row r="39" spans="1:3" s="109" customFormat="1" ht="15" customHeight="1">
      <c r="A39" s="524"/>
      <c r="B39" s="529" t="s">
        <v>229</v>
      </c>
      <c r="C39" s="529"/>
    </row>
    <row r="40" spans="1:3" ht="15" customHeight="1">
      <c r="A40" s="524">
        <v>19</v>
      </c>
      <c r="B40" s="528" t="s">
        <v>231</v>
      </c>
      <c r="C40" s="528"/>
    </row>
    <row r="41" spans="1:3" s="109" customFormat="1" ht="15" customHeight="1">
      <c r="A41" s="524"/>
      <c r="B41" s="529" t="s">
        <v>230</v>
      </c>
      <c r="C41" s="529"/>
    </row>
    <row r="42" spans="1:3" s="109" customFormat="1" ht="15" customHeight="1">
      <c r="A42" s="524">
        <v>20</v>
      </c>
      <c r="B42" s="528" t="s">
        <v>106</v>
      </c>
      <c r="C42" s="528"/>
    </row>
    <row r="43" spans="1:3" s="109" customFormat="1" ht="15" customHeight="1">
      <c r="A43" s="524">
        <v>20</v>
      </c>
      <c r="B43" s="529" t="s">
        <v>107</v>
      </c>
      <c r="C43" s="529"/>
    </row>
    <row r="44" spans="1:3" s="109" customFormat="1" ht="15" customHeight="1">
      <c r="A44" s="524">
        <v>21</v>
      </c>
      <c r="B44" s="528" t="s">
        <v>223</v>
      </c>
      <c r="C44" s="528"/>
    </row>
    <row r="45" spans="1:3" s="109" customFormat="1" ht="15" customHeight="1">
      <c r="A45" s="524">
        <v>21</v>
      </c>
      <c r="B45" s="529" t="s">
        <v>224</v>
      </c>
      <c r="C45" s="529"/>
    </row>
    <row r="46" spans="1:3" s="109" customFormat="1" ht="15" customHeight="1">
      <c r="A46" s="524">
        <v>22</v>
      </c>
      <c r="B46" s="528" t="s">
        <v>328</v>
      </c>
      <c r="C46" s="528"/>
    </row>
    <row r="47" spans="1:3" s="109" customFormat="1" ht="15" customHeight="1">
      <c r="A47" s="524">
        <v>22</v>
      </c>
      <c r="B47" s="529" t="s">
        <v>329</v>
      </c>
      <c r="C47" s="529"/>
    </row>
    <row r="48" spans="1:3" s="110" customFormat="1" ht="15" customHeight="1">
      <c r="A48" s="524">
        <v>23</v>
      </c>
      <c r="B48" s="528" t="s">
        <v>533</v>
      </c>
      <c r="C48" s="528"/>
    </row>
    <row r="49" spans="1:4" s="111" customFormat="1" ht="15" customHeight="1">
      <c r="A49" s="524"/>
      <c r="B49" s="529" t="s">
        <v>534</v>
      </c>
      <c r="C49" s="529"/>
    </row>
    <row r="50" spans="1:4" ht="15" customHeight="1">
      <c r="A50" s="524">
        <v>24</v>
      </c>
      <c r="B50" s="528" t="s">
        <v>658</v>
      </c>
      <c r="C50" s="528"/>
    </row>
    <row r="51" spans="1:4" s="109" customFormat="1" ht="15" customHeight="1">
      <c r="A51" s="524"/>
      <c r="B51" s="529" t="s">
        <v>659</v>
      </c>
      <c r="C51" s="529"/>
    </row>
    <row r="52" spans="1:4" ht="15" customHeight="1">
      <c r="A52" s="524">
        <v>25</v>
      </c>
      <c r="B52" s="528" t="s">
        <v>660</v>
      </c>
      <c r="C52" s="528"/>
    </row>
    <row r="53" spans="1:4" s="109" customFormat="1" ht="15" customHeight="1">
      <c r="A53" s="524"/>
      <c r="B53" s="529" t="s">
        <v>661</v>
      </c>
      <c r="C53" s="529"/>
    </row>
    <row r="54" spans="1:4" ht="15" customHeight="1">
      <c r="A54" s="524">
        <v>26</v>
      </c>
      <c r="B54" s="528" t="s">
        <v>662</v>
      </c>
      <c r="C54" s="528"/>
    </row>
    <row r="55" spans="1:4" s="109" customFormat="1" ht="15" customHeight="1">
      <c r="A55" s="524"/>
      <c r="B55" s="529" t="s">
        <v>663</v>
      </c>
      <c r="C55" s="529"/>
    </row>
    <row r="56" spans="1:4" ht="15" customHeight="1">
      <c r="A56" s="524">
        <v>27</v>
      </c>
      <c r="B56" s="528" t="s">
        <v>664</v>
      </c>
      <c r="C56" s="528"/>
    </row>
    <row r="57" spans="1:4" s="109" customFormat="1" ht="15" customHeight="1">
      <c r="A57" s="524"/>
      <c r="B57" s="529" t="s">
        <v>665</v>
      </c>
      <c r="C57" s="529"/>
    </row>
    <row r="58" spans="1:4" ht="15" customHeight="1">
      <c r="A58" s="524">
        <v>28</v>
      </c>
      <c r="B58" s="528" t="s">
        <v>666</v>
      </c>
      <c r="C58" s="528"/>
    </row>
    <row r="59" spans="1:4" s="109" customFormat="1" ht="15" customHeight="1">
      <c r="A59" s="524"/>
      <c r="B59" s="529" t="s">
        <v>667</v>
      </c>
      <c r="C59" s="529"/>
    </row>
    <row r="60" spans="1:4" ht="15" customHeight="1">
      <c r="A60" s="524">
        <v>29</v>
      </c>
      <c r="B60" s="528" t="s">
        <v>199</v>
      </c>
      <c r="C60" s="528"/>
    </row>
    <row r="61" spans="1:4" s="109" customFormat="1" ht="15" customHeight="1">
      <c r="A61" s="524"/>
      <c r="B61" s="529" t="s">
        <v>255</v>
      </c>
      <c r="C61" s="529"/>
    </row>
    <row r="62" spans="1:4" ht="15" customHeight="1">
      <c r="A62" s="112"/>
      <c r="B62" s="524" t="s">
        <v>203</v>
      </c>
      <c r="C62" s="528" t="s">
        <v>200</v>
      </c>
      <c r="D62" s="528"/>
    </row>
    <row r="63" spans="1:4" s="109" customFormat="1" ht="15" customHeight="1">
      <c r="A63" s="113"/>
      <c r="B63" s="524"/>
      <c r="C63" s="529" t="s">
        <v>201</v>
      </c>
      <c r="D63" s="529"/>
    </row>
    <row r="64" spans="1:4" ht="15" customHeight="1">
      <c r="A64" s="101"/>
      <c r="B64" s="524" t="s">
        <v>202</v>
      </c>
      <c r="C64" s="528" t="s">
        <v>204</v>
      </c>
      <c r="D64" s="528"/>
    </row>
    <row r="65" spans="1:4" s="109" customFormat="1" ht="15" customHeight="1">
      <c r="A65" s="102"/>
      <c r="B65" s="524"/>
      <c r="C65" s="529" t="s">
        <v>205</v>
      </c>
      <c r="D65" s="529"/>
    </row>
    <row r="66" spans="1:4" ht="15" customHeight="1">
      <c r="A66" s="101"/>
      <c r="B66" s="524" t="s">
        <v>206</v>
      </c>
      <c r="C66" s="528" t="s">
        <v>108</v>
      </c>
      <c r="D66" s="528"/>
    </row>
    <row r="67" spans="1:4" s="109" customFormat="1" ht="15" customHeight="1">
      <c r="A67" s="102"/>
      <c r="B67" s="524"/>
      <c r="C67" s="529" t="s">
        <v>109</v>
      </c>
      <c r="D67" s="529"/>
    </row>
    <row r="68" spans="1:4" ht="15" customHeight="1">
      <c r="A68" s="307"/>
      <c r="B68" s="524" t="s">
        <v>207</v>
      </c>
      <c r="C68" s="528" t="s">
        <v>225</v>
      </c>
      <c r="D68" s="528"/>
    </row>
    <row r="69" spans="1:4" s="109" customFormat="1" ht="15" customHeight="1">
      <c r="A69" s="103"/>
      <c r="B69" s="524"/>
      <c r="C69" s="529" t="s">
        <v>226</v>
      </c>
      <c r="D69" s="529"/>
    </row>
    <row r="70" spans="1:4" ht="15" customHeight="1">
      <c r="A70" s="104"/>
      <c r="B70" s="524" t="s">
        <v>208</v>
      </c>
      <c r="C70" s="528" t="s">
        <v>227</v>
      </c>
      <c r="D70" s="528"/>
    </row>
    <row r="71" spans="1:4" s="109" customFormat="1" ht="15" customHeight="1">
      <c r="A71" s="105"/>
      <c r="B71" s="524"/>
      <c r="C71" s="529" t="s">
        <v>256</v>
      </c>
      <c r="D71" s="529"/>
    </row>
    <row r="74" spans="1:4">
      <c r="C74" s="114"/>
    </row>
    <row r="78" spans="1:4">
      <c r="C78" s="106" t="s">
        <v>219</v>
      </c>
    </row>
  </sheetData>
  <mergeCells count="103"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  <hyperlink ref="A56:C57" location="'Tabl. 27.'!A1" display="'Tabl. 27.'!A1"/>
    <hyperlink ref="B52:C53" location="'Tabl. 25.'!A1" display="'Tabl. 25.'!A1"/>
    <hyperlink ref="B50:C51" location="'Tabl. 24.'!A1" display="'Tabl. 24.'!A1"/>
  </hyperlinks>
  <pageMargins left="0.7" right="0.7" top="0.75" bottom="0.75" header="0.3" footer="0.3"/>
  <pageSetup paperSize="8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19"/>
  <sheetViews>
    <sheetView showGridLines="0" zoomScaleNormal="100" workbookViewId="0">
      <selection activeCell="T1" sqref="T1"/>
    </sheetView>
  </sheetViews>
  <sheetFormatPr defaultColWidth="9.140625" defaultRowHeight="15"/>
  <cols>
    <col min="1" max="1" width="5.7109375" style="244" customWidth="1"/>
    <col min="2" max="2" width="20.7109375" style="244" customWidth="1"/>
    <col min="3" max="3" width="15.5703125" style="244" customWidth="1"/>
    <col min="4" max="11" width="13.28515625" style="244" customWidth="1"/>
    <col min="12" max="16384" width="9.140625" style="244"/>
  </cols>
  <sheetData>
    <row r="1" spans="1:14" ht="35.1" customHeight="1">
      <c r="A1" s="552" t="s">
        <v>604</v>
      </c>
      <c r="B1" s="552"/>
      <c r="C1" s="552"/>
      <c r="D1" s="552"/>
      <c r="E1" s="552"/>
      <c r="F1" s="552"/>
      <c r="G1" s="552"/>
      <c r="H1" s="552"/>
      <c r="I1" s="552"/>
      <c r="J1" s="552"/>
      <c r="K1" s="231"/>
    </row>
    <row r="2" spans="1:14" ht="30" customHeight="1">
      <c r="A2" s="597" t="s">
        <v>605</v>
      </c>
      <c r="B2" s="598"/>
      <c r="C2" s="598"/>
      <c r="D2" s="598"/>
      <c r="E2" s="598"/>
      <c r="F2" s="598"/>
      <c r="G2" s="598"/>
      <c r="H2" s="598"/>
      <c r="I2" s="598"/>
      <c r="J2" s="598"/>
      <c r="K2" s="231"/>
    </row>
    <row r="3" spans="1:14" ht="21.75" customHeight="1">
      <c r="A3" s="626" t="s">
        <v>334</v>
      </c>
      <c r="B3" s="538"/>
      <c r="C3" s="575" t="s">
        <v>359</v>
      </c>
      <c r="D3" s="587" t="s">
        <v>360</v>
      </c>
      <c r="E3" s="625"/>
      <c r="F3" s="624"/>
      <c r="G3" s="575" t="s">
        <v>361</v>
      </c>
      <c r="H3" s="575" t="s">
        <v>362</v>
      </c>
      <c r="I3" s="623" t="s">
        <v>363</v>
      </c>
      <c r="J3" s="538"/>
      <c r="K3" s="585" t="s">
        <v>364</v>
      </c>
    </row>
    <row r="4" spans="1:14" ht="23.25" customHeight="1">
      <c r="A4" s="626"/>
      <c r="B4" s="538"/>
      <c r="C4" s="575"/>
      <c r="D4" s="608" t="s">
        <v>365</v>
      </c>
      <c r="E4" s="558"/>
      <c r="F4" s="553" t="s">
        <v>366</v>
      </c>
      <c r="G4" s="575"/>
      <c r="H4" s="575"/>
      <c r="I4" s="587"/>
      <c r="J4" s="624"/>
      <c r="K4" s="623"/>
      <c r="N4" s="250"/>
    </row>
    <row r="5" spans="1:14" ht="77.25" customHeight="1" thickBot="1">
      <c r="A5" s="602" t="s">
        <v>367</v>
      </c>
      <c r="B5" s="603"/>
      <c r="C5" s="555"/>
      <c r="D5" s="229" t="s">
        <v>368</v>
      </c>
      <c r="E5" s="229" t="s">
        <v>369</v>
      </c>
      <c r="F5" s="555"/>
      <c r="G5" s="555"/>
      <c r="H5" s="555"/>
      <c r="I5" s="229" t="s">
        <v>370</v>
      </c>
      <c r="J5" s="229" t="s">
        <v>371</v>
      </c>
      <c r="K5" s="596"/>
      <c r="N5" s="250"/>
    </row>
    <row r="6" spans="1:14" ht="20.100000000000001" customHeight="1" thickTop="1">
      <c r="A6" s="42">
        <v>2020</v>
      </c>
      <c r="B6" s="396" t="s">
        <v>618</v>
      </c>
      <c r="C6" s="236">
        <v>5144</v>
      </c>
      <c r="D6" s="236">
        <v>1080</v>
      </c>
      <c r="E6" s="236">
        <v>331</v>
      </c>
      <c r="F6" s="236">
        <v>2340</v>
      </c>
      <c r="G6" s="236">
        <v>2766</v>
      </c>
      <c r="H6" s="236">
        <v>8</v>
      </c>
      <c r="I6" s="166">
        <v>828</v>
      </c>
      <c r="J6" s="90">
        <v>10</v>
      </c>
      <c r="K6" s="42">
        <v>565</v>
      </c>
    </row>
    <row r="7" spans="1:14" ht="20.100000000000001" customHeight="1">
      <c r="A7" s="42"/>
      <c r="B7" s="396" t="s">
        <v>621</v>
      </c>
      <c r="C7" s="344">
        <v>6261</v>
      </c>
      <c r="D7" s="344">
        <v>1599</v>
      </c>
      <c r="E7" s="344">
        <v>514</v>
      </c>
      <c r="F7" s="344">
        <v>2688</v>
      </c>
      <c r="G7" s="344">
        <v>3078</v>
      </c>
      <c r="H7" s="344">
        <v>6</v>
      </c>
      <c r="I7" s="166">
        <v>979</v>
      </c>
      <c r="J7" s="345">
        <v>13</v>
      </c>
      <c r="K7" s="42">
        <v>553</v>
      </c>
    </row>
    <row r="8" spans="1:14" ht="20.100000000000001" customHeight="1">
      <c r="A8" s="42"/>
      <c r="B8" s="396" t="s">
        <v>624</v>
      </c>
      <c r="C8" s="344">
        <v>6609</v>
      </c>
      <c r="D8" s="344">
        <v>1579</v>
      </c>
      <c r="E8" s="344">
        <v>545</v>
      </c>
      <c r="F8" s="344">
        <v>2848</v>
      </c>
      <c r="G8" s="344">
        <v>3380</v>
      </c>
      <c r="H8" s="344">
        <v>14</v>
      </c>
      <c r="I8" s="166">
        <v>1040</v>
      </c>
      <c r="J8" s="345">
        <v>13</v>
      </c>
      <c r="K8" s="42">
        <v>576</v>
      </c>
    </row>
    <row r="9" spans="1:14" ht="20.100000000000001" customHeight="1">
      <c r="A9" s="42"/>
      <c r="B9" s="396" t="s">
        <v>627</v>
      </c>
      <c r="C9" s="344">
        <v>6863</v>
      </c>
      <c r="D9" s="344">
        <v>1629</v>
      </c>
      <c r="E9" s="344">
        <v>537</v>
      </c>
      <c r="F9" s="344">
        <v>2888</v>
      </c>
      <c r="G9" s="344">
        <v>3656</v>
      </c>
      <c r="H9" s="344">
        <v>11</v>
      </c>
      <c r="I9" s="166">
        <v>1033</v>
      </c>
      <c r="J9" s="345">
        <v>14</v>
      </c>
      <c r="K9" s="42">
        <v>562</v>
      </c>
    </row>
    <row r="10" spans="1:14" ht="20.100000000000001" customHeight="1">
      <c r="A10" s="42">
        <v>2021</v>
      </c>
      <c r="B10" s="396" t="s">
        <v>618</v>
      </c>
      <c r="C10" s="344">
        <v>7524</v>
      </c>
      <c r="D10" s="344">
        <v>1765</v>
      </c>
      <c r="E10" s="344">
        <v>622</v>
      </c>
      <c r="F10" s="344">
        <v>3083</v>
      </c>
      <c r="G10" s="344">
        <v>4161</v>
      </c>
      <c r="H10" s="344">
        <v>12</v>
      </c>
      <c r="I10" s="166">
        <v>1120</v>
      </c>
      <c r="J10" s="345">
        <v>16</v>
      </c>
      <c r="K10" s="42">
        <v>535</v>
      </c>
      <c r="L10" s="250"/>
    </row>
    <row r="11" spans="1:14" ht="20.100000000000001" customHeight="1">
      <c r="A11" s="42"/>
      <c r="B11" s="396" t="s">
        <v>621</v>
      </c>
      <c r="C11" s="412">
        <v>7525</v>
      </c>
      <c r="D11" s="412">
        <v>1599</v>
      </c>
      <c r="E11" s="412">
        <v>558</v>
      </c>
      <c r="F11" s="412">
        <v>3080</v>
      </c>
      <c r="G11" s="412">
        <v>4482</v>
      </c>
      <c r="H11" s="412">
        <v>7</v>
      </c>
      <c r="I11" s="166">
        <v>1120</v>
      </c>
      <c r="J11" s="345">
        <v>19</v>
      </c>
      <c r="K11" s="42">
        <v>513</v>
      </c>
      <c r="L11" s="250"/>
    </row>
    <row r="12" spans="1:14" ht="20.100000000000001" customHeight="1">
      <c r="A12" s="42"/>
      <c r="B12" s="396" t="s">
        <v>624</v>
      </c>
      <c r="C12" s="412">
        <v>7232</v>
      </c>
      <c r="D12" s="412">
        <v>1428</v>
      </c>
      <c r="E12" s="412">
        <v>499</v>
      </c>
      <c r="F12" s="412">
        <v>2911</v>
      </c>
      <c r="G12" s="412">
        <v>4562</v>
      </c>
      <c r="H12" s="412">
        <v>9</v>
      </c>
      <c r="I12" s="166">
        <v>1028</v>
      </c>
      <c r="J12" s="345">
        <v>18</v>
      </c>
      <c r="K12" s="42">
        <v>658</v>
      </c>
      <c r="L12" s="250"/>
    </row>
    <row r="13" spans="1:14" ht="20.100000000000001" customHeight="1">
      <c r="A13" s="42"/>
      <c r="B13" s="396" t="s">
        <v>627</v>
      </c>
      <c r="C13" s="412">
        <v>6246</v>
      </c>
      <c r="D13" s="412">
        <v>1179</v>
      </c>
      <c r="E13" s="412">
        <v>390</v>
      </c>
      <c r="F13" s="412">
        <v>2556</v>
      </c>
      <c r="G13" s="412">
        <v>4161</v>
      </c>
      <c r="H13" s="412">
        <v>7</v>
      </c>
      <c r="I13" s="166">
        <v>842</v>
      </c>
      <c r="J13" s="345">
        <v>17</v>
      </c>
      <c r="K13" s="42">
        <v>618</v>
      </c>
      <c r="L13" s="250"/>
    </row>
    <row r="14" spans="1:14" ht="20.100000000000001" customHeight="1">
      <c r="A14" s="42">
        <v>2022</v>
      </c>
      <c r="B14" s="396" t="s">
        <v>618</v>
      </c>
      <c r="C14" s="412">
        <v>5863</v>
      </c>
      <c r="D14" s="412">
        <v>1052</v>
      </c>
      <c r="E14" s="412">
        <v>347</v>
      </c>
      <c r="F14" s="412">
        <v>2454</v>
      </c>
      <c r="G14" s="412">
        <v>3963</v>
      </c>
      <c r="H14" s="412">
        <v>4</v>
      </c>
      <c r="I14" s="166">
        <v>769</v>
      </c>
      <c r="J14" s="345">
        <v>10</v>
      </c>
      <c r="K14" s="42">
        <v>597</v>
      </c>
      <c r="L14" s="250"/>
    </row>
    <row r="15" spans="1:14" ht="13.5" customHeight="1">
      <c r="A15" s="80"/>
      <c r="B15" s="130" t="s">
        <v>25</v>
      </c>
      <c r="C15" s="150">
        <v>77.900000000000006</v>
      </c>
      <c r="D15" s="150">
        <v>59.6</v>
      </c>
      <c r="E15" s="150">
        <v>55.8</v>
      </c>
      <c r="F15" s="150">
        <v>79.599999999999994</v>
      </c>
      <c r="G15" s="150">
        <v>95.2</v>
      </c>
      <c r="H15" s="150">
        <v>33.299999999999997</v>
      </c>
      <c r="I15" s="150">
        <v>68.7</v>
      </c>
      <c r="J15" s="150">
        <v>62.5</v>
      </c>
      <c r="K15" s="341">
        <v>111.6</v>
      </c>
      <c r="L15" s="250"/>
    </row>
    <row r="16" spans="1:14">
      <c r="A16" s="80"/>
      <c r="B16" s="130" t="s">
        <v>28</v>
      </c>
      <c r="C16" s="150">
        <v>93.9</v>
      </c>
      <c r="D16" s="150">
        <v>89.2</v>
      </c>
      <c r="E16" s="150">
        <v>89</v>
      </c>
      <c r="F16" s="150">
        <v>96</v>
      </c>
      <c r="G16" s="150">
        <v>95.2</v>
      </c>
      <c r="H16" s="150">
        <v>57.1</v>
      </c>
      <c r="I16" s="150">
        <v>91.3</v>
      </c>
      <c r="J16" s="150">
        <v>58.8</v>
      </c>
      <c r="K16" s="341">
        <v>96.6</v>
      </c>
      <c r="L16" s="250"/>
    </row>
    <row r="17" spans="1:12">
      <c r="A17" s="80"/>
      <c r="B17" s="131"/>
      <c r="C17" s="168"/>
      <c r="D17" s="168"/>
      <c r="E17" s="168"/>
      <c r="F17" s="168"/>
      <c r="G17" s="168"/>
      <c r="H17" s="168"/>
      <c r="I17" s="168"/>
      <c r="J17" s="168"/>
      <c r="K17" s="100"/>
      <c r="L17" s="250"/>
    </row>
    <row r="18" spans="1:12" ht="41.1" customHeight="1">
      <c r="A18" s="540" t="s">
        <v>649</v>
      </c>
      <c r="B18" s="540"/>
      <c r="C18" s="540"/>
      <c r="D18" s="540"/>
      <c r="E18" s="540"/>
      <c r="F18" s="540"/>
      <c r="G18" s="540"/>
      <c r="H18" s="540"/>
      <c r="I18" s="540"/>
      <c r="J18" s="540"/>
      <c r="K18" s="540"/>
    </row>
    <row r="19" spans="1:12" ht="37.5" customHeight="1">
      <c r="A19" s="583" t="s">
        <v>650</v>
      </c>
      <c r="B19" s="599"/>
      <c r="C19" s="599"/>
      <c r="D19" s="599"/>
      <c r="E19" s="599"/>
      <c r="F19" s="599"/>
      <c r="G19" s="599"/>
      <c r="H19" s="599"/>
      <c r="I19" s="599"/>
      <c r="J19" s="599"/>
      <c r="K19" s="599"/>
    </row>
  </sheetData>
  <mergeCells count="14">
    <mergeCell ref="A18:K18"/>
    <mergeCell ref="A19:K19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19"/>
  <sheetViews>
    <sheetView showGridLines="0" workbookViewId="0">
      <selection activeCell="Y1" sqref="Y1"/>
    </sheetView>
  </sheetViews>
  <sheetFormatPr defaultColWidth="8.85546875" defaultRowHeight="15"/>
  <cols>
    <col min="1" max="1" width="5.7109375" style="208" customWidth="1"/>
    <col min="2" max="2" width="20.7109375" style="208" customWidth="1"/>
    <col min="3" max="3" width="8.85546875" style="208"/>
    <col min="4" max="5" width="9.28515625" style="208" customWidth="1"/>
    <col min="6" max="9" width="8.85546875" style="208"/>
    <col min="10" max="10" width="9.28515625" style="208" customWidth="1"/>
    <col min="11" max="16384" width="8.85546875" style="208"/>
  </cols>
  <sheetData>
    <row r="1" spans="1:13" s="244" customFormat="1" ht="21.75" customHeight="1">
      <c r="A1" s="600" t="s">
        <v>580</v>
      </c>
      <c r="B1" s="601"/>
      <c r="C1" s="601"/>
      <c r="D1" s="601"/>
      <c r="E1" s="601"/>
      <c r="F1" s="601"/>
      <c r="G1" s="601"/>
      <c r="H1" s="601"/>
      <c r="I1" s="601"/>
      <c r="J1" s="601"/>
    </row>
    <row r="2" spans="1:13" s="244" customFormat="1" ht="20.100000000000001" customHeight="1">
      <c r="A2" s="630" t="s">
        <v>581</v>
      </c>
      <c r="B2" s="631"/>
      <c r="C2" s="631"/>
      <c r="D2" s="631"/>
      <c r="E2" s="631"/>
      <c r="F2" s="631"/>
      <c r="G2" s="631"/>
      <c r="H2" s="631"/>
      <c r="I2" s="631"/>
      <c r="J2" s="631"/>
    </row>
    <row r="3" spans="1:13" ht="27" customHeight="1">
      <c r="A3" s="562" t="s">
        <v>334</v>
      </c>
      <c r="B3" s="563"/>
      <c r="C3" s="585" t="s">
        <v>337</v>
      </c>
      <c r="D3" s="609"/>
      <c r="E3" s="609"/>
      <c r="F3" s="558"/>
      <c r="G3" s="628" t="s">
        <v>413</v>
      </c>
      <c r="H3" s="46"/>
      <c r="I3" s="46"/>
      <c r="J3" s="46"/>
    </row>
    <row r="4" spans="1:13" ht="81.75" customHeight="1" thickBot="1">
      <c r="A4" s="602" t="s">
        <v>414</v>
      </c>
      <c r="B4" s="603"/>
      <c r="C4" s="555"/>
      <c r="D4" s="37" t="s">
        <v>415</v>
      </c>
      <c r="E4" s="37" t="s">
        <v>416</v>
      </c>
      <c r="F4" s="37" t="s">
        <v>417</v>
      </c>
      <c r="G4" s="629"/>
      <c r="H4" s="37" t="s">
        <v>418</v>
      </c>
      <c r="I4" s="37" t="s">
        <v>419</v>
      </c>
      <c r="J4" s="267" t="s">
        <v>417</v>
      </c>
    </row>
    <row r="5" spans="1:13" ht="20.100000000000001" customHeight="1" thickTop="1">
      <c r="A5" s="20">
        <v>2020</v>
      </c>
      <c r="B5" s="390" t="s">
        <v>614</v>
      </c>
      <c r="C5" s="237">
        <v>2182</v>
      </c>
      <c r="D5" s="235" t="s">
        <v>170</v>
      </c>
      <c r="E5" s="239">
        <v>45</v>
      </c>
      <c r="F5" s="235">
        <v>2137</v>
      </c>
      <c r="G5" s="237">
        <v>128124</v>
      </c>
      <c r="H5" s="235" t="s">
        <v>170</v>
      </c>
      <c r="I5" s="239">
        <v>7004</v>
      </c>
      <c r="J5" s="335">
        <v>121120</v>
      </c>
      <c r="K5" s="250"/>
      <c r="L5" s="244"/>
      <c r="M5" s="245"/>
    </row>
    <row r="6" spans="1:13" ht="20.100000000000001" customHeight="1">
      <c r="A6" s="20"/>
      <c r="B6" s="390" t="s">
        <v>612</v>
      </c>
      <c r="C6" s="237">
        <v>5170</v>
      </c>
      <c r="D6" s="235">
        <v>57</v>
      </c>
      <c r="E6" s="238">
        <v>91</v>
      </c>
      <c r="F6" s="235">
        <v>5022</v>
      </c>
      <c r="G6" s="237">
        <v>302179</v>
      </c>
      <c r="H6" s="235">
        <v>3234</v>
      </c>
      <c r="I6" s="239">
        <v>13921</v>
      </c>
      <c r="J6" s="379">
        <v>285024</v>
      </c>
      <c r="K6" s="250"/>
      <c r="L6" s="244"/>
      <c r="M6" s="245"/>
    </row>
    <row r="7" spans="1:13" ht="20.100000000000001" customHeight="1">
      <c r="A7" s="20"/>
      <c r="B7" s="390" t="s">
        <v>615</v>
      </c>
      <c r="C7" s="237">
        <v>7976</v>
      </c>
      <c r="D7" s="235">
        <v>57</v>
      </c>
      <c r="E7" s="238">
        <v>141</v>
      </c>
      <c r="F7" s="235">
        <v>7778</v>
      </c>
      <c r="G7" s="237">
        <v>458782</v>
      </c>
      <c r="H7" s="235">
        <v>3234</v>
      </c>
      <c r="I7" s="239">
        <v>21628</v>
      </c>
      <c r="J7" s="379">
        <v>433920</v>
      </c>
      <c r="K7" s="250"/>
      <c r="L7" s="244"/>
      <c r="M7" s="245"/>
    </row>
    <row r="8" spans="1:13" ht="20.100000000000001" customHeight="1">
      <c r="A8" s="20"/>
      <c r="B8" s="390" t="s">
        <v>613</v>
      </c>
      <c r="C8" s="237">
        <v>11010</v>
      </c>
      <c r="D8" s="235">
        <v>57</v>
      </c>
      <c r="E8" s="239">
        <v>195</v>
      </c>
      <c r="F8" s="235">
        <v>10758</v>
      </c>
      <c r="G8" s="237">
        <v>636568</v>
      </c>
      <c r="H8" s="235">
        <v>3234</v>
      </c>
      <c r="I8" s="239">
        <v>31007</v>
      </c>
      <c r="J8" s="379">
        <v>602327</v>
      </c>
      <c r="K8" s="250"/>
      <c r="L8" s="244"/>
      <c r="M8" s="245"/>
    </row>
    <row r="9" spans="1:13" ht="20.100000000000001" customHeight="1">
      <c r="A9" s="20">
        <v>2021</v>
      </c>
      <c r="B9" s="390" t="s">
        <v>614</v>
      </c>
      <c r="C9" s="435">
        <v>2175</v>
      </c>
      <c r="D9" s="435">
        <v>18</v>
      </c>
      <c r="E9" s="436">
        <v>54</v>
      </c>
      <c r="F9" s="435">
        <v>2103</v>
      </c>
      <c r="G9" s="435">
        <v>137280</v>
      </c>
      <c r="H9" s="435">
        <v>795</v>
      </c>
      <c r="I9" s="436">
        <v>10141</v>
      </c>
      <c r="J9" s="441">
        <v>126344</v>
      </c>
      <c r="K9" s="250"/>
      <c r="L9" s="244"/>
      <c r="M9" s="245"/>
    </row>
    <row r="10" spans="1:13" ht="20.100000000000001" customHeight="1">
      <c r="A10" s="20"/>
      <c r="B10" s="411" t="s">
        <v>612</v>
      </c>
      <c r="C10" s="435">
        <v>5471</v>
      </c>
      <c r="D10" s="435">
        <v>112</v>
      </c>
      <c r="E10" s="436">
        <v>149</v>
      </c>
      <c r="F10" s="435">
        <v>5210</v>
      </c>
      <c r="G10" s="435">
        <v>320465</v>
      </c>
      <c r="H10" s="435">
        <v>5317</v>
      </c>
      <c r="I10" s="436">
        <v>26221</v>
      </c>
      <c r="J10" s="441">
        <v>288927</v>
      </c>
      <c r="K10" s="250"/>
      <c r="L10" s="244"/>
      <c r="M10" s="245"/>
    </row>
    <row r="11" spans="1:13" ht="20.100000000000001" customHeight="1">
      <c r="A11" s="20"/>
      <c r="B11" s="411" t="s">
        <v>615</v>
      </c>
      <c r="C11" s="435">
        <v>8615</v>
      </c>
      <c r="D11" s="435">
        <v>112</v>
      </c>
      <c r="E11" s="436">
        <v>234</v>
      </c>
      <c r="F11" s="435">
        <v>8269</v>
      </c>
      <c r="G11" s="435">
        <v>505719</v>
      </c>
      <c r="H11" s="435">
        <v>5317</v>
      </c>
      <c r="I11" s="436">
        <v>40073</v>
      </c>
      <c r="J11" s="441">
        <v>460329</v>
      </c>
      <c r="K11" s="250"/>
      <c r="L11" s="244"/>
      <c r="M11" s="245"/>
    </row>
    <row r="12" spans="1:13" ht="20.100000000000001" customHeight="1">
      <c r="A12" s="20"/>
      <c r="B12" s="411" t="s">
        <v>613</v>
      </c>
      <c r="C12" s="435" t="s">
        <v>716</v>
      </c>
      <c r="D12" s="435">
        <v>139</v>
      </c>
      <c r="E12" s="436" t="s">
        <v>717</v>
      </c>
      <c r="F12" s="435" t="s">
        <v>718</v>
      </c>
      <c r="G12" s="435" t="s">
        <v>720</v>
      </c>
      <c r="H12" s="435">
        <v>6799</v>
      </c>
      <c r="I12" s="436" t="s">
        <v>721</v>
      </c>
      <c r="J12" s="441" t="s">
        <v>719</v>
      </c>
      <c r="K12" s="250"/>
      <c r="L12" s="244"/>
      <c r="M12" s="245"/>
    </row>
    <row r="13" spans="1:13" ht="20.100000000000001" customHeight="1">
      <c r="A13" s="20">
        <v>2022</v>
      </c>
      <c r="B13" s="411" t="s">
        <v>614</v>
      </c>
      <c r="C13" s="435">
        <v>1176</v>
      </c>
      <c r="D13" s="445">
        <v>21</v>
      </c>
      <c r="E13" s="436">
        <v>90</v>
      </c>
      <c r="F13" s="437">
        <v>1065</v>
      </c>
      <c r="G13" s="436">
        <v>79259</v>
      </c>
      <c r="H13" s="445">
        <v>1315</v>
      </c>
      <c r="I13" s="436">
        <v>16835</v>
      </c>
      <c r="J13" s="438">
        <v>61109</v>
      </c>
      <c r="K13" s="250"/>
      <c r="L13" s="244"/>
      <c r="M13" s="245"/>
    </row>
    <row r="14" spans="1:13">
      <c r="A14" s="20"/>
      <c r="B14" s="130" t="s">
        <v>25</v>
      </c>
      <c r="C14" s="99">
        <v>54.1</v>
      </c>
      <c r="D14" s="99">
        <v>116.7</v>
      </c>
      <c r="E14" s="99">
        <v>166.7</v>
      </c>
      <c r="F14" s="99">
        <v>50.6</v>
      </c>
      <c r="G14" s="99">
        <v>57.7</v>
      </c>
      <c r="H14" s="99">
        <v>165.4</v>
      </c>
      <c r="I14" s="99">
        <v>166</v>
      </c>
      <c r="J14" s="349">
        <v>48.4</v>
      </c>
      <c r="K14" s="250"/>
      <c r="L14" s="244"/>
      <c r="M14" s="244"/>
    </row>
    <row r="15" spans="1:13">
      <c r="A15" s="119"/>
      <c r="B15" s="119"/>
      <c r="C15" s="119"/>
      <c r="D15" s="119"/>
      <c r="E15" s="119"/>
      <c r="F15" s="286"/>
      <c r="G15" s="286"/>
      <c r="H15" s="286"/>
      <c r="I15" s="286"/>
      <c r="J15" s="286"/>
      <c r="K15" s="348"/>
      <c r="M15" s="286"/>
    </row>
    <row r="16" spans="1:13">
      <c r="A16" s="578" t="s">
        <v>263</v>
      </c>
      <c r="B16" s="578"/>
      <c r="C16" s="578"/>
      <c r="D16" s="578"/>
      <c r="E16" s="578"/>
      <c r="F16" s="578"/>
      <c r="G16" s="578"/>
      <c r="H16" s="578"/>
      <c r="I16" s="578"/>
      <c r="J16" s="578"/>
      <c r="K16" s="209"/>
      <c r="M16" s="286"/>
    </row>
    <row r="17" spans="1:13">
      <c r="A17" s="627" t="s">
        <v>420</v>
      </c>
      <c r="B17" s="627"/>
      <c r="C17" s="627"/>
      <c r="D17" s="627"/>
      <c r="E17" s="627"/>
      <c r="F17" s="627"/>
      <c r="G17" s="627"/>
      <c r="H17" s="627"/>
      <c r="I17" s="627"/>
      <c r="J17" s="627"/>
      <c r="K17" s="209"/>
      <c r="M17" s="286"/>
    </row>
    <row r="19" spans="1:13" s="244" customFormat="1">
      <c r="B19" s="208"/>
      <c r="C19" s="208"/>
      <c r="D19" s="208"/>
      <c r="E19" s="208"/>
      <c r="F19" s="208"/>
    </row>
  </sheetData>
  <mergeCells count="9">
    <mergeCell ref="A16:J16"/>
    <mergeCell ref="A17:J17"/>
    <mergeCell ref="A1:J1"/>
    <mergeCell ref="A3:B3"/>
    <mergeCell ref="C3:C4"/>
    <mergeCell ref="D3:F3"/>
    <mergeCell ref="G3:G4"/>
    <mergeCell ref="A4:B4"/>
    <mergeCell ref="A2:J2"/>
  </mergeCells>
  <pageMargins left="0.7" right="0.7" top="0.75" bottom="0.75" header="0.3" footer="0.3"/>
  <pageSetup paperSize="9" scale="82" orientation="landscape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FFD3FA2F-4596-4D1D-956D-4082E3725342}">
            <xm:f>IF(OR('Y:\B-06\2021\mc09\[B06 Budownictwo mieszkaniowe PL i WW narastające_m_09_20211015_1151.xlsx]Polska'!#REF!="f",'Y:\B-06\2021\mc09\[B06 Budownictwo mieszkaniowe PL i WW narastające_m_09_20211015_1151.xlsx]Polska'!#REF!="d"),1)</xm:f>
            <x14:dxf>
              <numFmt numFmtId="164" formatCode="0.0"/>
            </x14:dxf>
          </x14:cfRule>
          <xm:sqref>D13</xm:sqref>
        </x14:conditionalFormatting>
        <x14:conditionalFormatting xmlns:xm="http://schemas.microsoft.com/office/excel/2006/main">
          <x14:cfRule type="expression" priority="12" id="{46803A42-6B6A-4085-9F13-317589CABB28}">
            <xm:f>IF(OR('Y:\B-06\2021\mc09\[B06 Budownictwo mieszkaniowe PL i WW narastające_m_09_20211015_1151.xlsx]Polska'!#REF!="f",'Y:\B-06\2021\mc09\[B06 Budownictwo mieszkaniowe PL i WW narastające_m_09_20211015_1151.xlsx]Polska'!#REF!="d"),1)</xm:f>
            <x14:dxf>
              <numFmt numFmtId="164" formatCode="0.0"/>
            </x14:dxf>
          </x14:cfRule>
          <xm:sqref>H13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37"/>
  <sheetViews>
    <sheetView showGridLines="0" workbookViewId="0">
      <selection activeCell="T1" sqref="T1"/>
    </sheetView>
  </sheetViews>
  <sheetFormatPr defaultRowHeight="15"/>
  <cols>
    <col min="1" max="1" width="9.140625" style="208"/>
    <col min="2" max="2" width="29.7109375" style="208" customWidth="1"/>
    <col min="3" max="14" width="11.42578125" style="208" customWidth="1"/>
    <col min="15" max="15" width="9.140625" style="209"/>
    <col min="16" max="16384" width="9.140625" style="208"/>
  </cols>
  <sheetData>
    <row r="1" spans="1:16">
      <c r="A1" s="632" t="s">
        <v>326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</row>
    <row r="2" spans="1:16" ht="16.5">
      <c r="A2" s="282" t="s">
        <v>422</v>
      </c>
      <c r="C2" s="283"/>
      <c r="D2" s="283"/>
    </row>
    <row r="3" spans="1:16" ht="30" customHeight="1">
      <c r="A3" s="638" t="s">
        <v>423</v>
      </c>
      <c r="B3" s="639"/>
      <c r="C3" s="633" t="s">
        <v>421</v>
      </c>
      <c r="D3" s="633"/>
      <c r="E3" s="633" t="s">
        <v>308</v>
      </c>
      <c r="F3" s="633"/>
      <c r="G3" s="633" t="s">
        <v>309</v>
      </c>
      <c r="H3" s="633"/>
      <c r="I3" s="633" t="s">
        <v>310</v>
      </c>
      <c r="J3" s="633"/>
      <c r="K3" s="633" t="s">
        <v>311</v>
      </c>
      <c r="L3" s="633"/>
      <c r="M3" s="633" t="s">
        <v>312</v>
      </c>
      <c r="N3" s="635"/>
    </row>
    <row r="4" spans="1:16" ht="22.5">
      <c r="A4" s="638"/>
      <c r="B4" s="639"/>
      <c r="C4" s="260" t="s">
        <v>424</v>
      </c>
      <c r="D4" s="257" t="s">
        <v>425</v>
      </c>
      <c r="E4" s="260" t="s">
        <v>424</v>
      </c>
      <c r="F4" s="257" t="s">
        <v>425</v>
      </c>
      <c r="G4" s="260" t="s">
        <v>424</v>
      </c>
      <c r="H4" s="257" t="s">
        <v>425</v>
      </c>
      <c r="I4" s="260" t="s">
        <v>424</v>
      </c>
      <c r="J4" s="257" t="s">
        <v>425</v>
      </c>
      <c r="K4" s="260" t="s">
        <v>424</v>
      </c>
      <c r="L4" s="257" t="s">
        <v>425</v>
      </c>
      <c r="M4" s="260" t="s">
        <v>424</v>
      </c>
      <c r="N4" s="326" t="s">
        <v>425</v>
      </c>
    </row>
    <row r="5" spans="1:16" ht="18.75" customHeight="1" thickBot="1">
      <c r="A5" s="640"/>
      <c r="B5" s="641"/>
      <c r="C5" s="636" t="s">
        <v>556</v>
      </c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</row>
    <row r="6" spans="1:16" ht="23.25" customHeight="1" thickTop="1">
      <c r="A6" s="262"/>
      <c r="B6" s="634" t="s">
        <v>426</v>
      </c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634"/>
      <c r="N6" s="634"/>
    </row>
    <row r="7" spans="1:16">
      <c r="A7" s="214">
        <v>2020</v>
      </c>
      <c r="B7" s="390" t="s">
        <v>614</v>
      </c>
      <c r="C7" s="344">
        <v>8483</v>
      </c>
      <c r="D7" s="372">
        <v>8354</v>
      </c>
      <c r="E7" s="346">
        <v>7349</v>
      </c>
      <c r="F7" s="346">
        <v>7885</v>
      </c>
      <c r="G7" s="346">
        <v>8350</v>
      </c>
      <c r="H7" s="346">
        <v>8094</v>
      </c>
      <c r="I7" s="346">
        <v>7810</v>
      </c>
      <c r="J7" s="346">
        <v>7724</v>
      </c>
      <c r="K7" s="346">
        <v>10576</v>
      </c>
      <c r="L7" s="346">
        <v>9472</v>
      </c>
      <c r="M7" s="346">
        <v>11161</v>
      </c>
      <c r="N7" s="347">
        <v>10404</v>
      </c>
    </row>
    <row r="8" spans="1:16">
      <c r="A8" s="214"/>
      <c r="B8" s="390" t="s">
        <v>628</v>
      </c>
      <c r="C8" s="371">
        <v>8652</v>
      </c>
      <c r="D8" s="311">
        <v>8041</v>
      </c>
      <c r="E8" s="346">
        <v>7586</v>
      </c>
      <c r="F8" s="346">
        <v>7580</v>
      </c>
      <c r="G8" s="346">
        <v>8451</v>
      </c>
      <c r="H8" s="346">
        <v>7951</v>
      </c>
      <c r="I8" s="346">
        <v>8068</v>
      </c>
      <c r="J8" s="346">
        <v>7200</v>
      </c>
      <c r="K8" s="346">
        <v>10572</v>
      </c>
      <c r="L8" s="346">
        <v>9463</v>
      </c>
      <c r="M8" s="346">
        <v>11070</v>
      </c>
      <c r="N8" s="347">
        <v>10572</v>
      </c>
      <c r="O8" s="348"/>
    </row>
    <row r="9" spans="1:16">
      <c r="A9" s="214"/>
      <c r="B9" s="390" t="s">
        <v>629</v>
      </c>
      <c r="C9" s="371">
        <v>8670</v>
      </c>
      <c r="D9" s="311">
        <v>8109</v>
      </c>
      <c r="E9" s="346">
        <v>7466</v>
      </c>
      <c r="F9" s="346">
        <v>7614</v>
      </c>
      <c r="G9" s="346">
        <v>8492</v>
      </c>
      <c r="H9" s="346">
        <v>7901</v>
      </c>
      <c r="I9" s="346">
        <v>7704</v>
      </c>
      <c r="J9" s="346">
        <v>7352</v>
      </c>
      <c r="K9" s="346">
        <v>10655</v>
      </c>
      <c r="L9" s="346">
        <v>9884</v>
      </c>
      <c r="M9" s="346">
        <v>12174</v>
      </c>
      <c r="N9" s="347">
        <v>10439</v>
      </c>
      <c r="O9" s="348"/>
    </row>
    <row r="10" spans="1:16">
      <c r="A10" s="214"/>
      <c r="B10" s="390" t="s">
        <v>630</v>
      </c>
      <c r="C10" s="408">
        <v>8630</v>
      </c>
      <c r="D10" s="415">
        <v>8233</v>
      </c>
      <c r="E10" s="408">
        <v>7639</v>
      </c>
      <c r="F10" s="408">
        <v>7735</v>
      </c>
      <c r="G10" s="408">
        <v>8572</v>
      </c>
      <c r="H10" s="408">
        <v>8135</v>
      </c>
      <c r="I10" s="408">
        <v>7664</v>
      </c>
      <c r="J10" s="408">
        <v>7410</v>
      </c>
      <c r="K10" s="408">
        <v>10348</v>
      </c>
      <c r="L10" s="408">
        <v>10380</v>
      </c>
      <c r="M10" s="408">
        <v>11593</v>
      </c>
      <c r="N10" s="409">
        <v>11032</v>
      </c>
      <c r="O10" s="348"/>
    </row>
    <row r="11" spans="1:16">
      <c r="A11" s="214">
        <v>2021</v>
      </c>
      <c r="B11" s="390" t="s">
        <v>614</v>
      </c>
      <c r="C11" s="408">
        <v>9061.962481766901</v>
      </c>
      <c r="D11" s="407">
        <v>8423.4306489408991</v>
      </c>
      <c r="E11" s="408">
        <v>8058.723916711011</v>
      </c>
      <c r="F11" s="408">
        <v>7845.5162010055428</v>
      </c>
      <c r="G11" s="408">
        <v>8787.6957653652025</v>
      </c>
      <c r="H11" s="408">
        <v>8221.3790360887215</v>
      </c>
      <c r="I11" s="408">
        <v>8187.8758887778768</v>
      </c>
      <c r="J11" s="408">
        <v>7460.5913555689949</v>
      </c>
      <c r="K11" s="408">
        <v>11096.819699133981</v>
      </c>
      <c r="L11" s="408">
        <v>10361.821963367936</v>
      </c>
      <c r="M11" s="408">
        <v>12386.288765921185</v>
      </c>
      <c r="N11" s="409">
        <v>11006.158218941622</v>
      </c>
      <c r="O11" s="348"/>
    </row>
    <row r="12" spans="1:16">
      <c r="A12" s="410"/>
      <c r="B12" s="411" t="s">
        <v>628</v>
      </c>
      <c r="C12" s="408">
        <v>9387</v>
      </c>
      <c r="D12" s="415">
        <v>8578</v>
      </c>
      <c r="E12" s="408">
        <v>8348</v>
      </c>
      <c r="F12" s="408">
        <v>8181</v>
      </c>
      <c r="G12" s="408">
        <v>8938</v>
      </c>
      <c r="H12" s="408">
        <v>8531</v>
      </c>
      <c r="I12" s="408">
        <v>8604</v>
      </c>
      <c r="J12" s="408">
        <v>7713</v>
      </c>
      <c r="K12" s="408">
        <v>11351</v>
      </c>
      <c r="L12" s="408">
        <v>10612</v>
      </c>
      <c r="M12" s="408">
        <v>12808</v>
      </c>
      <c r="N12" s="409">
        <v>11224</v>
      </c>
      <c r="O12" s="348"/>
    </row>
    <row r="13" spans="1:16">
      <c r="A13" s="410"/>
      <c r="B13" s="411" t="s">
        <v>629</v>
      </c>
      <c r="C13" s="408">
        <v>9965</v>
      </c>
      <c r="D13" s="415">
        <v>8891</v>
      </c>
      <c r="E13" s="408">
        <v>8642</v>
      </c>
      <c r="F13" s="408">
        <v>8201</v>
      </c>
      <c r="G13" s="408">
        <v>8970</v>
      </c>
      <c r="H13" s="408">
        <v>8774</v>
      </c>
      <c r="I13" s="408">
        <v>9475</v>
      </c>
      <c r="J13" s="408">
        <v>8256</v>
      </c>
      <c r="K13" s="408">
        <v>11547</v>
      </c>
      <c r="L13" s="408">
        <v>10984</v>
      </c>
      <c r="M13" s="408">
        <v>12896</v>
      </c>
      <c r="N13" s="409">
        <v>12375</v>
      </c>
      <c r="O13" s="348"/>
    </row>
    <row r="14" spans="1:16">
      <c r="A14" s="410"/>
      <c r="B14" s="411" t="s">
        <v>630</v>
      </c>
      <c r="C14" s="408">
        <v>10189</v>
      </c>
      <c r="D14" s="415">
        <v>9507</v>
      </c>
      <c r="E14" s="408">
        <v>10252</v>
      </c>
      <c r="F14" s="408">
        <v>8993</v>
      </c>
      <c r="G14" s="408">
        <v>9168</v>
      </c>
      <c r="H14" s="408">
        <v>8906</v>
      </c>
      <c r="I14" s="408">
        <v>9461</v>
      </c>
      <c r="J14" s="408">
        <v>9011</v>
      </c>
      <c r="K14" s="408">
        <v>12531</v>
      </c>
      <c r="L14" s="408">
        <v>10986</v>
      </c>
      <c r="M14" s="408">
        <v>12989</v>
      </c>
      <c r="N14" s="409">
        <v>13144</v>
      </c>
      <c r="O14" s="348"/>
    </row>
    <row r="15" spans="1:16">
      <c r="A15" s="410">
        <v>2022</v>
      </c>
      <c r="B15" s="411" t="s">
        <v>614</v>
      </c>
      <c r="C15" s="408">
        <v>10352</v>
      </c>
      <c r="D15" s="415">
        <v>10029</v>
      </c>
      <c r="E15" s="408">
        <v>10549</v>
      </c>
      <c r="F15" s="408">
        <v>10215</v>
      </c>
      <c r="G15" s="408">
        <v>9258</v>
      </c>
      <c r="H15" s="408">
        <v>9312</v>
      </c>
      <c r="I15" s="408">
        <v>9410</v>
      </c>
      <c r="J15" s="408">
        <v>9502</v>
      </c>
      <c r="K15" s="408">
        <v>12576</v>
      </c>
      <c r="L15" s="408">
        <v>11863</v>
      </c>
      <c r="M15" s="408">
        <v>13515</v>
      </c>
      <c r="N15" s="409">
        <v>12703</v>
      </c>
      <c r="O15" s="348"/>
      <c r="P15" s="348"/>
    </row>
    <row r="16" spans="1:16">
      <c r="B16" s="130" t="s">
        <v>25</v>
      </c>
      <c r="C16" s="418">
        <v>114.2</v>
      </c>
      <c r="D16" s="418">
        <v>119.1</v>
      </c>
      <c r="E16" s="418">
        <v>130.9</v>
      </c>
      <c r="F16" s="418">
        <v>130.19999999999999</v>
      </c>
      <c r="G16" s="418">
        <v>105.4</v>
      </c>
      <c r="H16" s="418">
        <v>113.3</v>
      </c>
      <c r="I16" s="418">
        <v>114.9</v>
      </c>
      <c r="J16" s="418">
        <v>127.4</v>
      </c>
      <c r="K16" s="418">
        <v>113.3</v>
      </c>
      <c r="L16" s="418">
        <v>114.5</v>
      </c>
      <c r="M16" s="418">
        <v>109.1</v>
      </c>
      <c r="N16" s="419">
        <v>115.4</v>
      </c>
      <c r="O16" s="168"/>
      <c r="P16" s="348"/>
    </row>
    <row r="17" spans="1:16">
      <c r="B17" s="130" t="s">
        <v>28</v>
      </c>
      <c r="C17" s="418">
        <v>101.6</v>
      </c>
      <c r="D17" s="418">
        <v>105.5</v>
      </c>
      <c r="E17" s="418">
        <v>102.9</v>
      </c>
      <c r="F17" s="418">
        <v>113.6</v>
      </c>
      <c r="G17" s="418">
        <v>101</v>
      </c>
      <c r="H17" s="418">
        <v>104.6</v>
      </c>
      <c r="I17" s="418">
        <v>99.5</v>
      </c>
      <c r="J17" s="418">
        <v>105.4</v>
      </c>
      <c r="K17" s="418">
        <v>100.4</v>
      </c>
      <c r="L17" s="418">
        <v>108</v>
      </c>
      <c r="M17" s="418">
        <v>104</v>
      </c>
      <c r="N17" s="419">
        <v>96.6</v>
      </c>
      <c r="O17" s="168"/>
      <c r="P17" s="348"/>
    </row>
    <row r="18" spans="1:16" ht="21" customHeight="1">
      <c r="B18" s="634" t="s">
        <v>427</v>
      </c>
      <c r="C18" s="634"/>
      <c r="D18" s="634"/>
      <c r="E18" s="634"/>
      <c r="F18" s="634"/>
      <c r="G18" s="634"/>
      <c r="H18" s="634"/>
      <c r="I18" s="634"/>
      <c r="J18" s="634"/>
      <c r="K18" s="634"/>
      <c r="L18" s="634"/>
      <c r="M18" s="634"/>
      <c r="N18" s="634"/>
      <c r="O18" s="348"/>
      <c r="P18" s="348"/>
    </row>
    <row r="19" spans="1:16">
      <c r="A19" s="214">
        <v>2020</v>
      </c>
      <c r="B19" s="390" t="s">
        <v>614</v>
      </c>
      <c r="C19" s="344">
        <v>8158</v>
      </c>
      <c r="D19" s="345">
        <v>7315</v>
      </c>
      <c r="E19" s="346">
        <v>7643</v>
      </c>
      <c r="F19" s="346">
        <v>7374</v>
      </c>
      <c r="G19" s="346">
        <v>8122</v>
      </c>
      <c r="H19" s="346">
        <v>7206</v>
      </c>
      <c r="I19" s="346">
        <v>7267</v>
      </c>
      <c r="J19" s="346">
        <v>7008</v>
      </c>
      <c r="K19" s="346">
        <v>9295</v>
      </c>
      <c r="L19" s="346">
        <v>8613</v>
      </c>
      <c r="M19" s="346">
        <v>8704</v>
      </c>
      <c r="N19" s="347">
        <v>7595</v>
      </c>
      <c r="O19" s="348"/>
    </row>
    <row r="20" spans="1:16">
      <c r="A20" s="214"/>
      <c r="B20" s="390" t="s">
        <v>628</v>
      </c>
      <c r="C20" s="371">
        <v>8024</v>
      </c>
      <c r="D20" s="311">
        <v>7496</v>
      </c>
      <c r="E20" s="346">
        <v>7773</v>
      </c>
      <c r="F20" s="346">
        <v>7131</v>
      </c>
      <c r="G20" s="346">
        <v>8032</v>
      </c>
      <c r="H20" s="346">
        <v>7681</v>
      </c>
      <c r="I20" s="346">
        <v>7446</v>
      </c>
      <c r="J20" s="346">
        <v>7512</v>
      </c>
      <c r="K20" s="346">
        <v>8879</v>
      </c>
      <c r="L20" s="346">
        <v>8744</v>
      </c>
      <c r="M20" s="346">
        <v>8296</v>
      </c>
      <c r="N20" s="347">
        <v>7733</v>
      </c>
      <c r="O20" s="348"/>
    </row>
    <row r="21" spans="1:16">
      <c r="A21" s="214"/>
      <c r="B21" s="390" t="s">
        <v>629</v>
      </c>
      <c r="C21" s="371">
        <v>8303</v>
      </c>
      <c r="D21" s="311">
        <v>7301</v>
      </c>
      <c r="E21" s="346">
        <v>8019</v>
      </c>
      <c r="F21" s="346">
        <v>7026</v>
      </c>
      <c r="G21" s="346">
        <v>8220</v>
      </c>
      <c r="H21" s="346">
        <v>8207</v>
      </c>
      <c r="I21" s="346">
        <v>7590</v>
      </c>
      <c r="J21" s="346">
        <v>7210</v>
      </c>
      <c r="K21" s="346">
        <v>9389</v>
      </c>
      <c r="L21" s="346">
        <v>7554</v>
      </c>
      <c r="M21" s="346">
        <v>8572</v>
      </c>
      <c r="N21" s="347">
        <v>7337</v>
      </c>
      <c r="O21" s="348"/>
    </row>
    <row r="22" spans="1:16">
      <c r="A22" s="214"/>
      <c r="B22" s="390" t="s">
        <v>630</v>
      </c>
      <c r="C22" s="385">
        <v>8597</v>
      </c>
      <c r="D22" s="386">
        <v>7973</v>
      </c>
      <c r="E22" s="383">
        <v>8147</v>
      </c>
      <c r="F22" s="383">
        <v>7825</v>
      </c>
      <c r="G22" s="383">
        <v>8631</v>
      </c>
      <c r="H22" s="383">
        <v>8248</v>
      </c>
      <c r="I22" s="383">
        <v>7795</v>
      </c>
      <c r="J22" s="383">
        <v>7376</v>
      </c>
      <c r="K22" s="383">
        <v>9734</v>
      </c>
      <c r="L22" s="383">
        <v>8433</v>
      </c>
      <c r="M22" s="383">
        <v>8932</v>
      </c>
      <c r="N22" s="384">
        <v>8051</v>
      </c>
      <c r="O22" s="348"/>
    </row>
    <row r="23" spans="1:16">
      <c r="A23" s="214">
        <v>2021</v>
      </c>
      <c r="B23" s="390" t="s">
        <v>614</v>
      </c>
      <c r="C23" s="416">
        <v>8715.2082122473821</v>
      </c>
      <c r="D23" s="417">
        <v>8057.1717837485739</v>
      </c>
      <c r="E23" s="413">
        <v>8281.1811064911526</v>
      </c>
      <c r="F23" s="413">
        <v>7734.2428389557817</v>
      </c>
      <c r="G23" s="413">
        <v>8764.337242890826</v>
      </c>
      <c r="H23" s="413">
        <v>8189.8176367804617</v>
      </c>
      <c r="I23" s="413">
        <v>7882.178019203443</v>
      </c>
      <c r="J23" s="413">
        <v>7779.8232365269068</v>
      </c>
      <c r="K23" s="413">
        <v>9836.3812622806909</v>
      </c>
      <c r="L23" s="413">
        <v>8636.4192666493127</v>
      </c>
      <c r="M23" s="413">
        <v>9081.3139899371945</v>
      </c>
      <c r="N23" s="414">
        <v>8232.2510855242999</v>
      </c>
      <c r="O23" s="348"/>
    </row>
    <row r="24" spans="1:16">
      <c r="A24" s="410"/>
      <c r="B24" s="411" t="s">
        <v>628</v>
      </c>
      <c r="C24" s="416">
        <v>8982</v>
      </c>
      <c r="D24" s="417">
        <v>8510</v>
      </c>
      <c r="E24" s="413">
        <v>8563</v>
      </c>
      <c r="F24" s="413">
        <v>8167</v>
      </c>
      <c r="G24" s="413">
        <v>8910</v>
      </c>
      <c r="H24" s="413">
        <v>8600</v>
      </c>
      <c r="I24" s="413">
        <v>8304</v>
      </c>
      <c r="J24" s="413">
        <v>7980</v>
      </c>
      <c r="K24" s="413">
        <v>10305</v>
      </c>
      <c r="L24" s="413">
        <v>9400</v>
      </c>
      <c r="M24" s="413">
        <v>9185</v>
      </c>
      <c r="N24" s="414">
        <v>8645</v>
      </c>
      <c r="O24" s="348"/>
    </row>
    <row r="25" spans="1:16">
      <c r="A25" s="410"/>
      <c r="B25" s="411" t="s">
        <v>629</v>
      </c>
      <c r="C25" s="416">
        <v>9160</v>
      </c>
      <c r="D25" s="417">
        <v>8563</v>
      </c>
      <c r="E25" s="413">
        <v>8750</v>
      </c>
      <c r="F25" s="413">
        <v>7997</v>
      </c>
      <c r="G25" s="413">
        <v>9139</v>
      </c>
      <c r="H25" s="413">
        <v>8882</v>
      </c>
      <c r="I25" s="413">
        <v>8637</v>
      </c>
      <c r="J25" s="413">
        <v>8102</v>
      </c>
      <c r="K25" s="413">
        <v>10217</v>
      </c>
      <c r="L25" s="413">
        <v>9362</v>
      </c>
      <c r="M25" s="413">
        <v>9196</v>
      </c>
      <c r="N25" s="414">
        <v>8396</v>
      </c>
      <c r="O25" s="348"/>
    </row>
    <row r="26" spans="1:16">
      <c r="A26" s="410"/>
      <c r="B26" s="411" t="s">
        <v>630</v>
      </c>
      <c r="C26" s="416">
        <v>9327</v>
      </c>
      <c r="D26" s="417">
        <v>8953</v>
      </c>
      <c r="E26" s="413">
        <v>8909</v>
      </c>
      <c r="F26" s="413">
        <v>8510</v>
      </c>
      <c r="G26" s="413">
        <v>9385</v>
      </c>
      <c r="H26" s="413">
        <v>9118</v>
      </c>
      <c r="I26" s="413">
        <v>8698</v>
      </c>
      <c r="J26" s="413">
        <v>8488</v>
      </c>
      <c r="K26" s="413">
        <v>10354</v>
      </c>
      <c r="L26" s="413">
        <v>10136</v>
      </c>
      <c r="M26" s="413">
        <v>9367</v>
      </c>
      <c r="N26" s="414">
        <v>8893</v>
      </c>
      <c r="O26" s="348"/>
    </row>
    <row r="27" spans="1:16">
      <c r="A27" s="410">
        <v>2022</v>
      </c>
      <c r="B27" s="411" t="s">
        <v>614</v>
      </c>
      <c r="C27" s="416">
        <v>10075</v>
      </c>
      <c r="D27" s="417">
        <v>9202</v>
      </c>
      <c r="E27" s="413">
        <v>9713</v>
      </c>
      <c r="F27" s="413">
        <v>9008</v>
      </c>
      <c r="G27" s="413">
        <v>9938</v>
      </c>
      <c r="H27" s="413">
        <v>9308</v>
      </c>
      <c r="I27" s="413">
        <v>9552</v>
      </c>
      <c r="J27" s="413">
        <v>8689</v>
      </c>
      <c r="K27" s="413">
        <v>11362</v>
      </c>
      <c r="L27" s="413">
        <v>10176</v>
      </c>
      <c r="M27" s="413">
        <v>10068</v>
      </c>
      <c r="N27" s="414">
        <v>9198</v>
      </c>
      <c r="O27" s="348"/>
    </row>
    <row r="28" spans="1:16">
      <c r="B28" s="130" t="s">
        <v>25</v>
      </c>
      <c r="C28" s="418">
        <v>115.6</v>
      </c>
      <c r="D28" s="418">
        <v>114.2</v>
      </c>
      <c r="E28" s="418">
        <v>117.3</v>
      </c>
      <c r="F28" s="418">
        <v>116.5</v>
      </c>
      <c r="G28" s="418">
        <v>113.4</v>
      </c>
      <c r="H28" s="418">
        <v>113.7</v>
      </c>
      <c r="I28" s="418">
        <v>121.2</v>
      </c>
      <c r="J28" s="418">
        <v>111.7</v>
      </c>
      <c r="K28" s="418">
        <v>115.5</v>
      </c>
      <c r="L28" s="418">
        <v>117.8</v>
      </c>
      <c r="M28" s="418">
        <v>110.9</v>
      </c>
      <c r="N28" s="419">
        <v>111.7</v>
      </c>
      <c r="O28" s="348"/>
    </row>
    <row r="29" spans="1:16">
      <c r="B29" s="130" t="s">
        <v>28</v>
      </c>
      <c r="C29" s="418">
        <v>108</v>
      </c>
      <c r="D29" s="418">
        <v>102.8</v>
      </c>
      <c r="E29" s="418">
        <v>109</v>
      </c>
      <c r="F29" s="418">
        <v>105.9</v>
      </c>
      <c r="G29" s="418">
        <v>105.9</v>
      </c>
      <c r="H29" s="418">
        <v>102.1</v>
      </c>
      <c r="I29" s="418">
        <v>109.8</v>
      </c>
      <c r="J29" s="418">
        <v>102.4</v>
      </c>
      <c r="K29" s="418">
        <v>109.7</v>
      </c>
      <c r="L29" s="418">
        <v>100.4</v>
      </c>
      <c r="M29" s="418">
        <v>107.5</v>
      </c>
      <c r="N29" s="419">
        <v>103.4</v>
      </c>
      <c r="O29" s="348"/>
    </row>
    <row r="30" spans="1:16">
      <c r="O30" s="348"/>
    </row>
    <row r="31" spans="1:16">
      <c r="A31" s="259" t="s">
        <v>331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6">
      <c r="A32" s="583" t="s">
        <v>332</v>
      </c>
      <c r="B32" s="583"/>
      <c r="C32" s="583"/>
      <c r="D32" s="583"/>
      <c r="E32" s="583"/>
      <c r="F32" s="583"/>
      <c r="G32" s="583"/>
      <c r="H32" s="583"/>
      <c r="I32" s="583"/>
      <c r="J32" s="583"/>
      <c r="K32" s="583"/>
    </row>
    <row r="36" spans="1:14">
      <c r="A36" s="410">
        <v>2022</v>
      </c>
      <c r="B36" s="411" t="s">
        <v>614</v>
      </c>
      <c r="C36" s="408">
        <v>10352</v>
      </c>
      <c r="D36" s="415">
        <v>10029</v>
      </c>
      <c r="E36" s="413">
        <v>10549</v>
      </c>
      <c r="F36" s="408">
        <v>10215</v>
      </c>
      <c r="G36" s="408">
        <v>9258</v>
      </c>
      <c r="H36" s="408">
        <v>9312</v>
      </c>
      <c r="I36" s="408">
        <v>9410</v>
      </c>
      <c r="J36" s="408">
        <v>9502</v>
      </c>
      <c r="K36" s="408">
        <v>12576</v>
      </c>
      <c r="L36" s="408">
        <v>11863</v>
      </c>
      <c r="M36" s="408">
        <v>13515</v>
      </c>
      <c r="N36" s="409">
        <v>12703</v>
      </c>
    </row>
    <row r="37" spans="1:14">
      <c r="A37" s="410">
        <v>2022</v>
      </c>
      <c r="B37" s="411" t="s">
        <v>614</v>
      </c>
      <c r="C37" s="416">
        <v>10075</v>
      </c>
      <c r="D37" s="417">
        <v>9202</v>
      </c>
      <c r="E37" s="413">
        <v>9713</v>
      </c>
      <c r="F37" s="413">
        <v>9008</v>
      </c>
      <c r="G37" s="413">
        <v>9938</v>
      </c>
      <c r="H37" s="413">
        <v>9308</v>
      </c>
      <c r="I37" s="413">
        <v>9552</v>
      </c>
      <c r="J37" s="413">
        <v>8689</v>
      </c>
      <c r="K37" s="413">
        <v>11362</v>
      </c>
      <c r="L37" s="413">
        <v>10176</v>
      </c>
      <c r="M37" s="413">
        <v>10068</v>
      </c>
      <c r="N37" s="414">
        <v>9198</v>
      </c>
    </row>
  </sheetData>
  <mergeCells count="12">
    <mergeCell ref="A1:L1"/>
    <mergeCell ref="A32:K32"/>
    <mergeCell ref="G3:H3"/>
    <mergeCell ref="I3:J3"/>
    <mergeCell ref="K3:L3"/>
    <mergeCell ref="B6:N6"/>
    <mergeCell ref="B18:N18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Q53"/>
  <sheetViews>
    <sheetView showGridLines="0" zoomScaleNormal="100" workbookViewId="0">
      <pane ySplit="5" topLeftCell="A6" activePane="bottomLeft" state="frozen"/>
      <selection activeCell="D30" sqref="D30"/>
      <selection pane="bottomLeft" activeCell="R1" sqref="R1"/>
    </sheetView>
  </sheetViews>
  <sheetFormatPr defaultRowHeight="15"/>
  <cols>
    <col min="1" max="1" width="38.7109375" style="208" customWidth="1"/>
    <col min="2" max="3" width="13.7109375" style="208" customWidth="1"/>
    <col min="4" max="4" width="15.28515625" style="208" customWidth="1"/>
    <col min="5" max="6" width="13.7109375" style="208" customWidth="1"/>
    <col min="7" max="7" width="13.85546875" style="208" customWidth="1"/>
    <col min="8" max="8" width="12.7109375" style="208" customWidth="1"/>
    <col min="9" max="9" width="9.140625" style="209" customWidth="1"/>
    <col min="10" max="10" width="9.140625" style="208"/>
    <col min="11" max="11" width="17.85546875" style="208" customWidth="1"/>
    <col min="12" max="16384" width="9.140625" style="208"/>
  </cols>
  <sheetData>
    <row r="1" spans="1:17" s="244" customFormat="1" ht="50.1" customHeight="1">
      <c r="A1" s="642" t="s">
        <v>671</v>
      </c>
      <c r="B1" s="642"/>
      <c r="C1" s="642"/>
      <c r="D1" s="642"/>
      <c r="E1" s="642"/>
      <c r="F1" s="642"/>
      <c r="G1" s="642"/>
      <c r="H1" s="642"/>
      <c r="I1" s="250"/>
    </row>
    <row r="2" spans="1:17" s="244" customFormat="1" ht="45" customHeight="1">
      <c r="A2" s="643" t="s">
        <v>672</v>
      </c>
      <c r="B2" s="644"/>
      <c r="C2" s="644"/>
      <c r="D2" s="644"/>
      <c r="E2" s="644"/>
      <c r="F2" s="644"/>
      <c r="G2" s="644"/>
      <c r="H2" s="644"/>
      <c r="I2" s="250"/>
    </row>
    <row r="3" spans="1:17" ht="15" customHeight="1">
      <c r="A3" s="537" t="s">
        <v>428</v>
      </c>
      <c r="B3" s="553" t="s">
        <v>337</v>
      </c>
      <c r="C3" s="608" t="s">
        <v>429</v>
      </c>
      <c r="D3" s="609"/>
      <c r="E3" s="609"/>
      <c r="F3" s="609"/>
      <c r="G3" s="609"/>
      <c r="H3" s="609"/>
    </row>
    <row r="4" spans="1:17" ht="15" customHeight="1">
      <c r="A4" s="538"/>
      <c r="B4" s="579"/>
      <c r="C4" s="579" t="s">
        <v>430</v>
      </c>
      <c r="D4" s="585" t="s">
        <v>431</v>
      </c>
      <c r="E4" s="257"/>
      <c r="F4" s="256"/>
      <c r="G4" s="612"/>
      <c r="H4" s="612"/>
    </row>
    <row r="5" spans="1:17" ht="89.25" customHeight="1" thickBot="1">
      <c r="A5" s="539"/>
      <c r="B5" s="555"/>
      <c r="C5" s="555"/>
      <c r="D5" s="555"/>
      <c r="E5" s="255" t="s">
        <v>432</v>
      </c>
      <c r="F5" s="255" t="s">
        <v>433</v>
      </c>
      <c r="G5" s="267" t="s">
        <v>434</v>
      </c>
      <c r="H5" s="342" t="s">
        <v>435</v>
      </c>
      <c r="K5" s="209"/>
    </row>
    <row r="6" spans="1:17" ht="20.100000000000001" customHeight="1" thickTop="1">
      <c r="A6" s="47" t="s">
        <v>122</v>
      </c>
      <c r="B6" s="205">
        <v>135104</v>
      </c>
      <c r="C6" s="205">
        <v>192</v>
      </c>
      <c r="D6" s="205">
        <v>80940</v>
      </c>
      <c r="E6" s="205">
        <v>2440</v>
      </c>
      <c r="F6" s="205">
        <v>31901</v>
      </c>
      <c r="G6" s="205">
        <v>693</v>
      </c>
      <c r="H6" s="271">
        <v>27354</v>
      </c>
      <c r="I6" s="287"/>
      <c r="K6" s="348"/>
      <c r="Q6" s="360"/>
    </row>
    <row r="7" spans="1:17">
      <c r="A7" s="321" t="s">
        <v>54</v>
      </c>
      <c r="B7" s="220"/>
      <c r="C7" s="220"/>
      <c r="D7" s="220"/>
      <c r="E7" s="220"/>
      <c r="F7" s="220"/>
      <c r="G7" s="220"/>
      <c r="H7" s="241"/>
      <c r="I7" s="287"/>
      <c r="J7" s="195"/>
      <c r="K7" s="286"/>
      <c r="L7" s="286"/>
      <c r="N7" s="286"/>
    </row>
    <row r="8" spans="1:17">
      <c r="A8" s="49" t="s">
        <v>55</v>
      </c>
      <c r="B8" s="220"/>
      <c r="C8" s="220"/>
      <c r="D8" s="220"/>
      <c r="E8" s="220"/>
      <c r="F8" s="220"/>
      <c r="G8" s="220"/>
      <c r="H8" s="241"/>
      <c r="I8" s="287"/>
      <c r="J8" s="195"/>
      <c r="K8" s="286"/>
      <c r="L8" s="195"/>
      <c r="M8" s="286"/>
      <c r="N8" s="286"/>
      <c r="P8" s="286"/>
    </row>
    <row r="9" spans="1:17">
      <c r="A9" s="288" t="s">
        <v>209</v>
      </c>
      <c r="B9" s="220"/>
      <c r="C9" s="220"/>
      <c r="D9" s="220"/>
      <c r="E9" s="220"/>
      <c r="F9" s="220"/>
      <c r="G9" s="220"/>
      <c r="H9" s="241"/>
      <c r="I9" s="287"/>
      <c r="J9" s="195"/>
      <c r="K9" s="286"/>
      <c r="L9" s="195"/>
      <c r="M9" s="286"/>
      <c r="N9" s="286"/>
      <c r="P9" s="286"/>
    </row>
    <row r="10" spans="1:17">
      <c r="A10" s="49" t="s">
        <v>131</v>
      </c>
      <c r="B10" s="220">
        <v>387</v>
      </c>
      <c r="C10" s="220">
        <v>2</v>
      </c>
      <c r="D10" s="220">
        <v>155</v>
      </c>
      <c r="E10" s="220">
        <v>3</v>
      </c>
      <c r="F10" s="220">
        <v>190</v>
      </c>
      <c r="G10" s="220">
        <v>6</v>
      </c>
      <c r="H10" s="332">
        <v>179</v>
      </c>
      <c r="I10" s="287"/>
      <c r="J10" s="195"/>
      <c r="K10" s="286"/>
    </row>
    <row r="11" spans="1:17">
      <c r="A11" s="288" t="s">
        <v>132</v>
      </c>
      <c r="B11" s="220"/>
      <c r="C11" s="220"/>
      <c r="D11" s="220"/>
      <c r="E11" s="220"/>
      <c r="F11" s="220"/>
      <c r="G11" s="220"/>
      <c r="H11" s="241"/>
      <c r="I11" s="287"/>
      <c r="J11" s="195"/>
      <c r="K11" s="286"/>
    </row>
    <row r="12" spans="1:17">
      <c r="A12" s="49" t="s">
        <v>123</v>
      </c>
      <c r="B12" s="220">
        <v>7921</v>
      </c>
      <c r="C12" s="220">
        <v>15</v>
      </c>
      <c r="D12" s="220">
        <v>4227</v>
      </c>
      <c r="E12" s="220">
        <v>92</v>
      </c>
      <c r="F12" s="220">
        <v>2912</v>
      </c>
      <c r="G12" s="220">
        <v>70</v>
      </c>
      <c r="H12" s="241">
        <v>2546</v>
      </c>
      <c r="I12" s="287"/>
      <c r="J12" s="195"/>
      <c r="K12" s="286"/>
    </row>
    <row r="13" spans="1:17">
      <c r="A13" s="288" t="s">
        <v>124</v>
      </c>
      <c r="B13" s="220"/>
      <c r="C13" s="220"/>
      <c r="D13" s="220"/>
      <c r="E13" s="220"/>
      <c r="F13" s="220"/>
      <c r="G13" s="220"/>
      <c r="H13" s="241"/>
      <c r="I13" s="287"/>
      <c r="J13" s="195"/>
    </row>
    <row r="14" spans="1:17">
      <c r="A14" s="49" t="s">
        <v>55</v>
      </c>
      <c r="B14" s="220"/>
      <c r="C14" s="220"/>
      <c r="D14" s="220"/>
      <c r="E14" s="220"/>
      <c r="F14" s="220"/>
      <c r="G14" s="220"/>
      <c r="H14" s="241"/>
      <c r="I14" s="287"/>
      <c r="J14" s="195"/>
    </row>
    <row r="15" spans="1:17">
      <c r="A15" s="288" t="s">
        <v>209</v>
      </c>
      <c r="B15" s="220"/>
      <c r="C15" s="220"/>
      <c r="D15" s="220"/>
      <c r="E15" s="220"/>
      <c r="F15" s="220"/>
      <c r="G15" s="220"/>
      <c r="H15" s="241"/>
      <c r="I15" s="287"/>
      <c r="J15" s="195"/>
    </row>
    <row r="16" spans="1:17">
      <c r="A16" s="50" t="s">
        <v>125</v>
      </c>
      <c r="B16" s="220">
        <v>6952</v>
      </c>
      <c r="C16" s="220">
        <v>15</v>
      </c>
      <c r="D16" s="220">
        <v>4097</v>
      </c>
      <c r="E16" s="220">
        <v>92</v>
      </c>
      <c r="F16" s="220">
        <v>2102</v>
      </c>
      <c r="G16" s="220">
        <v>53</v>
      </c>
      <c r="H16" s="241">
        <v>1797</v>
      </c>
      <c r="I16" s="287"/>
      <c r="J16" s="195"/>
    </row>
    <row r="17" spans="1:10">
      <c r="A17" s="289" t="s">
        <v>126</v>
      </c>
      <c r="B17" s="220"/>
      <c r="C17" s="220"/>
      <c r="D17" s="220"/>
      <c r="E17" s="220"/>
      <c r="F17" s="220"/>
      <c r="G17" s="220"/>
      <c r="H17" s="241"/>
      <c r="I17" s="287"/>
      <c r="J17" s="195"/>
    </row>
    <row r="18" spans="1:10">
      <c r="A18" s="2" t="s">
        <v>127</v>
      </c>
      <c r="B18" s="220">
        <v>13459</v>
      </c>
      <c r="C18" s="220">
        <v>14</v>
      </c>
      <c r="D18" s="220">
        <v>8093</v>
      </c>
      <c r="E18" s="220">
        <v>308</v>
      </c>
      <c r="F18" s="220">
        <v>4587</v>
      </c>
      <c r="G18" s="220">
        <v>79</v>
      </c>
      <c r="H18" s="241">
        <v>3802</v>
      </c>
      <c r="I18" s="287"/>
      <c r="J18" s="195"/>
    </row>
    <row r="19" spans="1:10">
      <c r="A19" s="280" t="s">
        <v>128</v>
      </c>
      <c r="B19" s="240"/>
      <c r="C19" s="220"/>
      <c r="D19" s="220"/>
      <c r="E19" s="220"/>
      <c r="F19" s="220"/>
      <c r="G19" s="220"/>
      <c r="H19" s="241"/>
      <c r="I19" s="287"/>
      <c r="J19" s="195"/>
    </row>
    <row r="20" spans="1:10">
      <c r="A20" s="2" t="s">
        <v>243</v>
      </c>
      <c r="B20" s="220">
        <v>20836</v>
      </c>
      <c r="C20" s="240">
        <v>7</v>
      </c>
      <c r="D20" s="240">
        <v>12180</v>
      </c>
      <c r="E20" s="240">
        <v>319</v>
      </c>
      <c r="F20" s="240">
        <v>5512</v>
      </c>
      <c r="G20" s="240">
        <v>72</v>
      </c>
      <c r="H20" s="332">
        <v>4717</v>
      </c>
      <c r="I20" s="287"/>
      <c r="J20" s="195"/>
    </row>
    <row r="21" spans="1:10">
      <c r="A21" s="280" t="s">
        <v>436</v>
      </c>
      <c r="B21" s="220"/>
      <c r="C21" s="220"/>
      <c r="D21" s="220"/>
      <c r="E21" s="220"/>
      <c r="F21" s="220"/>
      <c r="G21" s="220"/>
      <c r="H21" s="241"/>
      <c r="I21" s="287"/>
      <c r="J21" s="195"/>
    </row>
    <row r="22" spans="1:10">
      <c r="A22" s="2" t="s">
        <v>129</v>
      </c>
      <c r="B22" s="220">
        <v>5903</v>
      </c>
      <c r="C22" s="240" t="s">
        <v>170</v>
      </c>
      <c r="D22" s="220">
        <v>4270</v>
      </c>
      <c r="E22" s="220">
        <v>153</v>
      </c>
      <c r="F22" s="220">
        <v>1418</v>
      </c>
      <c r="G22" s="220">
        <v>8</v>
      </c>
      <c r="H22" s="241">
        <v>1323</v>
      </c>
      <c r="I22" s="287"/>
      <c r="J22" s="195"/>
    </row>
    <row r="23" spans="1:10">
      <c r="A23" s="280" t="s">
        <v>130</v>
      </c>
      <c r="B23" s="220"/>
      <c r="C23" s="220"/>
      <c r="D23" s="220"/>
      <c r="E23" s="220"/>
      <c r="F23" s="220"/>
      <c r="G23" s="220"/>
      <c r="H23" s="241"/>
      <c r="I23" s="287"/>
      <c r="J23" s="195"/>
    </row>
    <row r="24" spans="1:10">
      <c r="A24" s="2" t="s">
        <v>244</v>
      </c>
      <c r="B24" s="220">
        <v>4123</v>
      </c>
      <c r="C24" s="240">
        <v>4</v>
      </c>
      <c r="D24" s="220">
        <v>2128</v>
      </c>
      <c r="E24" s="220">
        <v>142</v>
      </c>
      <c r="F24" s="220">
        <v>1428</v>
      </c>
      <c r="G24" s="220">
        <v>5</v>
      </c>
      <c r="H24" s="241">
        <v>1221</v>
      </c>
      <c r="I24" s="287"/>
      <c r="J24" s="195"/>
    </row>
    <row r="25" spans="1:10">
      <c r="A25" s="280" t="s">
        <v>437</v>
      </c>
      <c r="B25" s="220"/>
      <c r="C25" s="220"/>
      <c r="D25" s="220"/>
      <c r="E25" s="220"/>
      <c r="F25" s="220"/>
      <c r="G25" s="220"/>
      <c r="H25" s="241"/>
      <c r="I25" s="287"/>
      <c r="J25" s="286"/>
    </row>
    <row r="26" spans="1:10">
      <c r="A26" s="2" t="s">
        <v>133</v>
      </c>
      <c r="B26" s="220">
        <v>14618</v>
      </c>
      <c r="C26" s="220">
        <v>3</v>
      </c>
      <c r="D26" s="220">
        <v>11336</v>
      </c>
      <c r="E26" s="220">
        <v>602</v>
      </c>
      <c r="F26" s="220">
        <v>2953</v>
      </c>
      <c r="G26" s="220">
        <v>116</v>
      </c>
      <c r="H26" s="332">
        <v>2676</v>
      </c>
      <c r="I26" s="287"/>
      <c r="J26" s="286"/>
    </row>
    <row r="27" spans="1:10">
      <c r="A27" s="280" t="s">
        <v>134</v>
      </c>
      <c r="B27" s="220"/>
      <c r="C27" s="220"/>
      <c r="D27" s="220"/>
      <c r="E27" s="220"/>
      <c r="F27" s="220"/>
      <c r="G27" s="220"/>
      <c r="H27" s="241"/>
      <c r="I27" s="287"/>
      <c r="J27" s="286"/>
    </row>
    <row r="28" spans="1:10">
      <c r="A28" s="2" t="s">
        <v>141</v>
      </c>
      <c r="B28" s="220">
        <v>4239</v>
      </c>
      <c r="C28" s="240" t="s">
        <v>170</v>
      </c>
      <c r="D28" s="220">
        <v>2642</v>
      </c>
      <c r="E28" s="220">
        <v>24</v>
      </c>
      <c r="F28" s="220">
        <v>1352</v>
      </c>
      <c r="G28" s="220">
        <v>100</v>
      </c>
      <c r="H28" s="241">
        <v>1109</v>
      </c>
      <c r="I28" s="287"/>
      <c r="J28" s="286"/>
    </row>
    <row r="29" spans="1:10">
      <c r="A29" s="280" t="s">
        <v>135</v>
      </c>
      <c r="B29" s="240"/>
      <c r="C29" s="220"/>
      <c r="D29" s="220"/>
      <c r="E29" s="220"/>
      <c r="F29" s="220"/>
      <c r="G29" s="220"/>
      <c r="H29" s="241"/>
      <c r="I29" s="287"/>
      <c r="J29" s="286"/>
    </row>
    <row r="30" spans="1:10">
      <c r="A30" s="121" t="s">
        <v>245</v>
      </c>
      <c r="B30" s="240">
        <v>12219</v>
      </c>
      <c r="C30" s="220">
        <v>131</v>
      </c>
      <c r="D30" s="220">
        <v>1882</v>
      </c>
      <c r="E30" s="220">
        <v>43</v>
      </c>
      <c r="F30" s="220">
        <v>2307</v>
      </c>
      <c r="G30" s="220">
        <v>72</v>
      </c>
      <c r="H30" s="241">
        <v>1839</v>
      </c>
      <c r="I30" s="287"/>
      <c r="J30" s="286"/>
    </row>
    <row r="31" spans="1:10">
      <c r="A31" s="280" t="s">
        <v>136</v>
      </c>
      <c r="B31" s="220"/>
      <c r="C31" s="240"/>
      <c r="D31" s="240"/>
      <c r="E31" s="240"/>
      <c r="F31" s="240"/>
      <c r="G31" s="240"/>
      <c r="H31" s="332"/>
      <c r="I31" s="287"/>
      <c r="J31" s="286"/>
    </row>
    <row r="32" spans="1:10" ht="23.25">
      <c r="A32" s="43" t="s">
        <v>142</v>
      </c>
      <c r="B32" s="220">
        <v>21597</v>
      </c>
      <c r="C32" s="220">
        <v>4</v>
      </c>
      <c r="D32" s="220">
        <v>15255</v>
      </c>
      <c r="E32" s="220">
        <v>234</v>
      </c>
      <c r="F32" s="220">
        <v>5062</v>
      </c>
      <c r="G32" s="220">
        <v>116</v>
      </c>
      <c r="H32" s="241">
        <v>4250</v>
      </c>
      <c r="I32" s="287"/>
      <c r="J32" s="195"/>
    </row>
    <row r="33" spans="1:10">
      <c r="A33" s="280" t="s">
        <v>143</v>
      </c>
      <c r="B33" s="220"/>
      <c r="C33" s="220"/>
      <c r="D33" s="220"/>
      <c r="E33" s="220"/>
      <c r="F33" s="220"/>
      <c r="G33" s="220"/>
      <c r="H33" s="241"/>
      <c r="I33" s="287"/>
      <c r="J33" s="286"/>
    </row>
    <row r="34" spans="1:10">
      <c r="A34" s="2" t="s">
        <v>246</v>
      </c>
      <c r="B34" s="220">
        <v>5541</v>
      </c>
      <c r="C34" s="220">
        <v>6</v>
      </c>
      <c r="D34" s="220">
        <v>3112</v>
      </c>
      <c r="E34" s="220">
        <v>89</v>
      </c>
      <c r="F34" s="220">
        <v>2148</v>
      </c>
      <c r="G34" s="220">
        <v>22</v>
      </c>
      <c r="H34" s="241">
        <v>1939</v>
      </c>
      <c r="I34" s="287"/>
      <c r="J34" s="286"/>
    </row>
    <row r="35" spans="1:10">
      <c r="A35" s="280" t="s">
        <v>144</v>
      </c>
      <c r="B35" s="220"/>
      <c r="C35" s="220"/>
      <c r="D35" s="220"/>
      <c r="E35" s="220"/>
      <c r="F35" s="220"/>
      <c r="G35" s="220"/>
      <c r="H35" s="241"/>
      <c r="I35" s="287"/>
      <c r="J35" s="286"/>
    </row>
    <row r="36" spans="1:10" ht="23.25">
      <c r="A36" s="43" t="s">
        <v>145</v>
      </c>
      <c r="B36" s="220">
        <v>105</v>
      </c>
      <c r="C36" s="240" t="s">
        <v>170</v>
      </c>
      <c r="D36" s="240">
        <v>4</v>
      </c>
      <c r="E36" s="240" t="s">
        <v>170</v>
      </c>
      <c r="F36" s="240">
        <v>5</v>
      </c>
      <c r="G36" s="240" t="s">
        <v>170</v>
      </c>
      <c r="H36" s="332">
        <v>4</v>
      </c>
      <c r="I36" s="287"/>
      <c r="J36" s="286"/>
    </row>
    <row r="37" spans="1:10" ht="25.5" customHeight="1">
      <c r="A37" s="290" t="s">
        <v>146</v>
      </c>
      <c r="B37" s="240"/>
      <c r="C37" s="240"/>
      <c r="D37" s="220"/>
      <c r="E37" s="220"/>
      <c r="F37" s="220"/>
      <c r="G37" s="220"/>
      <c r="H37" s="241"/>
      <c r="I37" s="287"/>
      <c r="J37" s="286"/>
    </row>
    <row r="38" spans="1:10">
      <c r="A38" s="2" t="s">
        <v>137</v>
      </c>
      <c r="B38" s="220">
        <v>4728</v>
      </c>
      <c r="C38" s="240" t="s">
        <v>170</v>
      </c>
      <c r="D38" s="240">
        <v>3128</v>
      </c>
      <c r="E38" s="240">
        <v>157</v>
      </c>
      <c r="F38" s="240">
        <v>516</v>
      </c>
      <c r="G38" s="240">
        <v>2</v>
      </c>
      <c r="H38" s="332">
        <v>463</v>
      </c>
      <c r="I38" s="287"/>
    </row>
    <row r="39" spans="1:10">
      <c r="A39" s="280" t="s">
        <v>138</v>
      </c>
      <c r="B39" s="220"/>
      <c r="C39" s="220"/>
      <c r="D39" s="220"/>
      <c r="E39" s="220"/>
      <c r="F39" s="220"/>
      <c r="G39" s="220"/>
      <c r="H39" s="241"/>
      <c r="I39" s="287"/>
    </row>
    <row r="40" spans="1:10">
      <c r="A40" s="2" t="s">
        <v>147</v>
      </c>
      <c r="B40" s="220">
        <v>9106</v>
      </c>
      <c r="C40" s="220">
        <v>2</v>
      </c>
      <c r="D40" s="220">
        <v>8156</v>
      </c>
      <c r="E40" s="220">
        <v>109</v>
      </c>
      <c r="F40" s="220">
        <v>685</v>
      </c>
      <c r="G40" s="220">
        <v>7</v>
      </c>
      <c r="H40" s="241">
        <v>535</v>
      </c>
      <c r="I40" s="287"/>
    </row>
    <row r="41" spans="1:10">
      <c r="A41" s="280" t="s">
        <v>148</v>
      </c>
      <c r="B41" s="240"/>
      <c r="C41" s="240"/>
      <c r="D41" s="220"/>
      <c r="E41" s="220"/>
      <c r="F41" s="220"/>
      <c r="G41" s="220"/>
      <c r="H41" s="241"/>
      <c r="I41" s="287"/>
    </row>
    <row r="42" spans="1:10" ht="23.25">
      <c r="A42" s="43" t="s">
        <v>149</v>
      </c>
      <c r="B42" s="240">
        <v>2019</v>
      </c>
      <c r="C42" s="240" t="s">
        <v>170</v>
      </c>
      <c r="D42" s="240">
        <v>1122</v>
      </c>
      <c r="E42" s="240">
        <v>30</v>
      </c>
      <c r="F42" s="240">
        <v>330</v>
      </c>
      <c r="G42" s="240">
        <v>12</v>
      </c>
      <c r="H42" s="332">
        <v>291</v>
      </c>
      <c r="I42" s="287"/>
    </row>
    <row r="43" spans="1:10">
      <c r="A43" s="280" t="s">
        <v>150</v>
      </c>
      <c r="B43" s="220"/>
      <c r="C43" s="220"/>
      <c r="D43" s="220"/>
      <c r="E43" s="220"/>
      <c r="F43" s="220"/>
      <c r="G43" s="220"/>
      <c r="H43" s="241"/>
      <c r="I43" s="287"/>
    </row>
    <row r="44" spans="1:10">
      <c r="A44" s="2" t="s">
        <v>139</v>
      </c>
      <c r="B44" s="240">
        <v>7185</v>
      </c>
      <c r="C44" s="240">
        <v>4</v>
      </c>
      <c r="D44" s="240">
        <v>3250</v>
      </c>
      <c r="E44" s="240">
        <v>135</v>
      </c>
      <c r="F44" s="240">
        <v>486</v>
      </c>
      <c r="G44" s="240">
        <v>6</v>
      </c>
      <c r="H44" s="332">
        <v>451</v>
      </c>
      <c r="I44" s="287"/>
    </row>
    <row r="45" spans="1:10">
      <c r="A45" s="280" t="s">
        <v>140</v>
      </c>
      <c r="B45" s="422"/>
      <c r="C45" s="423"/>
      <c r="D45" s="423"/>
      <c r="E45" s="423"/>
      <c r="F45" s="423"/>
      <c r="G45" s="423"/>
      <c r="H45" s="423"/>
      <c r="I45" s="287"/>
    </row>
    <row r="46" spans="1:10">
      <c r="A46" s="423"/>
      <c r="B46" s="420"/>
      <c r="C46" s="36"/>
      <c r="D46" s="36"/>
      <c r="E46" s="36"/>
      <c r="F46" s="36"/>
      <c r="G46" s="36"/>
      <c r="H46" s="36"/>
      <c r="I46" s="287"/>
    </row>
    <row r="47" spans="1:10">
      <c r="A47" s="421" t="s">
        <v>261</v>
      </c>
      <c r="B47" s="36"/>
      <c r="C47" s="420"/>
      <c r="D47" s="420"/>
      <c r="E47" s="420"/>
      <c r="F47" s="420"/>
      <c r="G47" s="420"/>
      <c r="H47" s="420"/>
      <c r="I47" s="287"/>
    </row>
    <row r="48" spans="1:10">
      <c r="A48" s="420" t="s">
        <v>262</v>
      </c>
      <c r="B48" s="36"/>
      <c r="C48" s="36"/>
      <c r="D48" s="36"/>
      <c r="E48" s="36"/>
      <c r="F48" s="36"/>
      <c r="G48" s="36"/>
      <c r="H48" s="36"/>
    </row>
    <row r="49" spans="1:9">
      <c r="A49" s="36"/>
      <c r="B49" s="36"/>
      <c r="C49" s="36"/>
      <c r="D49" s="36"/>
      <c r="E49" s="36"/>
      <c r="F49" s="36"/>
      <c r="G49" s="36"/>
      <c r="H49" s="36"/>
      <c r="I49" s="36"/>
    </row>
    <row r="50" spans="1:9">
      <c r="A50" s="36"/>
      <c r="B50" s="36"/>
      <c r="C50" s="36"/>
      <c r="D50" s="36"/>
      <c r="E50" s="36"/>
      <c r="F50" s="36"/>
      <c r="G50" s="36"/>
      <c r="H50" s="36"/>
      <c r="I50" s="36"/>
    </row>
    <row r="51" spans="1:9">
      <c r="A51" s="36"/>
      <c r="B51" s="36"/>
      <c r="C51" s="36"/>
      <c r="D51" s="36"/>
      <c r="E51" s="36"/>
      <c r="F51" s="36"/>
      <c r="G51" s="36"/>
      <c r="H51" s="36"/>
    </row>
    <row r="52" spans="1:9">
      <c r="A52" s="36"/>
      <c r="C52" s="36"/>
      <c r="D52" s="36"/>
      <c r="E52" s="36"/>
      <c r="F52" s="36"/>
      <c r="G52" s="36"/>
      <c r="H52" s="36"/>
    </row>
    <row r="53" spans="1:9">
      <c r="A53" s="36"/>
    </row>
  </sheetData>
  <mergeCells count="8">
    <mergeCell ref="A3:A5"/>
    <mergeCell ref="A1:H1"/>
    <mergeCell ref="B3:B5"/>
    <mergeCell ref="C4:C5"/>
    <mergeCell ref="C3:H3"/>
    <mergeCell ref="D4:D5"/>
    <mergeCell ref="G4:H4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9"/>
  <sheetViews>
    <sheetView showGridLines="0" zoomScaleNormal="100" workbookViewId="0">
      <pane ySplit="4" topLeftCell="A5" activePane="bottomLeft" state="frozen"/>
      <selection activeCell="D30" sqref="D30"/>
      <selection pane="bottomLeft" activeCell="S1" sqref="S1"/>
    </sheetView>
  </sheetViews>
  <sheetFormatPr defaultRowHeight="15"/>
  <cols>
    <col min="1" max="1" width="38.7109375" style="208" customWidth="1"/>
    <col min="2" max="7" width="13.7109375" style="208" customWidth="1"/>
    <col min="8" max="8" width="9.140625" style="348" customWidth="1"/>
    <col min="9" max="16384" width="9.140625" style="208"/>
  </cols>
  <sheetData>
    <row r="1" spans="1:8" s="244" customFormat="1" ht="35.1" customHeight="1">
      <c r="A1" s="642" t="s">
        <v>673</v>
      </c>
      <c r="B1" s="642"/>
      <c r="C1" s="642"/>
      <c r="D1" s="642"/>
      <c r="E1" s="642"/>
      <c r="F1" s="642"/>
      <c r="G1" s="642"/>
      <c r="H1" s="250"/>
    </row>
    <row r="2" spans="1:8" s="244" customFormat="1" ht="30" customHeight="1">
      <c r="A2" s="643" t="s">
        <v>674</v>
      </c>
      <c r="B2" s="644"/>
      <c r="C2" s="644"/>
      <c r="D2" s="644"/>
      <c r="E2" s="644"/>
      <c r="F2" s="644"/>
      <c r="G2" s="644"/>
      <c r="H2" s="250"/>
    </row>
    <row r="3" spans="1:8" ht="26.1" customHeight="1">
      <c r="A3" s="537" t="s">
        <v>428</v>
      </c>
      <c r="B3" s="553" t="s">
        <v>337</v>
      </c>
      <c r="C3" s="608" t="s">
        <v>438</v>
      </c>
      <c r="D3" s="609"/>
      <c r="E3" s="609"/>
      <c r="F3" s="609"/>
      <c r="G3" s="609"/>
    </row>
    <row r="4" spans="1:8" ht="58.9" customHeight="1" thickBot="1">
      <c r="A4" s="539"/>
      <c r="B4" s="555"/>
      <c r="C4" s="255" t="s">
        <v>439</v>
      </c>
      <c r="D4" s="255" t="s">
        <v>440</v>
      </c>
      <c r="E4" s="255" t="s">
        <v>441</v>
      </c>
      <c r="F4" s="255" t="s">
        <v>442</v>
      </c>
      <c r="G4" s="342" t="s">
        <v>443</v>
      </c>
    </row>
    <row r="5" spans="1:8" ht="20.100000000000001" customHeight="1" thickTop="1">
      <c r="A5" s="47" t="s">
        <v>122</v>
      </c>
      <c r="B5" s="205">
        <v>31901</v>
      </c>
      <c r="C5" s="205">
        <v>17</v>
      </c>
      <c r="D5" s="205">
        <v>180</v>
      </c>
      <c r="E5" s="205">
        <v>47</v>
      </c>
      <c r="F5" s="205">
        <v>22003</v>
      </c>
      <c r="G5" s="271">
        <v>4306</v>
      </c>
    </row>
    <row r="6" spans="1:8">
      <c r="A6" s="322" t="s">
        <v>54</v>
      </c>
      <c r="B6" s="220"/>
      <c r="C6" s="220"/>
      <c r="D6" s="220"/>
      <c r="E6" s="220"/>
      <c r="F6" s="220"/>
      <c r="G6" s="241"/>
    </row>
    <row r="7" spans="1:8">
      <c r="A7" s="49" t="s">
        <v>55</v>
      </c>
      <c r="B7" s="220"/>
      <c r="C7" s="220"/>
      <c r="D7" s="220"/>
      <c r="E7" s="220"/>
      <c r="F7" s="220"/>
      <c r="G7" s="241"/>
    </row>
    <row r="8" spans="1:8">
      <c r="A8" s="288" t="s">
        <v>209</v>
      </c>
      <c r="B8" s="220"/>
      <c r="C8" s="220"/>
      <c r="D8" s="220"/>
      <c r="E8" s="220"/>
      <c r="F8" s="220"/>
      <c r="G8" s="241"/>
    </row>
    <row r="9" spans="1:8">
      <c r="A9" s="169" t="s">
        <v>131</v>
      </c>
      <c r="B9" s="220">
        <v>190</v>
      </c>
      <c r="C9" s="240" t="s">
        <v>170</v>
      </c>
      <c r="D9" s="220">
        <v>1</v>
      </c>
      <c r="E9" s="240" t="s">
        <v>170</v>
      </c>
      <c r="F9" s="220">
        <v>145</v>
      </c>
      <c r="G9" s="241">
        <v>25</v>
      </c>
    </row>
    <row r="10" spans="1:8">
      <c r="A10" s="288" t="s">
        <v>132</v>
      </c>
      <c r="B10" s="220"/>
      <c r="C10" s="220"/>
      <c r="D10" s="220"/>
      <c r="E10" s="220"/>
      <c r="F10" s="220"/>
      <c r="G10" s="241"/>
    </row>
    <row r="11" spans="1:8">
      <c r="A11" s="169" t="s">
        <v>123</v>
      </c>
      <c r="B11" s="220">
        <v>2912</v>
      </c>
      <c r="C11" s="220">
        <v>5</v>
      </c>
      <c r="D11" s="220">
        <v>18</v>
      </c>
      <c r="E11" s="220">
        <v>3</v>
      </c>
      <c r="F11" s="220">
        <v>2004</v>
      </c>
      <c r="G11" s="241">
        <v>489</v>
      </c>
    </row>
    <row r="12" spans="1:8">
      <c r="A12" s="288" t="s">
        <v>124</v>
      </c>
      <c r="B12" s="220"/>
      <c r="C12" s="240"/>
      <c r="D12" s="220"/>
      <c r="E12" s="220"/>
      <c r="F12" s="220"/>
      <c r="G12" s="241"/>
    </row>
    <row r="13" spans="1:8">
      <c r="A13" s="49" t="s">
        <v>55</v>
      </c>
      <c r="B13" s="220"/>
      <c r="C13" s="240"/>
      <c r="D13" s="220"/>
      <c r="E13" s="240"/>
      <c r="F13" s="220"/>
      <c r="G13" s="241"/>
    </row>
    <row r="14" spans="1:8">
      <c r="A14" s="288" t="s">
        <v>209</v>
      </c>
      <c r="B14" s="220"/>
      <c r="C14" s="220"/>
      <c r="D14" s="220"/>
      <c r="E14" s="220"/>
      <c r="F14" s="220"/>
      <c r="G14" s="241"/>
    </row>
    <row r="15" spans="1:8">
      <c r="A15" s="38" t="s">
        <v>125</v>
      </c>
      <c r="B15" s="220">
        <v>2102</v>
      </c>
      <c r="C15" s="220">
        <v>4</v>
      </c>
      <c r="D15" s="220">
        <v>15</v>
      </c>
      <c r="E15" s="240" t="s">
        <v>170</v>
      </c>
      <c r="F15" s="220">
        <v>1493</v>
      </c>
      <c r="G15" s="241">
        <v>366</v>
      </c>
    </row>
    <row r="16" spans="1:8">
      <c r="A16" s="289" t="s">
        <v>126</v>
      </c>
      <c r="B16" s="220"/>
      <c r="C16" s="220"/>
      <c r="D16" s="220"/>
      <c r="E16" s="220"/>
      <c r="F16" s="220"/>
      <c r="G16" s="241"/>
    </row>
    <row r="17" spans="1:8">
      <c r="A17" s="2" t="s">
        <v>127</v>
      </c>
      <c r="B17" s="220">
        <v>4587</v>
      </c>
      <c r="C17" s="220">
        <v>1</v>
      </c>
      <c r="D17" s="220">
        <v>23</v>
      </c>
      <c r="E17" s="220">
        <v>3</v>
      </c>
      <c r="F17" s="220">
        <v>3033</v>
      </c>
      <c r="G17" s="241">
        <v>663</v>
      </c>
    </row>
    <row r="18" spans="1:8">
      <c r="A18" s="280" t="s">
        <v>128</v>
      </c>
      <c r="B18" s="220"/>
      <c r="C18" s="220"/>
      <c r="D18" s="220"/>
      <c r="E18" s="220"/>
      <c r="F18" s="220"/>
      <c r="G18" s="241"/>
    </row>
    <row r="19" spans="1:8">
      <c r="A19" s="2" t="s">
        <v>243</v>
      </c>
      <c r="B19" s="240">
        <v>5512</v>
      </c>
      <c r="C19" s="220">
        <v>2</v>
      </c>
      <c r="D19" s="220">
        <v>18</v>
      </c>
      <c r="E19" s="240">
        <v>4</v>
      </c>
      <c r="F19" s="240">
        <v>3842</v>
      </c>
      <c r="G19" s="332">
        <v>918</v>
      </c>
      <c r="H19" s="287"/>
    </row>
    <row r="20" spans="1:8">
      <c r="A20" s="280" t="s">
        <v>436</v>
      </c>
      <c r="B20" s="220"/>
      <c r="C20" s="220"/>
      <c r="D20" s="220"/>
      <c r="E20" s="220"/>
      <c r="F20" s="220"/>
      <c r="G20" s="241"/>
      <c r="H20" s="287"/>
    </row>
    <row r="21" spans="1:8">
      <c r="A21" s="2" t="s">
        <v>129</v>
      </c>
      <c r="B21" s="220">
        <v>1418</v>
      </c>
      <c r="C21" s="220">
        <v>1</v>
      </c>
      <c r="D21" s="220">
        <v>8</v>
      </c>
      <c r="E21" s="240">
        <v>3</v>
      </c>
      <c r="F21" s="220">
        <v>854</v>
      </c>
      <c r="G21" s="241">
        <v>237</v>
      </c>
      <c r="H21" s="287"/>
    </row>
    <row r="22" spans="1:8">
      <c r="A22" s="280" t="s">
        <v>130</v>
      </c>
      <c r="B22" s="220"/>
      <c r="C22" s="220"/>
      <c r="D22" s="220"/>
      <c r="E22" s="220"/>
      <c r="F22" s="220"/>
      <c r="G22" s="241"/>
    </row>
    <row r="23" spans="1:8">
      <c r="A23" s="2" t="s">
        <v>244</v>
      </c>
      <c r="B23" s="220">
        <v>1428</v>
      </c>
      <c r="C23" s="240" t="s">
        <v>170</v>
      </c>
      <c r="D23" s="240">
        <v>5</v>
      </c>
      <c r="E23" s="240">
        <v>1</v>
      </c>
      <c r="F23" s="220">
        <v>851</v>
      </c>
      <c r="G23" s="241">
        <v>253</v>
      </c>
      <c r="H23" s="287"/>
    </row>
    <row r="24" spans="1:8">
      <c r="A24" s="280" t="s">
        <v>437</v>
      </c>
      <c r="B24" s="220"/>
      <c r="C24" s="220"/>
      <c r="D24" s="220"/>
      <c r="E24" s="220"/>
      <c r="F24" s="220"/>
      <c r="G24" s="241"/>
    </row>
    <row r="25" spans="1:8">
      <c r="A25" s="2" t="s">
        <v>133</v>
      </c>
      <c r="B25" s="220">
        <v>2953</v>
      </c>
      <c r="C25" s="240">
        <v>1</v>
      </c>
      <c r="D25" s="220">
        <v>14</v>
      </c>
      <c r="E25" s="240">
        <v>1</v>
      </c>
      <c r="F25" s="220">
        <v>2076</v>
      </c>
      <c r="G25" s="241">
        <v>414</v>
      </c>
      <c r="H25" s="287"/>
    </row>
    <row r="26" spans="1:8">
      <c r="A26" s="280" t="s">
        <v>134</v>
      </c>
      <c r="B26" s="220"/>
      <c r="C26" s="220"/>
      <c r="D26" s="220"/>
      <c r="E26" s="220"/>
      <c r="F26" s="220"/>
      <c r="G26" s="241"/>
    </row>
    <row r="27" spans="1:8">
      <c r="A27" s="2" t="s">
        <v>141</v>
      </c>
      <c r="B27" s="220">
        <v>1352</v>
      </c>
      <c r="C27" s="240">
        <v>1</v>
      </c>
      <c r="D27" s="220">
        <v>13</v>
      </c>
      <c r="E27" s="220">
        <v>4</v>
      </c>
      <c r="F27" s="220">
        <v>1045</v>
      </c>
      <c r="G27" s="241">
        <v>88</v>
      </c>
      <c r="H27" s="287"/>
    </row>
    <row r="28" spans="1:8">
      <c r="A28" s="280" t="s">
        <v>135</v>
      </c>
      <c r="B28" s="220"/>
      <c r="C28" s="220"/>
      <c r="D28" s="220"/>
      <c r="E28" s="220"/>
      <c r="F28" s="220"/>
      <c r="G28" s="241"/>
    </row>
    <row r="29" spans="1:8">
      <c r="A29" s="2" t="s">
        <v>245</v>
      </c>
      <c r="B29" s="220">
        <v>2307</v>
      </c>
      <c r="C29" s="240">
        <v>2</v>
      </c>
      <c r="D29" s="220">
        <v>19</v>
      </c>
      <c r="E29" s="240">
        <v>9</v>
      </c>
      <c r="F29" s="220">
        <v>1662</v>
      </c>
      <c r="G29" s="241">
        <v>258</v>
      </c>
      <c r="H29" s="287"/>
    </row>
    <row r="30" spans="1:8">
      <c r="A30" s="280" t="s">
        <v>136</v>
      </c>
      <c r="B30" s="240"/>
      <c r="C30" s="220"/>
      <c r="D30" s="220"/>
      <c r="E30" s="220"/>
      <c r="F30" s="240"/>
      <c r="G30" s="332"/>
    </row>
    <row r="31" spans="1:8" ht="23.25">
      <c r="A31" s="43" t="s">
        <v>142</v>
      </c>
      <c r="B31" s="220">
        <v>5062</v>
      </c>
      <c r="C31" s="220">
        <v>1</v>
      </c>
      <c r="D31" s="220">
        <v>31</v>
      </c>
      <c r="E31" s="240">
        <v>8</v>
      </c>
      <c r="F31" s="220">
        <v>3807</v>
      </c>
      <c r="G31" s="241">
        <v>400</v>
      </c>
      <c r="H31" s="287"/>
    </row>
    <row r="32" spans="1:8">
      <c r="A32" s="280" t="s">
        <v>143</v>
      </c>
      <c r="B32" s="220"/>
      <c r="C32" s="220"/>
      <c r="D32" s="220"/>
      <c r="E32" s="220"/>
      <c r="F32" s="220"/>
      <c r="G32" s="241"/>
    </row>
    <row r="33" spans="1:12">
      <c r="A33" s="2" t="s">
        <v>246</v>
      </c>
      <c r="B33" s="220">
        <v>2148</v>
      </c>
      <c r="C33" s="220">
        <v>2</v>
      </c>
      <c r="D33" s="220">
        <v>15</v>
      </c>
      <c r="E33" s="220">
        <v>1</v>
      </c>
      <c r="F33" s="220">
        <v>1391</v>
      </c>
      <c r="G33" s="241">
        <v>341</v>
      </c>
      <c r="H33" s="287"/>
    </row>
    <row r="34" spans="1:12">
      <c r="A34" s="280" t="s">
        <v>144</v>
      </c>
      <c r="B34" s="220"/>
      <c r="C34" s="240"/>
      <c r="D34" s="240"/>
      <c r="E34" s="240"/>
      <c r="F34" s="220"/>
      <c r="G34" s="241"/>
    </row>
    <row r="35" spans="1:12" ht="23.25">
      <c r="A35" s="43" t="s">
        <v>145</v>
      </c>
      <c r="B35" s="240">
        <v>5</v>
      </c>
      <c r="C35" s="240" t="s">
        <v>170</v>
      </c>
      <c r="D35" s="220">
        <v>1</v>
      </c>
      <c r="E35" s="220">
        <v>1</v>
      </c>
      <c r="F35" s="240">
        <v>4</v>
      </c>
      <c r="G35" s="332" t="s">
        <v>170</v>
      </c>
      <c r="K35" s="200"/>
      <c r="L35" s="196"/>
    </row>
    <row r="36" spans="1:12" ht="24.95" customHeight="1">
      <c r="A36" s="290" t="s">
        <v>146</v>
      </c>
      <c r="B36" s="220"/>
      <c r="C36" s="220"/>
      <c r="D36" s="220"/>
      <c r="E36" s="220"/>
      <c r="F36" s="220"/>
      <c r="G36" s="241"/>
    </row>
    <row r="37" spans="1:12">
      <c r="A37" s="2" t="s">
        <v>137</v>
      </c>
      <c r="B37" s="240">
        <v>516</v>
      </c>
      <c r="C37" s="240" t="s">
        <v>170</v>
      </c>
      <c r="D37" s="220">
        <v>3</v>
      </c>
      <c r="E37" s="240">
        <v>2</v>
      </c>
      <c r="F37" s="240">
        <v>360</v>
      </c>
      <c r="G37" s="332">
        <v>24</v>
      </c>
      <c r="H37" s="287"/>
    </row>
    <row r="38" spans="1:12">
      <c r="A38" s="280" t="s">
        <v>138</v>
      </c>
      <c r="B38" s="220"/>
      <c r="C38" s="220"/>
      <c r="D38" s="220"/>
      <c r="E38" s="220"/>
      <c r="F38" s="220"/>
      <c r="G38" s="241"/>
    </row>
    <row r="39" spans="1:12">
      <c r="A39" s="2" t="s">
        <v>147</v>
      </c>
      <c r="B39" s="220">
        <v>685</v>
      </c>
      <c r="C39" s="240">
        <v>1</v>
      </c>
      <c r="D39" s="220">
        <v>3</v>
      </c>
      <c r="E39" s="220">
        <v>3</v>
      </c>
      <c r="F39" s="220">
        <v>458</v>
      </c>
      <c r="G39" s="241">
        <v>41</v>
      </c>
      <c r="H39" s="287"/>
    </row>
    <row r="40" spans="1:12">
      <c r="A40" s="280" t="s">
        <v>148</v>
      </c>
      <c r="B40" s="220"/>
      <c r="C40" s="240"/>
      <c r="D40" s="220"/>
      <c r="E40" s="220"/>
      <c r="F40" s="220"/>
      <c r="G40" s="241"/>
    </row>
    <row r="41" spans="1:12" ht="23.25">
      <c r="A41" s="43" t="s">
        <v>149</v>
      </c>
      <c r="B41" s="240">
        <v>330</v>
      </c>
      <c r="C41" s="240" t="s">
        <v>170</v>
      </c>
      <c r="D41" s="240">
        <v>6</v>
      </c>
      <c r="E41" s="240">
        <v>4</v>
      </c>
      <c r="F41" s="240">
        <v>239</v>
      </c>
      <c r="G41" s="332">
        <v>38</v>
      </c>
      <c r="H41" s="287"/>
    </row>
    <row r="42" spans="1:12">
      <c r="A42" s="280" t="s">
        <v>150</v>
      </c>
      <c r="B42" s="220"/>
      <c r="C42" s="240"/>
      <c r="D42" s="220"/>
      <c r="E42" s="240"/>
      <c r="F42" s="220"/>
      <c r="G42" s="241"/>
    </row>
    <row r="43" spans="1:12">
      <c r="A43" s="2" t="s">
        <v>139</v>
      </c>
      <c r="B43" s="240">
        <v>486</v>
      </c>
      <c r="C43" s="240" t="s">
        <v>170</v>
      </c>
      <c r="D43" s="240">
        <v>2</v>
      </c>
      <c r="E43" s="240" t="s">
        <v>170</v>
      </c>
      <c r="F43" s="240">
        <v>231</v>
      </c>
      <c r="G43" s="332">
        <v>116</v>
      </c>
      <c r="H43" s="287"/>
    </row>
    <row r="44" spans="1:12">
      <c r="A44" s="280" t="s">
        <v>140</v>
      </c>
      <c r="B44" s="240"/>
      <c r="C44" s="240"/>
      <c r="D44" s="240"/>
      <c r="E44" s="240"/>
      <c r="F44" s="240"/>
      <c r="G44" s="332"/>
    </row>
    <row r="45" spans="1:12" ht="10.5" customHeight="1">
      <c r="A45" s="280"/>
      <c r="B45" s="493"/>
      <c r="C45" s="493"/>
      <c r="D45" s="493"/>
      <c r="E45" s="493"/>
      <c r="F45" s="493"/>
      <c r="G45" s="493"/>
    </row>
    <row r="46" spans="1:12" ht="24.95" customHeight="1">
      <c r="A46" s="493" t="s">
        <v>302</v>
      </c>
      <c r="B46" s="492"/>
      <c r="C46" s="492"/>
      <c r="D46" s="492"/>
      <c r="E46" s="492"/>
      <c r="F46" s="492"/>
      <c r="G46" s="492"/>
    </row>
    <row r="47" spans="1:12" ht="24.95" customHeight="1">
      <c r="A47" s="491" t="s">
        <v>303</v>
      </c>
    </row>
    <row r="48" spans="1:12">
      <c r="B48" s="36"/>
      <c r="C48" s="36"/>
      <c r="D48" s="36"/>
      <c r="E48" s="36"/>
      <c r="F48" s="36"/>
      <c r="G48" s="36"/>
    </row>
    <row r="49" spans="2:7">
      <c r="B49" s="36"/>
      <c r="C49" s="36"/>
      <c r="D49" s="36"/>
      <c r="E49" s="36"/>
      <c r="F49" s="36"/>
      <c r="G49" s="36"/>
    </row>
  </sheetData>
  <mergeCells count="5"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2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Y34"/>
  <sheetViews>
    <sheetView showGridLines="0" workbookViewId="0">
      <selection activeCell="X1" sqref="X1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5" customFormat="1" ht="20.100000000000001" customHeight="1">
      <c r="A1" s="660" t="s">
        <v>598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</row>
    <row r="2" spans="1:25" s="15" customFormat="1" ht="20.100000000000001" customHeight="1">
      <c r="A2" s="630" t="s">
        <v>597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</row>
    <row r="3" spans="1:25" s="15" customFormat="1" ht="30" customHeight="1">
      <c r="A3" s="655" t="s">
        <v>334</v>
      </c>
      <c r="B3" s="656"/>
      <c r="C3" s="662" t="s">
        <v>609</v>
      </c>
      <c r="D3" s="663"/>
      <c r="E3" s="663"/>
      <c r="F3" s="663"/>
      <c r="G3" s="663"/>
      <c r="H3" s="664"/>
      <c r="I3" s="652" t="s">
        <v>610</v>
      </c>
      <c r="J3" s="653"/>
      <c r="K3" s="653"/>
      <c r="L3" s="653"/>
      <c r="M3" s="654"/>
      <c r="N3" s="648" t="s">
        <v>444</v>
      </c>
      <c r="O3" s="652" t="s">
        <v>445</v>
      </c>
      <c r="P3" s="653"/>
      <c r="Q3" s="654"/>
      <c r="R3" s="648" t="s">
        <v>446</v>
      </c>
      <c r="S3" s="652" t="s">
        <v>447</v>
      </c>
      <c r="T3" s="666"/>
      <c r="U3" s="666"/>
    </row>
    <row r="4" spans="1:25" s="15" customFormat="1" ht="75" customHeight="1">
      <c r="A4" s="634"/>
      <c r="B4" s="657"/>
      <c r="C4" s="648" t="s">
        <v>448</v>
      </c>
      <c r="D4" s="648" t="s">
        <v>449</v>
      </c>
      <c r="E4" s="648" t="s">
        <v>450</v>
      </c>
      <c r="F4" s="652" t="s">
        <v>451</v>
      </c>
      <c r="G4" s="654"/>
      <c r="H4" s="648" t="s">
        <v>452</v>
      </c>
      <c r="I4" s="648" t="s">
        <v>453</v>
      </c>
      <c r="J4" s="648" t="s">
        <v>454</v>
      </c>
      <c r="K4" s="648" t="s">
        <v>455</v>
      </c>
      <c r="L4" s="648" t="s">
        <v>456</v>
      </c>
      <c r="M4" s="648" t="s">
        <v>457</v>
      </c>
      <c r="N4" s="650"/>
      <c r="O4" s="648" t="s">
        <v>458</v>
      </c>
      <c r="P4" s="648" t="s">
        <v>459</v>
      </c>
      <c r="Q4" s="648" t="s">
        <v>460</v>
      </c>
      <c r="R4" s="665"/>
      <c r="S4" s="648" t="s">
        <v>458</v>
      </c>
      <c r="T4" s="648" t="s">
        <v>459</v>
      </c>
      <c r="U4" s="667" t="s">
        <v>460</v>
      </c>
    </row>
    <row r="5" spans="1:25" s="15" customFormat="1" ht="49.5" customHeight="1">
      <c r="A5" s="634"/>
      <c r="B5" s="657"/>
      <c r="C5" s="651"/>
      <c r="D5" s="651"/>
      <c r="E5" s="651"/>
      <c r="F5" s="57" t="s">
        <v>368</v>
      </c>
      <c r="G5" s="57" t="s">
        <v>461</v>
      </c>
      <c r="H5" s="651"/>
      <c r="I5" s="651"/>
      <c r="J5" s="649"/>
      <c r="K5" s="649"/>
      <c r="L5" s="649"/>
      <c r="M5" s="649"/>
      <c r="N5" s="651"/>
      <c r="O5" s="649"/>
      <c r="P5" s="649"/>
      <c r="Q5" s="649"/>
      <c r="R5" s="649"/>
      <c r="S5" s="649"/>
      <c r="T5" s="649"/>
      <c r="U5" s="668"/>
      <c r="Y5" s="198"/>
    </row>
    <row r="6" spans="1:25" s="15" customFormat="1" ht="15" customHeight="1" thickBot="1">
      <c r="A6" s="658"/>
      <c r="B6" s="659"/>
      <c r="C6" s="647" t="s">
        <v>557</v>
      </c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7"/>
      <c r="P6" s="637"/>
      <c r="Q6" s="637"/>
      <c r="R6" s="637"/>
      <c r="S6" s="637"/>
      <c r="T6" s="637"/>
      <c r="U6" s="637"/>
      <c r="Y6" s="199"/>
    </row>
    <row r="7" spans="1:25" ht="20.100000000000001" hidden="1" customHeight="1" thickTop="1">
      <c r="A7" s="51">
        <v>2018</v>
      </c>
      <c r="B7" s="52" t="s">
        <v>49</v>
      </c>
      <c r="C7" s="53">
        <v>16248.3</v>
      </c>
      <c r="D7" s="54">
        <v>8675</v>
      </c>
      <c r="E7" s="54">
        <v>7098.4</v>
      </c>
      <c r="F7" s="54">
        <v>248.8</v>
      </c>
      <c r="G7" s="54">
        <v>57</v>
      </c>
      <c r="H7" s="54">
        <v>226.1</v>
      </c>
      <c r="I7" s="54">
        <v>15718.8</v>
      </c>
      <c r="J7" s="54">
        <v>9250.2999999999993</v>
      </c>
      <c r="K7" s="54">
        <v>6003.3</v>
      </c>
      <c r="L7" s="54">
        <v>193.1</v>
      </c>
      <c r="M7" s="54">
        <v>272.10000000000002</v>
      </c>
      <c r="N7" s="54">
        <v>519.79999999999995</v>
      </c>
      <c r="O7" s="54">
        <v>529.5</v>
      </c>
      <c r="P7" s="54">
        <v>872.4</v>
      </c>
      <c r="Q7" s="54">
        <v>343</v>
      </c>
      <c r="R7" s="54">
        <v>111.7</v>
      </c>
      <c r="S7" s="54">
        <v>417.7</v>
      </c>
      <c r="T7" s="54">
        <v>763.2</v>
      </c>
      <c r="U7" s="55">
        <v>345.5</v>
      </c>
      <c r="V7" s="10"/>
    </row>
    <row r="8" spans="1:25" ht="20.100000000000001" hidden="1" customHeight="1">
      <c r="A8" s="51"/>
      <c r="B8" s="52" t="s">
        <v>50</v>
      </c>
      <c r="C8" s="53">
        <v>33040.9</v>
      </c>
      <c r="D8" s="54">
        <v>17175</v>
      </c>
      <c r="E8" s="54">
        <v>14760.7</v>
      </c>
      <c r="F8" s="54">
        <v>454.5</v>
      </c>
      <c r="G8" s="54">
        <v>115.3</v>
      </c>
      <c r="H8" s="54">
        <v>650.70000000000005</v>
      </c>
      <c r="I8" s="54">
        <v>31789.5</v>
      </c>
      <c r="J8" s="54">
        <v>18362.2</v>
      </c>
      <c r="K8" s="54">
        <v>12427.3</v>
      </c>
      <c r="L8" s="54">
        <v>381.4</v>
      </c>
      <c r="M8" s="54">
        <v>618.70000000000005</v>
      </c>
      <c r="N8" s="54">
        <f>D8+E8-J8-K8</f>
        <v>1146.2</v>
      </c>
      <c r="O8" s="54">
        <v>1251.4000000000001</v>
      </c>
      <c r="P8" s="54">
        <v>1679.6</v>
      </c>
      <c r="Q8" s="54">
        <v>428.2</v>
      </c>
      <c r="R8" s="54">
        <v>187.6</v>
      </c>
      <c r="S8" s="54">
        <v>1063.8</v>
      </c>
      <c r="T8" s="54">
        <v>1492.5</v>
      </c>
      <c r="U8" s="55">
        <v>428.7</v>
      </c>
      <c r="V8" s="10"/>
    </row>
    <row r="9" spans="1:25" ht="20.100000000000001" hidden="1" customHeight="1">
      <c r="A9" s="51"/>
      <c r="B9" s="52" t="s">
        <v>51</v>
      </c>
      <c r="C9" s="53">
        <v>50044.5</v>
      </c>
      <c r="D9" s="54">
        <v>26548.1</v>
      </c>
      <c r="E9" s="54">
        <v>21995.7</v>
      </c>
      <c r="F9" s="54">
        <v>748</v>
      </c>
      <c r="G9" s="54">
        <v>183.3</v>
      </c>
      <c r="H9" s="54">
        <v>752.7</v>
      </c>
      <c r="I9" s="54">
        <v>48267.1</v>
      </c>
      <c r="J9" s="54">
        <v>28370.6</v>
      </c>
      <c r="K9" s="54">
        <v>18445.400000000001</v>
      </c>
      <c r="L9" s="54">
        <v>660</v>
      </c>
      <c r="M9" s="54">
        <v>791.1</v>
      </c>
      <c r="N9" s="54">
        <v>1727.8</v>
      </c>
      <c r="O9" s="54">
        <v>1777.4</v>
      </c>
      <c r="P9" s="54">
        <v>2361.8000000000002</v>
      </c>
      <c r="Q9" s="54">
        <v>584.4</v>
      </c>
      <c r="R9" s="54">
        <v>372.6</v>
      </c>
      <c r="S9" s="54">
        <v>1404.8</v>
      </c>
      <c r="T9" s="54">
        <v>2010.8</v>
      </c>
      <c r="U9" s="55">
        <v>606</v>
      </c>
      <c r="V9" s="10"/>
    </row>
    <row r="10" spans="1:25" ht="20.100000000000001" hidden="1" customHeight="1">
      <c r="A10" s="51"/>
      <c r="B10" s="52" t="s">
        <v>26</v>
      </c>
      <c r="C10" s="312">
        <v>69471.100000000006</v>
      </c>
      <c r="D10" s="54">
        <v>37277.599999999999</v>
      </c>
      <c r="E10" s="54">
        <v>29980.2</v>
      </c>
      <c r="F10" s="54">
        <v>1038.5</v>
      </c>
      <c r="G10" s="54">
        <v>235.4</v>
      </c>
      <c r="H10" s="54">
        <v>1174.8</v>
      </c>
      <c r="I10" s="54">
        <v>68033.100000000006</v>
      </c>
      <c r="J10" s="54">
        <v>39557.4</v>
      </c>
      <c r="K10" s="54">
        <v>26447.5</v>
      </c>
      <c r="L10" s="54">
        <v>932.4</v>
      </c>
      <c r="M10" s="54">
        <v>1095.9000000000001</v>
      </c>
      <c r="N10" s="54">
        <v>1252.9000000000001</v>
      </c>
      <c r="O10" s="54">
        <v>1438</v>
      </c>
      <c r="P10" s="54">
        <v>3196</v>
      </c>
      <c r="Q10" s="54">
        <v>1758</v>
      </c>
      <c r="R10" s="54">
        <v>502.9</v>
      </c>
      <c r="S10" s="54">
        <v>935.1</v>
      </c>
      <c r="T10" s="54">
        <v>2700.3</v>
      </c>
      <c r="U10" s="55">
        <v>1765.2</v>
      </c>
      <c r="V10" s="10"/>
    </row>
    <row r="11" spans="1:25" ht="20.100000000000001" customHeight="1" thickTop="1">
      <c r="A11" s="51">
        <v>2020</v>
      </c>
      <c r="B11" s="395" t="s">
        <v>614</v>
      </c>
      <c r="C11" s="312">
        <v>18477.400000000001</v>
      </c>
      <c r="D11" s="54">
        <v>9842.4</v>
      </c>
      <c r="E11" s="54">
        <v>7864.6</v>
      </c>
      <c r="F11" s="54">
        <v>410.8</v>
      </c>
      <c r="G11" s="54">
        <v>52.3</v>
      </c>
      <c r="H11" s="54">
        <v>359.5</v>
      </c>
      <c r="I11" s="54">
        <v>17876.7</v>
      </c>
      <c r="J11" s="54">
        <v>10596.9</v>
      </c>
      <c r="K11" s="54">
        <v>6524.5</v>
      </c>
      <c r="L11" s="54">
        <v>291.89999999999998</v>
      </c>
      <c r="M11" s="54">
        <v>463</v>
      </c>
      <c r="N11" s="54">
        <v>585.6</v>
      </c>
      <c r="O11" s="54">
        <v>600.6</v>
      </c>
      <c r="P11" s="54">
        <v>1097.2</v>
      </c>
      <c r="Q11" s="54">
        <v>496.6</v>
      </c>
      <c r="R11" s="54">
        <v>112.1</v>
      </c>
      <c r="S11" s="54">
        <v>488.5</v>
      </c>
      <c r="T11" s="54">
        <v>966.4</v>
      </c>
      <c r="U11" s="55">
        <v>477.9</v>
      </c>
      <c r="V11" s="10"/>
    </row>
    <row r="12" spans="1:25" ht="20.100000000000001" customHeight="1">
      <c r="A12" s="51"/>
      <c r="B12" s="395" t="s">
        <v>612</v>
      </c>
      <c r="C12" s="312">
        <v>35916.9</v>
      </c>
      <c r="D12" s="54">
        <v>19101.099999999999</v>
      </c>
      <c r="E12" s="54">
        <v>15586</v>
      </c>
      <c r="F12" s="54">
        <v>709.7</v>
      </c>
      <c r="G12" s="54">
        <v>161.1</v>
      </c>
      <c r="H12" s="54">
        <v>520.20000000000005</v>
      </c>
      <c r="I12" s="54">
        <v>34906.800000000003</v>
      </c>
      <c r="J12" s="54">
        <v>20693.7</v>
      </c>
      <c r="K12" s="54">
        <v>12963</v>
      </c>
      <c r="L12" s="54">
        <v>525.79999999999995</v>
      </c>
      <c r="M12" s="54">
        <v>724.2</v>
      </c>
      <c r="N12" s="54">
        <f>D12+E12+-J12-K12</f>
        <v>1030.4000000000001</v>
      </c>
      <c r="O12" s="54">
        <v>1010.2</v>
      </c>
      <c r="P12" s="54">
        <v>1879.9</v>
      </c>
      <c r="Q12" s="54">
        <v>869.7</v>
      </c>
      <c r="R12" s="54">
        <v>216.6</v>
      </c>
      <c r="S12" s="54">
        <v>793.6</v>
      </c>
      <c r="T12" s="54">
        <v>1654</v>
      </c>
      <c r="U12" s="55">
        <v>860.4</v>
      </c>
      <c r="V12" s="10"/>
    </row>
    <row r="13" spans="1:25" ht="20.100000000000001" customHeight="1">
      <c r="A13" s="51"/>
      <c r="B13" s="395" t="s">
        <v>615</v>
      </c>
      <c r="C13" s="312">
        <v>55113</v>
      </c>
      <c r="D13" s="54">
        <v>29305.7</v>
      </c>
      <c r="E13" s="54">
        <v>24204.3</v>
      </c>
      <c r="F13" s="54">
        <v>944</v>
      </c>
      <c r="G13" s="54">
        <v>244.1</v>
      </c>
      <c r="H13" s="54">
        <v>659</v>
      </c>
      <c r="I13" s="54">
        <v>52998.2</v>
      </c>
      <c r="J13" s="54">
        <v>31303.8</v>
      </c>
      <c r="K13" s="54">
        <v>20102.3</v>
      </c>
      <c r="L13" s="54">
        <v>752.1</v>
      </c>
      <c r="M13" s="54">
        <v>840</v>
      </c>
      <c r="N13" s="54">
        <f>D13+E13-J13-K13</f>
        <v>2103.9</v>
      </c>
      <c r="O13" s="54">
        <v>2114.8000000000002</v>
      </c>
      <c r="P13" s="54">
        <v>2934.9</v>
      </c>
      <c r="Q13" s="54">
        <v>820</v>
      </c>
      <c r="R13" s="54">
        <v>392.3</v>
      </c>
      <c r="S13" s="54">
        <v>1722.5</v>
      </c>
      <c r="T13" s="54">
        <v>2594.6999999999998</v>
      </c>
      <c r="U13" s="55">
        <v>872.2</v>
      </c>
      <c r="V13" s="10"/>
    </row>
    <row r="14" spans="1:25" ht="20.100000000000001" customHeight="1">
      <c r="A14" s="51"/>
      <c r="B14" s="395" t="s">
        <v>613</v>
      </c>
      <c r="C14" s="312">
        <v>78454.3</v>
      </c>
      <c r="D14" s="54">
        <v>41242.199999999997</v>
      </c>
      <c r="E14" s="54">
        <v>34665.9</v>
      </c>
      <c r="F14" s="54">
        <v>1329.5</v>
      </c>
      <c r="G14" s="54">
        <v>343.8</v>
      </c>
      <c r="H14" s="54">
        <v>1216.8</v>
      </c>
      <c r="I14" s="54">
        <v>75126.2</v>
      </c>
      <c r="J14" s="54">
        <v>43938.5</v>
      </c>
      <c r="K14" s="54">
        <v>28698.9</v>
      </c>
      <c r="L14" s="54">
        <v>1179.2</v>
      </c>
      <c r="M14" s="54">
        <v>1309.5999999999999</v>
      </c>
      <c r="N14" s="54">
        <v>3270.7</v>
      </c>
      <c r="O14" s="54">
        <v>3328.2</v>
      </c>
      <c r="P14" s="54">
        <v>4184.3999999999996</v>
      </c>
      <c r="Q14" s="54">
        <v>856.3</v>
      </c>
      <c r="R14" s="54">
        <v>546.79999999999995</v>
      </c>
      <c r="S14" s="54">
        <v>2781.3</v>
      </c>
      <c r="T14" s="54">
        <v>3612.5</v>
      </c>
      <c r="U14" s="55">
        <v>831.2</v>
      </c>
      <c r="V14" s="10"/>
    </row>
    <row r="15" spans="1:25" ht="20.100000000000001" customHeight="1">
      <c r="A15" s="51">
        <v>2021</v>
      </c>
      <c r="B15" s="395" t="s">
        <v>614</v>
      </c>
      <c r="C15" s="312">
        <v>21055</v>
      </c>
      <c r="D15" s="54">
        <v>11369.5</v>
      </c>
      <c r="E15" s="54">
        <v>9221.7000000000007</v>
      </c>
      <c r="F15" s="54">
        <v>283.60000000000002</v>
      </c>
      <c r="G15" s="54">
        <v>54.3</v>
      </c>
      <c r="H15" s="54">
        <v>180.2</v>
      </c>
      <c r="I15" s="54">
        <v>20100.5</v>
      </c>
      <c r="J15" s="54">
        <v>11920.4</v>
      </c>
      <c r="K15" s="54">
        <v>7756</v>
      </c>
      <c r="L15" s="54">
        <v>195.3</v>
      </c>
      <c r="M15" s="54">
        <v>228.9</v>
      </c>
      <c r="N15" s="54">
        <v>914.8</v>
      </c>
      <c r="O15" s="54">
        <v>954.5</v>
      </c>
      <c r="P15" s="54">
        <v>1343.5</v>
      </c>
      <c r="Q15" s="54">
        <v>389.1</v>
      </c>
      <c r="R15" s="54">
        <v>182.6</v>
      </c>
      <c r="S15" s="54">
        <v>771.9</v>
      </c>
      <c r="T15" s="54">
        <v>1162.7</v>
      </c>
      <c r="U15" s="55">
        <v>390.8</v>
      </c>
      <c r="V15" s="10"/>
    </row>
    <row r="16" spans="1:25" ht="20.100000000000001" customHeight="1">
      <c r="A16" s="51"/>
      <c r="B16" s="395" t="s">
        <v>612</v>
      </c>
      <c r="C16" s="312">
        <v>43314.400000000001</v>
      </c>
      <c r="D16" s="54">
        <v>22933.3</v>
      </c>
      <c r="E16" s="54">
        <v>18904.2</v>
      </c>
      <c r="F16" s="54">
        <v>717.9</v>
      </c>
      <c r="G16" s="54">
        <v>166.2</v>
      </c>
      <c r="H16" s="54">
        <v>759</v>
      </c>
      <c r="I16" s="54">
        <v>40810.699999999997</v>
      </c>
      <c r="J16" s="54">
        <v>24246.400000000001</v>
      </c>
      <c r="K16" s="54">
        <v>15841.1</v>
      </c>
      <c r="L16" s="54">
        <v>357.1</v>
      </c>
      <c r="M16" s="54">
        <v>366.1</v>
      </c>
      <c r="N16" s="54">
        <v>1749.9</v>
      </c>
      <c r="O16" s="54">
        <v>2503.6999999999998</v>
      </c>
      <c r="P16" s="54">
        <v>2827.7</v>
      </c>
      <c r="Q16" s="54">
        <v>324</v>
      </c>
      <c r="R16" s="54">
        <v>414.8</v>
      </c>
      <c r="S16" s="54">
        <v>2088.9</v>
      </c>
      <c r="T16" s="54">
        <v>2434.8000000000002</v>
      </c>
      <c r="U16" s="55">
        <v>345.9</v>
      </c>
      <c r="V16" s="10"/>
    </row>
    <row r="17" spans="1:22" ht="20.100000000000001" customHeight="1">
      <c r="A17" s="51"/>
      <c r="B17" s="395" t="s">
        <v>615</v>
      </c>
      <c r="C17" s="312">
        <v>66189.899999999994</v>
      </c>
      <c r="D17" s="54">
        <v>34496.5</v>
      </c>
      <c r="E17" s="54">
        <v>29254</v>
      </c>
      <c r="F17" s="54">
        <v>1066</v>
      </c>
      <c r="G17" s="54">
        <v>247.5</v>
      </c>
      <c r="H17" s="54">
        <v>1373.4</v>
      </c>
      <c r="I17" s="54">
        <v>62187.6</v>
      </c>
      <c r="J17" s="54">
        <v>36674.1</v>
      </c>
      <c r="K17" s="54">
        <v>24419.7</v>
      </c>
      <c r="L17" s="54">
        <v>558.70000000000005</v>
      </c>
      <c r="M17" s="54">
        <v>535.1</v>
      </c>
      <c r="N17" s="54">
        <v>2656.6</v>
      </c>
      <c r="O17" s="54">
        <v>4002.3</v>
      </c>
      <c r="P17" s="54">
        <v>4444</v>
      </c>
      <c r="Q17" s="54">
        <v>441.7</v>
      </c>
      <c r="R17" s="54">
        <v>572.79999999999995</v>
      </c>
      <c r="S17" s="54">
        <v>3429.5</v>
      </c>
      <c r="T17" s="54">
        <v>3870.1</v>
      </c>
      <c r="U17" s="55">
        <v>440.6</v>
      </c>
      <c r="V17" s="10"/>
    </row>
    <row r="18" spans="1:22" ht="20.100000000000001" customHeight="1">
      <c r="A18" s="51"/>
      <c r="B18" s="395" t="s">
        <v>613</v>
      </c>
      <c r="C18" s="312">
        <v>94670.2</v>
      </c>
      <c r="D18" s="54">
        <v>49400.3</v>
      </c>
      <c r="E18" s="54">
        <v>41948.800000000003</v>
      </c>
      <c r="F18" s="54">
        <v>1561.4</v>
      </c>
      <c r="G18" s="54">
        <v>305</v>
      </c>
      <c r="H18" s="54">
        <v>1759.7</v>
      </c>
      <c r="I18" s="54">
        <v>88902.3</v>
      </c>
      <c r="J18" s="54">
        <v>51689.1</v>
      </c>
      <c r="K18" s="54">
        <v>35413.800000000003</v>
      </c>
      <c r="L18" s="54">
        <v>957</v>
      </c>
      <c r="M18" s="54">
        <v>842.4</v>
      </c>
      <c r="N18" s="54">
        <v>4246.2</v>
      </c>
      <c r="O18" s="54">
        <v>5767.9</v>
      </c>
      <c r="P18" s="54">
        <v>6218.4</v>
      </c>
      <c r="Q18" s="54">
        <v>450.5</v>
      </c>
      <c r="R18" s="54">
        <v>745.7</v>
      </c>
      <c r="S18" s="54">
        <v>5022.2</v>
      </c>
      <c r="T18" s="54">
        <v>5468.5</v>
      </c>
      <c r="U18" s="55">
        <v>446.3</v>
      </c>
      <c r="V18" s="10"/>
    </row>
    <row r="19" spans="1:22" ht="20.100000000000001" customHeight="1">
      <c r="A19" s="51">
        <v>2022</v>
      </c>
      <c r="B19" s="395" t="s">
        <v>614</v>
      </c>
      <c r="C19" s="312">
        <v>25414.2</v>
      </c>
      <c r="D19" s="54">
        <v>13621.5</v>
      </c>
      <c r="E19" s="54">
        <v>10919.3</v>
      </c>
      <c r="F19" s="54">
        <v>341.7</v>
      </c>
      <c r="G19" s="54">
        <v>50.3</v>
      </c>
      <c r="H19" s="54">
        <v>531.70000000000005</v>
      </c>
      <c r="I19" s="54">
        <v>23245.3</v>
      </c>
      <c r="J19" s="54">
        <v>13543.6</v>
      </c>
      <c r="K19" s="54">
        <v>8940.7000000000007</v>
      </c>
      <c r="L19" s="54">
        <v>411.6</v>
      </c>
      <c r="M19" s="54">
        <v>349.4</v>
      </c>
      <c r="N19" s="54">
        <v>2056.5</v>
      </c>
      <c r="O19" s="54">
        <v>2168.9</v>
      </c>
      <c r="P19" s="54">
        <v>2660.5</v>
      </c>
      <c r="Q19" s="54">
        <v>491.6</v>
      </c>
      <c r="R19" s="54">
        <v>227.2</v>
      </c>
      <c r="S19" s="54">
        <v>1941.7</v>
      </c>
      <c r="T19" s="54">
        <v>2432.1999999999998</v>
      </c>
      <c r="U19" s="55">
        <v>490.5</v>
      </c>
      <c r="V19" s="10"/>
    </row>
    <row r="20" spans="1:22" ht="15" customHeight="1">
      <c r="A20" s="51"/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55"/>
      <c r="O20" s="177"/>
      <c r="P20" s="177"/>
      <c r="Q20" s="177"/>
      <c r="R20" s="177"/>
      <c r="S20" s="177"/>
      <c r="T20" s="177"/>
      <c r="U20" s="177"/>
      <c r="V20" s="10"/>
    </row>
    <row r="21" spans="1:22" ht="15" customHeight="1">
      <c r="A21" s="645" t="s">
        <v>280</v>
      </c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10"/>
    </row>
    <row r="22" spans="1:22" ht="15" customHeight="1">
      <c r="A22" s="646" t="s">
        <v>281</v>
      </c>
      <c r="B22" s="646"/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646"/>
      <c r="P22" s="646"/>
      <c r="Q22" s="56"/>
      <c r="R22" s="56"/>
      <c r="S22" s="10"/>
      <c r="T22" s="10"/>
      <c r="U22" s="10"/>
      <c r="V22" s="10"/>
    </row>
    <row r="23" spans="1:22" ht="15" customHeight="1"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0"/>
    </row>
    <row r="24" spans="1:22" ht="15" customHeight="1">
      <c r="B24" s="9"/>
      <c r="C24" s="197"/>
      <c r="D24" s="197"/>
      <c r="E24" s="197"/>
      <c r="F24" s="197"/>
      <c r="G24" s="197"/>
      <c r="H24" s="197"/>
      <c r="I24" s="197"/>
      <c r="J24" s="197"/>
      <c r="K24" s="197"/>
      <c r="M24" s="197"/>
      <c r="N24" s="197"/>
      <c r="R24" s="11"/>
      <c r="V24" s="10"/>
    </row>
    <row r="25" spans="1:22" ht="15" customHeight="1">
      <c r="A25" s="12"/>
      <c r="B25" s="12"/>
      <c r="C25" s="12"/>
      <c r="D25" s="12"/>
      <c r="E25" s="12"/>
      <c r="F25" s="12"/>
      <c r="G25" s="316"/>
      <c r="H25" s="197"/>
      <c r="I25" s="197"/>
      <c r="J25" s="197"/>
      <c r="K25" s="197"/>
      <c r="L25" s="12"/>
      <c r="M25" s="12"/>
      <c r="N25" s="316"/>
      <c r="O25" s="12"/>
      <c r="P25" s="12"/>
      <c r="Q25" s="12"/>
      <c r="R25" s="12"/>
      <c r="S25" s="12"/>
      <c r="T25" s="12"/>
      <c r="U25" s="12"/>
      <c r="V25" s="10"/>
    </row>
    <row r="26" spans="1:22" ht="24" customHeight="1">
      <c r="E26" s="12"/>
      <c r="F26" s="12"/>
      <c r="G26" s="316"/>
      <c r="H26" s="14"/>
      <c r="I26" s="14"/>
      <c r="J26" s="14"/>
      <c r="K26" s="14"/>
      <c r="L26" s="197"/>
      <c r="M26" s="197"/>
      <c r="N26" s="55"/>
      <c r="O26" s="197"/>
      <c r="P26" s="197"/>
      <c r="Q26" s="197"/>
      <c r="R26" s="197"/>
      <c r="S26" s="197"/>
      <c r="T26" s="197"/>
      <c r="U26" s="197"/>
      <c r="V26" s="10"/>
    </row>
    <row r="27" spans="1:22" ht="15" customHeight="1">
      <c r="C27" s="197"/>
      <c r="D27" s="197"/>
      <c r="E27" s="12"/>
      <c r="F27" s="12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0"/>
    </row>
    <row r="28" spans="1:22" ht="15" customHeight="1">
      <c r="E28" s="12"/>
      <c r="F28" s="12"/>
      <c r="V28" s="10"/>
    </row>
    <row r="29" spans="1:22" ht="15" customHeight="1">
      <c r="E29" s="12"/>
      <c r="F29" s="12"/>
      <c r="V29" s="10"/>
    </row>
    <row r="30" spans="1:22" ht="15" customHeight="1">
      <c r="V30" s="10"/>
    </row>
    <row r="31" spans="1:22" ht="32.1" customHeight="1">
      <c r="F31" s="13"/>
      <c r="V31" s="10"/>
    </row>
    <row r="34" spans="1:21" s="12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</sheetData>
  <mergeCells count="28"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  <mergeCell ref="A21:U21"/>
    <mergeCell ref="A2:U2"/>
    <mergeCell ref="A22:P22"/>
    <mergeCell ref="C6:U6"/>
    <mergeCell ref="M4:M5"/>
    <mergeCell ref="N3:N5"/>
    <mergeCell ref="O3:Q3"/>
    <mergeCell ref="O4:O5"/>
    <mergeCell ref="P4:P5"/>
    <mergeCell ref="Q4:Q5"/>
    <mergeCell ref="S4:S5"/>
    <mergeCell ref="A3:B6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189"/>
  <sheetViews>
    <sheetView showGridLines="0" workbookViewId="0">
      <pane ySplit="6" topLeftCell="A7" activePane="bottomLeft" state="frozen"/>
      <selection activeCell="D30" sqref="D30"/>
      <selection pane="bottomLeft" activeCell="T1" sqref="T1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10"/>
    <col min="10" max="10" width="13.140625" style="3" customWidth="1"/>
    <col min="11" max="11" width="9.140625" style="3"/>
    <col min="12" max="12" width="9.140625" style="3" customWidth="1"/>
    <col min="13" max="13" width="9.42578125" style="3" bestFit="1" customWidth="1"/>
    <col min="14" max="14" width="9.28515625" style="3" bestFit="1" customWidth="1"/>
    <col min="15" max="15" width="9.42578125" style="3" bestFit="1" customWidth="1"/>
    <col min="16" max="17" width="9.28515625" style="3" bestFit="1" customWidth="1"/>
    <col min="18" max="16384" width="9.140625" style="3"/>
  </cols>
  <sheetData>
    <row r="1" spans="1:16" ht="20.100000000000001" customHeight="1">
      <c r="A1" s="677" t="s">
        <v>325</v>
      </c>
      <c r="B1" s="678"/>
      <c r="C1" s="678"/>
      <c r="D1" s="678"/>
      <c r="E1" s="678"/>
      <c r="F1" s="678"/>
      <c r="G1" s="678"/>
      <c r="H1" s="678"/>
    </row>
    <row r="2" spans="1:16" ht="20.100000000000001" customHeight="1">
      <c r="A2" s="682" t="s">
        <v>282</v>
      </c>
      <c r="B2" s="683"/>
      <c r="C2" s="683"/>
      <c r="D2" s="683"/>
      <c r="E2" s="683"/>
      <c r="F2" s="683"/>
      <c r="G2" s="683"/>
      <c r="H2" s="683"/>
    </row>
    <row r="3" spans="1:16" ht="18" customHeight="1">
      <c r="A3" s="684" t="s">
        <v>599</v>
      </c>
      <c r="B3" s="685"/>
      <c r="C3" s="685"/>
      <c r="D3" s="685"/>
      <c r="E3" s="685"/>
      <c r="F3" s="685"/>
      <c r="G3" s="685"/>
      <c r="H3" s="685"/>
    </row>
    <row r="4" spans="1:16" s="15" customFormat="1" ht="18" customHeight="1">
      <c r="A4" s="679" t="s">
        <v>600</v>
      </c>
      <c r="B4" s="680"/>
      <c r="C4" s="680"/>
      <c r="D4" s="680"/>
      <c r="E4" s="680"/>
      <c r="F4" s="680"/>
      <c r="G4" s="680"/>
      <c r="H4" s="680"/>
      <c r="I4" s="381"/>
    </row>
    <row r="5" spans="1:16" ht="15" customHeight="1">
      <c r="A5" s="675" t="s">
        <v>334</v>
      </c>
      <c r="B5" s="676"/>
      <c r="C5" s="648" t="s">
        <v>463</v>
      </c>
      <c r="D5" s="652" t="s">
        <v>462</v>
      </c>
      <c r="E5" s="653"/>
      <c r="F5" s="653"/>
      <c r="G5" s="653"/>
      <c r="H5" s="653"/>
    </row>
    <row r="6" spans="1:16" ht="83.25" customHeight="1" thickBot="1">
      <c r="A6" s="658"/>
      <c r="B6" s="659"/>
      <c r="C6" s="681"/>
      <c r="D6" s="58" t="s">
        <v>464</v>
      </c>
      <c r="E6" s="58" t="s">
        <v>465</v>
      </c>
      <c r="F6" s="59" t="s">
        <v>466</v>
      </c>
      <c r="G6" s="58" t="s">
        <v>467</v>
      </c>
      <c r="H6" s="380" t="s">
        <v>570</v>
      </c>
    </row>
    <row r="7" spans="1:16" ht="32.1" customHeight="1" thickTop="1">
      <c r="A7" s="686" t="s">
        <v>558</v>
      </c>
      <c r="B7" s="686"/>
      <c r="C7" s="686"/>
      <c r="D7" s="686"/>
      <c r="E7" s="686"/>
      <c r="F7" s="686"/>
      <c r="G7" s="686"/>
      <c r="H7" s="686"/>
    </row>
    <row r="8" spans="1:16" ht="15" customHeight="1">
      <c r="A8" s="51">
        <v>2020</v>
      </c>
      <c r="B8" s="395" t="s">
        <v>614</v>
      </c>
      <c r="C8" s="53">
        <v>17707</v>
      </c>
      <c r="D8" s="53">
        <v>4650.5</v>
      </c>
      <c r="E8" s="53">
        <v>619.4</v>
      </c>
      <c r="F8" s="61">
        <v>7170.8</v>
      </c>
      <c r="G8" s="53">
        <v>510.2</v>
      </c>
      <c r="H8" s="350">
        <v>1313.9</v>
      </c>
      <c r="I8" s="14"/>
      <c r="J8" s="197"/>
      <c r="K8" s="197"/>
      <c r="L8" s="197"/>
      <c r="M8" s="197"/>
      <c r="N8" s="197"/>
      <c r="O8" s="197"/>
      <c r="P8" s="197"/>
    </row>
    <row r="9" spans="1:16" ht="15" customHeight="1">
      <c r="A9" s="51"/>
      <c r="B9" s="395" t="s">
        <v>612</v>
      </c>
      <c r="C9" s="53">
        <v>34687.1</v>
      </c>
      <c r="D9" s="53">
        <v>8617.2000000000007</v>
      </c>
      <c r="E9" s="53">
        <v>1385.1</v>
      </c>
      <c r="F9" s="61">
        <v>14445.2</v>
      </c>
      <c r="G9" s="53">
        <v>1081.3</v>
      </c>
      <c r="H9" s="350">
        <v>2538.3000000000002</v>
      </c>
      <c r="I9" s="14"/>
      <c r="J9" s="197"/>
      <c r="K9" s="197"/>
      <c r="L9" s="197"/>
      <c r="M9" s="197"/>
      <c r="N9" s="197"/>
      <c r="O9" s="197"/>
      <c r="P9" s="197"/>
    </row>
    <row r="10" spans="1:16" ht="15" customHeight="1">
      <c r="A10" s="51"/>
      <c r="B10" s="395" t="s">
        <v>615</v>
      </c>
      <c r="C10" s="53">
        <v>53510</v>
      </c>
      <c r="D10" s="53">
        <v>13181.2</v>
      </c>
      <c r="E10" s="53">
        <v>2113.3000000000002</v>
      </c>
      <c r="F10" s="61">
        <v>22661.8</v>
      </c>
      <c r="G10" s="53">
        <v>1571</v>
      </c>
      <c r="H10" s="350">
        <v>3800.1</v>
      </c>
      <c r="I10" s="14"/>
      <c r="J10" s="197"/>
      <c r="K10" s="197"/>
      <c r="L10" s="197"/>
      <c r="M10" s="197"/>
      <c r="N10" s="197"/>
      <c r="O10" s="197"/>
      <c r="P10" s="197"/>
    </row>
    <row r="11" spans="1:16" ht="15" customHeight="1">
      <c r="A11" s="51"/>
      <c r="B11" s="395" t="s">
        <v>613</v>
      </c>
      <c r="C11" s="53">
        <v>75908.100000000006</v>
      </c>
      <c r="D11" s="53">
        <v>18657.3</v>
      </c>
      <c r="E11" s="53">
        <v>3506.6</v>
      </c>
      <c r="F11" s="61">
        <v>32290</v>
      </c>
      <c r="G11" s="53">
        <v>2085.6999999999998</v>
      </c>
      <c r="H11" s="350">
        <v>5221.5</v>
      </c>
      <c r="I11" s="14"/>
      <c r="J11" s="197"/>
      <c r="K11" s="197"/>
      <c r="L11" s="197"/>
      <c r="M11" s="197"/>
      <c r="N11" s="197"/>
      <c r="O11" s="197"/>
      <c r="P11" s="197"/>
    </row>
    <row r="12" spans="1:16" ht="15" customHeight="1">
      <c r="A12" s="51">
        <v>2021</v>
      </c>
      <c r="B12" s="395" t="s">
        <v>614</v>
      </c>
      <c r="C12" s="53">
        <v>20591.2</v>
      </c>
      <c r="D12" s="53">
        <v>5812.8</v>
      </c>
      <c r="E12" s="53">
        <v>606.4</v>
      </c>
      <c r="F12" s="61">
        <v>8326.7000000000007</v>
      </c>
      <c r="G12" s="53">
        <v>510.2</v>
      </c>
      <c r="H12" s="350">
        <v>1376.2</v>
      </c>
      <c r="I12" s="14"/>
      <c r="J12" s="197"/>
      <c r="K12" s="197"/>
      <c r="L12" s="197"/>
      <c r="M12" s="197"/>
      <c r="N12" s="197"/>
      <c r="O12" s="197"/>
      <c r="P12" s="197"/>
    </row>
    <row r="13" spans="1:16" ht="15" customHeight="1">
      <c r="A13" s="51"/>
      <c r="B13" s="395" t="s">
        <v>612</v>
      </c>
      <c r="C13" s="53">
        <v>41837.5</v>
      </c>
      <c r="D13" s="53">
        <v>11672.3</v>
      </c>
      <c r="E13" s="53">
        <v>1489.4</v>
      </c>
      <c r="F13" s="61">
        <v>17196.900000000001</v>
      </c>
      <c r="G13" s="53">
        <v>1076.8</v>
      </c>
      <c r="H13" s="350">
        <v>2830.8</v>
      </c>
      <c r="I13" s="14"/>
      <c r="J13" s="197"/>
      <c r="K13" s="197"/>
      <c r="L13" s="197"/>
      <c r="M13" s="197"/>
      <c r="N13" s="197"/>
      <c r="O13" s="197"/>
      <c r="P13" s="197"/>
    </row>
    <row r="14" spans="1:16" ht="15" customHeight="1">
      <c r="A14" s="51"/>
      <c r="B14" s="395" t="s">
        <v>615</v>
      </c>
      <c r="C14" s="53">
        <v>63750.5</v>
      </c>
      <c r="D14" s="53">
        <v>17344.2</v>
      </c>
      <c r="E14" s="53">
        <v>2286.6999999999998</v>
      </c>
      <c r="F14" s="61">
        <v>26720.6</v>
      </c>
      <c r="G14" s="53">
        <v>1664.3</v>
      </c>
      <c r="H14" s="350">
        <v>4298.6000000000004</v>
      </c>
      <c r="I14" s="14"/>
      <c r="J14" s="197"/>
      <c r="K14" s="197"/>
      <c r="L14" s="197"/>
      <c r="M14" s="197"/>
      <c r="N14" s="197"/>
      <c r="O14" s="197"/>
      <c r="P14" s="197"/>
    </row>
    <row r="15" spans="1:16" ht="15" customHeight="1">
      <c r="A15" s="51"/>
      <c r="B15" s="395" t="s">
        <v>613</v>
      </c>
      <c r="C15" s="53">
        <v>91349.1</v>
      </c>
      <c r="D15" s="53">
        <v>23639.200000000001</v>
      </c>
      <c r="E15" s="53">
        <v>3698.8</v>
      </c>
      <c r="F15" s="61">
        <v>38327.199999999997</v>
      </c>
      <c r="G15" s="53">
        <v>2229</v>
      </c>
      <c r="H15" s="350">
        <v>5624.4</v>
      </c>
      <c r="I15" s="14"/>
      <c r="J15" s="197"/>
      <c r="K15" s="197"/>
      <c r="L15" s="197"/>
      <c r="M15" s="197"/>
      <c r="N15" s="197"/>
      <c r="O15" s="197"/>
      <c r="P15" s="197"/>
    </row>
    <row r="16" spans="1:16" ht="15" customHeight="1">
      <c r="A16" s="51">
        <v>2022</v>
      </c>
      <c r="B16" s="395" t="s">
        <v>614</v>
      </c>
      <c r="C16" s="53">
        <v>24540.799999999999</v>
      </c>
      <c r="D16" s="53">
        <v>6331.5</v>
      </c>
      <c r="E16" s="53">
        <v>488.5</v>
      </c>
      <c r="F16" s="61">
        <v>9831.2000000000007</v>
      </c>
      <c r="G16" s="53">
        <v>576.9</v>
      </c>
      <c r="H16" s="350">
        <v>1521.9</v>
      </c>
      <c r="I16" s="14"/>
      <c r="J16" s="197"/>
      <c r="K16" s="197"/>
      <c r="L16" s="197"/>
      <c r="M16" s="197"/>
      <c r="N16" s="197"/>
      <c r="O16" s="197"/>
      <c r="P16" s="197"/>
    </row>
    <row r="17" spans="1:16" ht="32.1" customHeight="1">
      <c r="A17" s="634" t="s">
        <v>559</v>
      </c>
      <c r="B17" s="634"/>
      <c r="C17" s="634"/>
      <c r="D17" s="634"/>
      <c r="E17" s="634"/>
      <c r="F17" s="634"/>
      <c r="G17" s="634"/>
      <c r="H17" s="634"/>
      <c r="J17" s="197"/>
      <c r="K17" s="197"/>
      <c r="L17" s="197"/>
      <c r="M17" s="197"/>
      <c r="N17" s="197"/>
      <c r="O17" s="197"/>
    </row>
    <row r="18" spans="1:16" ht="15" customHeight="1">
      <c r="A18" s="51">
        <v>2020</v>
      </c>
      <c r="B18" s="395" t="s">
        <v>614</v>
      </c>
      <c r="C18" s="53">
        <v>17121.400000000001</v>
      </c>
      <c r="D18" s="53">
        <v>4454.2</v>
      </c>
      <c r="E18" s="53">
        <v>601.4</v>
      </c>
      <c r="F18" s="61">
        <v>7059.5</v>
      </c>
      <c r="G18" s="53">
        <v>535.1</v>
      </c>
      <c r="H18" s="350">
        <v>1206.8</v>
      </c>
      <c r="I18" s="14"/>
      <c r="J18" s="197"/>
      <c r="K18" s="197"/>
      <c r="L18" s="197"/>
      <c r="M18" s="197"/>
      <c r="N18" s="197"/>
      <c r="O18" s="197"/>
      <c r="P18" s="197"/>
    </row>
    <row r="19" spans="1:16" ht="15" customHeight="1">
      <c r="A19" s="51"/>
      <c r="B19" s="395" t="s">
        <v>612</v>
      </c>
      <c r="C19" s="53">
        <v>33656.699999999997</v>
      </c>
      <c r="D19" s="53">
        <v>8388.5</v>
      </c>
      <c r="E19" s="53">
        <v>1346.9</v>
      </c>
      <c r="F19" s="61">
        <v>14105.9</v>
      </c>
      <c r="G19" s="53">
        <v>1136.8</v>
      </c>
      <c r="H19" s="350">
        <v>2292.5</v>
      </c>
      <c r="I19" s="14"/>
      <c r="J19" s="197"/>
      <c r="K19" s="197"/>
      <c r="L19" s="197"/>
      <c r="M19" s="197"/>
      <c r="N19" s="197"/>
      <c r="O19" s="197"/>
      <c r="P19" s="197"/>
    </row>
    <row r="20" spans="1:16" ht="15" customHeight="1">
      <c r="A20" s="51"/>
      <c r="B20" s="395" t="s">
        <v>615</v>
      </c>
      <c r="C20" s="53">
        <v>51406.1</v>
      </c>
      <c r="D20" s="53">
        <v>12628.3</v>
      </c>
      <c r="E20" s="53">
        <v>2006.1</v>
      </c>
      <c r="F20" s="61">
        <v>21977.1</v>
      </c>
      <c r="G20" s="53">
        <v>1640.7</v>
      </c>
      <c r="H20" s="350">
        <v>3480.5</v>
      </c>
      <c r="I20" s="14"/>
      <c r="J20" s="197"/>
      <c r="K20" s="197"/>
      <c r="L20" s="197"/>
      <c r="M20" s="197"/>
      <c r="N20" s="197"/>
      <c r="O20" s="197"/>
      <c r="P20" s="197"/>
    </row>
    <row r="21" spans="1:16" ht="15" customHeight="1">
      <c r="A21" s="51"/>
      <c r="B21" s="395" t="s">
        <v>613</v>
      </c>
      <c r="C21" s="53">
        <v>72637.399999999994</v>
      </c>
      <c r="D21" s="53">
        <v>17680.2</v>
      </c>
      <c r="E21" s="53">
        <v>3252.3</v>
      </c>
      <c r="F21" s="61">
        <v>31219.9</v>
      </c>
      <c r="G21" s="53">
        <v>2162.9</v>
      </c>
      <c r="H21" s="350">
        <v>4868.7</v>
      </c>
      <c r="I21" s="14"/>
      <c r="J21" s="197"/>
      <c r="K21" s="197"/>
      <c r="L21" s="197"/>
      <c r="M21" s="197"/>
      <c r="N21" s="197"/>
      <c r="O21" s="197"/>
      <c r="P21" s="197"/>
    </row>
    <row r="22" spans="1:16" ht="15" customHeight="1">
      <c r="A22" s="51">
        <v>2021</v>
      </c>
      <c r="B22" s="395" t="s">
        <v>614</v>
      </c>
      <c r="C22" s="53">
        <v>19676.400000000001</v>
      </c>
      <c r="D22" s="53">
        <v>5461.2</v>
      </c>
      <c r="E22" s="53">
        <v>616</v>
      </c>
      <c r="F22" s="61">
        <v>8191.4</v>
      </c>
      <c r="G22" s="53">
        <v>534.79999999999995</v>
      </c>
      <c r="H22" s="350">
        <v>1292.9000000000001</v>
      </c>
      <c r="I22" s="14"/>
      <c r="J22" s="197"/>
      <c r="K22" s="197"/>
      <c r="L22" s="197"/>
      <c r="M22" s="197"/>
      <c r="N22" s="197"/>
      <c r="O22" s="197"/>
      <c r="P22" s="197"/>
    </row>
    <row r="23" spans="1:16" ht="15" customHeight="1">
      <c r="A23" s="51"/>
      <c r="B23" s="395" t="s">
        <v>612</v>
      </c>
      <c r="C23" s="53">
        <v>40087.599999999999</v>
      </c>
      <c r="D23" s="53">
        <v>11081</v>
      </c>
      <c r="E23" s="53">
        <v>1381.4</v>
      </c>
      <c r="F23" s="61">
        <v>16802</v>
      </c>
      <c r="G23" s="53">
        <v>1124.5999999999999</v>
      </c>
      <c r="H23" s="350">
        <v>2671</v>
      </c>
      <c r="I23" s="14"/>
      <c r="J23" s="197"/>
      <c r="K23" s="197"/>
      <c r="L23" s="197"/>
      <c r="M23" s="197"/>
      <c r="N23" s="197"/>
      <c r="O23" s="197"/>
      <c r="P23" s="197"/>
    </row>
    <row r="24" spans="1:16" ht="15" customHeight="1">
      <c r="A24" s="51"/>
      <c r="B24" s="395" t="s">
        <v>615</v>
      </c>
      <c r="C24" s="53">
        <v>61093.8</v>
      </c>
      <c r="D24" s="53">
        <v>16478.5</v>
      </c>
      <c r="E24" s="53">
        <v>2131.9</v>
      </c>
      <c r="F24" s="61">
        <v>25992.2</v>
      </c>
      <c r="G24" s="53">
        <v>1713.2</v>
      </c>
      <c r="H24" s="350">
        <v>4070.8</v>
      </c>
      <c r="I24" s="14"/>
      <c r="J24" s="197"/>
      <c r="K24" s="197"/>
      <c r="L24" s="197"/>
      <c r="M24" s="197"/>
      <c r="N24" s="197"/>
      <c r="O24" s="197"/>
      <c r="P24" s="197"/>
    </row>
    <row r="25" spans="1:16" ht="15" customHeight="1">
      <c r="A25" s="51"/>
      <c r="B25" s="395" t="s">
        <v>613</v>
      </c>
      <c r="C25" s="53">
        <v>87102.9</v>
      </c>
      <c r="D25" s="53">
        <v>22518.799999999999</v>
      </c>
      <c r="E25" s="53">
        <v>3371.1</v>
      </c>
      <c r="F25" s="61">
        <v>37036.800000000003</v>
      </c>
      <c r="G25" s="53">
        <v>2325</v>
      </c>
      <c r="H25" s="350">
        <v>5319.1</v>
      </c>
      <c r="I25" s="14"/>
      <c r="J25" s="197"/>
      <c r="K25" s="197"/>
      <c r="L25" s="197"/>
      <c r="M25" s="197"/>
      <c r="N25" s="197"/>
      <c r="O25" s="197"/>
      <c r="P25" s="197"/>
    </row>
    <row r="26" spans="1:16" ht="15" customHeight="1">
      <c r="A26" s="51">
        <v>2022</v>
      </c>
      <c r="B26" s="395" t="s">
        <v>614</v>
      </c>
      <c r="C26" s="53">
        <v>22484.3</v>
      </c>
      <c r="D26" s="53">
        <v>5940.2</v>
      </c>
      <c r="E26" s="53">
        <v>458.2</v>
      </c>
      <c r="F26" s="61">
        <v>9384.2000000000007</v>
      </c>
      <c r="G26" s="53">
        <v>605.9</v>
      </c>
      <c r="H26" s="350">
        <v>1395</v>
      </c>
      <c r="I26" s="14"/>
      <c r="J26" s="197"/>
      <c r="K26" s="197"/>
      <c r="L26" s="197"/>
      <c r="M26" s="197"/>
      <c r="N26" s="197"/>
      <c r="O26" s="197"/>
      <c r="P26" s="197"/>
    </row>
    <row r="27" spans="1:16" ht="32.1" customHeight="1">
      <c r="A27" s="634" t="s">
        <v>560</v>
      </c>
      <c r="B27" s="634"/>
      <c r="C27" s="634"/>
      <c r="D27" s="634"/>
      <c r="E27" s="634"/>
      <c r="F27" s="634"/>
      <c r="G27" s="634"/>
      <c r="H27" s="634"/>
    </row>
    <row r="28" spans="1:16" ht="15" customHeight="1">
      <c r="A28" s="51">
        <v>2020</v>
      </c>
      <c r="B28" s="395" t="s">
        <v>614</v>
      </c>
      <c r="C28" s="53">
        <v>585.6</v>
      </c>
      <c r="D28" s="53">
        <v>196.4</v>
      </c>
      <c r="E28" s="53">
        <v>18</v>
      </c>
      <c r="F28" s="53">
        <v>111.2</v>
      </c>
      <c r="G28" s="53">
        <v>-24.8</v>
      </c>
      <c r="H28" s="350">
        <v>107.1</v>
      </c>
      <c r="I28" s="14"/>
      <c r="J28" s="197"/>
      <c r="K28" s="197"/>
      <c r="L28" s="197"/>
      <c r="M28" s="197"/>
      <c r="N28" s="197"/>
      <c r="O28" s="197"/>
      <c r="P28" s="197"/>
    </row>
    <row r="29" spans="1:16" ht="15" customHeight="1">
      <c r="A29" s="51"/>
      <c r="B29" s="395" t="s">
        <v>612</v>
      </c>
      <c r="C29" s="53">
        <v>1030.4000000000001</v>
      </c>
      <c r="D29" s="53">
        <v>228.7</v>
      </c>
      <c r="E29" s="53">
        <v>38.299999999999997</v>
      </c>
      <c r="F29" s="53">
        <v>339.3</v>
      </c>
      <c r="G29" s="53">
        <v>-55.5</v>
      </c>
      <c r="H29" s="350">
        <v>245.9</v>
      </c>
      <c r="I29" s="14"/>
      <c r="J29" s="197"/>
      <c r="K29" s="197"/>
      <c r="L29" s="197"/>
      <c r="M29" s="197"/>
      <c r="N29" s="197"/>
      <c r="O29" s="197"/>
      <c r="P29" s="197"/>
    </row>
    <row r="30" spans="1:16" ht="15" customHeight="1">
      <c r="A30" s="51"/>
      <c r="B30" s="395" t="s">
        <v>615</v>
      </c>
      <c r="C30" s="53">
        <f t="shared" ref="C30:H30" si="0">C10-C20</f>
        <v>2103.9</v>
      </c>
      <c r="D30" s="53">
        <f t="shared" si="0"/>
        <v>552.9</v>
      </c>
      <c r="E30" s="53">
        <f t="shared" si="0"/>
        <v>107.2</v>
      </c>
      <c r="F30" s="53">
        <f t="shared" si="0"/>
        <v>684.7</v>
      </c>
      <c r="G30" s="53">
        <f t="shared" si="0"/>
        <v>-69.7</v>
      </c>
      <c r="H30" s="350">
        <f t="shared" si="0"/>
        <v>319.60000000000002</v>
      </c>
      <c r="I30" s="14"/>
      <c r="J30" s="197"/>
      <c r="K30" s="197"/>
      <c r="L30" s="197"/>
      <c r="M30" s="197"/>
      <c r="N30" s="197"/>
      <c r="O30" s="197"/>
      <c r="P30" s="197"/>
    </row>
    <row r="31" spans="1:16" ht="15" customHeight="1">
      <c r="A31" s="51"/>
      <c r="B31" s="395" t="s">
        <v>613</v>
      </c>
      <c r="C31" s="53">
        <v>3270.7</v>
      </c>
      <c r="D31" s="53">
        <v>977.1</v>
      </c>
      <c r="E31" s="53">
        <v>254.3</v>
      </c>
      <c r="F31" s="53">
        <v>1070.0999999999999</v>
      </c>
      <c r="G31" s="53">
        <v>-77.3</v>
      </c>
      <c r="H31" s="350">
        <v>352.9</v>
      </c>
      <c r="I31" s="14"/>
      <c r="J31" s="197"/>
      <c r="K31" s="197"/>
      <c r="L31" s="197"/>
      <c r="M31" s="197"/>
      <c r="N31" s="197"/>
      <c r="O31" s="197"/>
      <c r="P31" s="197"/>
    </row>
    <row r="32" spans="1:16" ht="15" customHeight="1">
      <c r="A32" s="51">
        <v>2021</v>
      </c>
      <c r="B32" s="395" t="s">
        <v>614</v>
      </c>
      <c r="C32" s="53">
        <v>914.8</v>
      </c>
      <c r="D32" s="53">
        <v>351.5</v>
      </c>
      <c r="E32" s="53">
        <v>-9.6</v>
      </c>
      <c r="F32" s="61">
        <v>135.30000000000001</v>
      </c>
      <c r="G32" s="53">
        <v>-24.5</v>
      </c>
      <c r="H32" s="350">
        <v>83.3</v>
      </c>
      <c r="I32" s="14"/>
      <c r="J32" s="424"/>
      <c r="K32" s="424"/>
      <c r="L32" s="424"/>
      <c r="M32" s="424"/>
      <c r="N32" s="424"/>
      <c r="O32" s="424"/>
      <c r="P32" s="197"/>
    </row>
    <row r="33" spans="1:16" ht="15" customHeight="1">
      <c r="A33" s="51"/>
      <c r="B33" s="395" t="s">
        <v>612</v>
      </c>
      <c r="C33" s="53">
        <v>1749.9</v>
      </c>
      <c r="D33" s="53">
        <v>591.4</v>
      </c>
      <c r="E33" s="53">
        <v>108.1</v>
      </c>
      <c r="F33" s="61">
        <v>394.9</v>
      </c>
      <c r="G33" s="53">
        <v>-47.9</v>
      </c>
      <c r="H33" s="350">
        <v>159.80000000000001</v>
      </c>
      <c r="I33" s="14"/>
      <c r="J33" s="424"/>
      <c r="K33" s="424"/>
      <c r="L33" s="424"/>
      <c r="M33" s="424"/>
      <c r="N33" s="424"/>
      <c r="O33" s="424"/>
      <c r="P33" s="197"/>
    </row>
    <row r="34" spans="1:16" ht="15" customHeight="1">
      <c r="A34" s="51"/>
      <c r="B34" s="395" t="s">
        <v>615</v>
      </c>
      <c r="C34" s="53">
        <v>2656.6</v>
      </c>
      <c r="D34" s="53">
        <v>865.7</v>
      </c>
      <c r="E34" s="53">
        <v>154.80000000000001</v>
      </c>
      <c r="F34" s="61">
        <v>728.3</v>
      </c>
      <c r="G34" s="53">
        <v>-48.9</v>
      </c>
      <c r="H34" s="350">
        <v>227.7</v>
      </c>
      <c r="I34" s="14"/>
      <c r="J34" s="424"/>
      <c r="K34" s="424"/>
      <c r="L34" s="424"/>
      <c r="M34" s="424"/>
      <c r="N34" s="424"/>
      <c r="O34" s="424"/>
      <c r="P34" s="197"/>
    </row>
    <row r="35" spans="1:16" ht="15" customHeight="1">
      <c r="A35" s="51"/>
      <c r="B35" s="395" t="s">
        <v>613</v>
      </c>
      <c r="C35" s="53">
        <v>4246.2</v>
      </c>
      <c r="D35" s="53">
        <v>1120.4000000000001</v>
      </c>
      <c r="E35" s="53">
        <v>327.7</v>
      </c>
      <c r="F35" s="61">
        <v>1290.5</v>
      </c>
      <c r="G35" s="53">
        <v>-96</v>
      </c>
      <c r="H35" s="350">
        <v>305.3</v>
      </c>
      <c r="I35" s="14"/>
      <c r="J35" s="424"/>
      <c r="K35" s="424"/>
      <c r="L35" s="424"/>
      <c r="M35" s="424"/>
      <c r="N35" s="424"/>
      <c r="O35" s="424"/>
      <c r="P35" s="197"/>
    </row>
    <row r="36" spans="1:16" ht="15" customHeight="1">
      <c r="A36" s="51">
        <v>2022</v>
      </c>
      <c r="B36" s="395" t="s">
        <v>614</v>
      </c>
      <c r="C36" s="53">
        <v>2056.5</v>
      </c>
      <c r="D36" s="53">
        <v>391.3</v>
      </c>
      <c r="E36" s="53">
        <v>30.3</v>
      </c>
      <c r="F36" s="61">
        <v>447</v>
      </c>
      <c r="G36" s="53">
        <v>-29.1</v>
      </c>
      <c r="H36" s="350">
        <v>126.9</v>
      </c>
      <c r="I36" s="14"/>
      <c r="J36" s="424"/>
      <c r="K36" s="424"/>
      <c r="L36" s="424"/>
      <c r="M36" s="424"/>
      <c r="N36" s="424"/>
      <c r="O36" s="424"/>
      <c r="P36" s="197"/>
    </row>
    <row r="37" spans="1:16" ht="20.100000000000001" customHeight="1">
      <c r="A37" s="669" t="s">
        <v>283</v>
      </c>
      <c r="B37" s="669"/>
      <c r="C37" s="669"/>
      <c r="D37" s="669"/>
      <c r="E37" s="669"/>
      <c r="F37" s="669"/>
      <c r="G37" s="669"/>
      <c r="H37" s="669"/>
      <c r="I37" s="14"/>
      <c r="J37" s="197"/>
      <c r="K37" s="197"/>
      <c r="L37" s="197"/>
      <c r="M37" s="197"/>
      <c r="N37" s="197"/>
      <c r="O37" s="197"/>
      <c r="P37" s="197"/>
    </row>
    <row r="38" spans="1:16" s="15" customFormat="1" ht="20.100000000000001" customHeight="1">
      <c r="A38" s="687" t="s">
        <v>468</v>
      </c>
      <c r="B38" s="688"/>
      <c r="C38" s="688"/>
      <c r="D38" s="688"/>
      <c r="E38" s="688"/>
      <c r="F38" s="688"/>
      <c r="G38" s="688"/>
      <c r="H38" s="688"/>
      <c r="I38" s="381"/>
    </row>
    <row r="39" spans="1:16" ht="32.1" customHeight="1">
      <c r="A39" s="634" t="s">
        <v>561</v>
      </c>
      <c r="B39" s="634"/>
      <c r="C39" s="634"/>
      <c r="D39" s="634"/>
      <c r="E39" s="634"/>
      <c r="F39" s="634"/>
      <c r="G39" s="634"/>
      <c r="H39" s="634"/>
    </row>
    <row r="40" spans="1:16" ht="15" customHeight="1">
      <c r="A40" s="51">
        <v>2020</v>
      </c>
      <c r="B40" s="395" t="s">
        <v>614</v>
      </c>
      <c r="C40" s="53">
        <v>1097.2</v>
      </c>
      <c r="D40" s="53">
        <v>319.39999999999998</v>
      </c>
      <c r="E40" s="53">
        <v>47.3</v>
      </c>
      <c r="F40" s="61">
        <v>180.1</v>
      </c>
      <c r="G40" s="53">
        <v>10.7</v>
      </c>
      <c r="H40" s="350">
        <v>72.900000000000006</v>
      </c>
      <c r="I40" s="14"/>
      <c r="J40" s="197"/>
      <c r="K40" s="197"/>
      <c r="L40" s="197"/>
      <c r="M40" s="197"/>
      <c r="N40" s="197"/>
      <c r="O40" s="197"/>
    </row>
    <row r="41" spans="1:16" ht="15" customHeight="1">
      <c r="A41" s="51"/>
      <c r="B41" s="395" t="s">
        <v>612</v>
      </c>
      <c r="C41" s="53">
        <v>1879.9</v>
      </c>
      <c r="D41" s="53">
        <v>442</v>
      </c>
      <c r="E41" s="53">
        <v>77.400000000000006</v>
      </c>
      <c r="F41" s="61">
        <v>398.2</v>
      </c>
      <c r="G41" s="53">
        <v>25.7</v>
      </c>
      <c r="H41" s="350">
        <v>292.39999999999998</v>
      </c>
      <c r="I41" s="14"/>
      <c r="J41" s="197"/>
      <c r="K41" s="197"/>
      <c r="L41" s="197"/>
      <c r="M41" s="197"/>
      <c r="N41" s="197"/>
      <c r="O41" s="197"/>
    </row>
    <row r="42" spans="1:16" ht="15" customHeight="1">
      <c r="A42" s="51"/>
      <c r="B42" s="395" t="s">
        <v>615</v>
      </c>
      <c r="C42" s="53">
        <v>2934.9</v>
      </c>
      <c r="D42" s="53">
        <v>797.1</v>
      </c>
      <c r="E42" s="53">
        <v>125.5</v>
      </c>
      <c r="F42" s="61">
        <v>712.8</v>
      </c>
      <c r="G42" s="53">
        <v>19.7</v>
      </c>
      <c r="H42" s="350">
        <v>381.4</v>
      </c>
      <c r="I42" s="14"/>
      <c r="J42" s="197"/>
      <c r="K42" s="197"/>
      <c r="L42" s="197"/>
      <c r="M42" s="197"/>
      <c r="N42" s="197"/>
      <c r="O42" s="197"/>
    </row>
    <row r="43" spans="1:16" ht="15" customHeight="1">
      <c r="A43" s="51"/>
      <c r="B43" s="395" t="s">
        <v>613</v>
      </c>
      <c r="C43" s="53">
        <v>4184.3999999999996</v>
      </c>
      <c r="D43" s="53">
        <v>1085.5</v>
      </c>
      <c r="E43" s="53">
        <v>254.9</v>
      </c>
      <c r="F43" s="61">
        <v>1023.6</v>
      </c>
      <c r="G43" s="53">
        <v>30.1</v>
      </c>
      <c r="H43" s="350">
        <v>617.6</v>
      </c>
      <c r="I43" s="14"/>
      <c r="J43" s="197"/>
      <c r="K43" s="197"/>
      <c r="L43" s="197"/>
      <c r="M43" s="197"/>
      <c r="N43" s="197"/>
      <c r="O43" s="197"/>
    </row>
    <row r="44" spans="1:16" ht="15" customHeight="1">
      <c r="A44" s="51">
        <v>2021</v>
      </c>
      <c r="B44" s="395" t="s">
        <v>614</v>
      </c>
      <c r="C44" s="53">
        <v>1343.5</v>
      </c>
      <c r="D44" s="53">
        <v>400.8</v>
      </c>
      <c r="E44" s="53">
        <v>76.7</v>
      </c>
      <c r="F44" s="61">
        <v>210.3</v>
      </c>
      <c r="G44" s="53">
        <v>16.100000000000001</v>
      </c>
      <c r="H44" s="350">
        <v>100.6</v>
      </c>
      <c r="I44" s="14"/>
      <c r="J44" s="197"/>
      <c r="K44" s="197"/>
      <c r="L44" s="197"/>
      <c r="M44" s="197"/>
      <c r="N44" s="197"/>
      <c r="O44" s="197"/>
    </row>
    <row r="45" spans="1:16" ht="15" customHeight="1">
      <c r="A45" s="51"/>
      <c r="B45" s="395" t="s">
        <v>612</v>
      </c>
      <c r="C45" s="53">
        <v>2827.7</v>
      </c>
      <c r="D45" s="53">
        <v>790.9</v>
      </c>
      <c r="E45" s="53">
        <v>141.19999999999999</v>
      </c>
      <c r="F45" s="61">
        <v>485.9</v>
      </c>
      <c r="G45" s="53">
        <v>22.1</v>
      </c>
      <c r="H45" s="350">
        <v>435.6</v>
      </c>
      <c r="I45" s="14"/>
      <c r="J45" s="197"/>
      <c r="K45" s="197"/>
      <c r="L45" s="197"/>
      <c r="M45" s="197"/>
      <c r="N45" s="197"/>
      <c r="O45" s="197"/>
    </row>
    <row r="46" spans="1:16" ht="15" customHeight="1">
      <c r="A46" s="51"/>
      <c r="B46" s="395" t="s">
        <v>615</v>
      </c>
      <c r="C46" s="53">
        <v>4444</v>
      </c>
      <c r="D46" s="53">
        <v>1128.5</v>
      </c>
      <c r="E46" s="53">
        <v>191.6</v>
      </c>
      <c r="F46" s="61">
        <v>812.6</v>
      </c>
      <c r="G46" s="53">
        <v>34.299999999999997</v>
      </c>
      <c r="H46" s="350">
        <v>1022.1</v>
      </c>
      <c r="I46" s="14"/>
      <c r="J46" s="197"/>
      <c r="K46" s="197"/>
      <c r="L46" s="197"/>
      <c r="M46" s="197"/>
      <c r="N46" s="197"/>
      <c r="O46" s="197"/>
    </row>
    <row r="47" spans="1:16" ht="15" customHeight="1">
      <c r="A47" s="51"/>
      <c r="B47" s="395" t="s">
        <v>613</v>
      </c>
      <c r="C47" s="53">
        <v>6218.4</v>
      </c>
      <c r="D47" s="53">
        <v>1404.6</v>
      </c>
      <c r="E47" s="53">
        <v>366</v>
      </c>
      <c r="F47" s="61">
        <v>1293.3</v>
      </c>
      <c r="G47" s="53">
        <v>43.4</v>
      </c>
      <c r="H47" s="350">
        <v>1198.2</v>
      </c>
      <c r="I47" s="14"/>
      <c r="J47" s="197"/>
      <c r="K47" s="197"/>
      <c r="L47" s="197"/>
      <c r="M47" s="197"/>
      <c r="N47" s="197"/>
      <c r="O47" s="197"/>
    </row>
    <row r="48" spans="1:16" ht="15" customHeight="1">
      <c r="A48" s="51">
        <v>2022</v>
      </c>
      <c r="B48" s="395" t="s">
        <v>614</v>
      </c>
      <c r="C48" s="53">
        <v>2660.5</v>
      </c>
      <c r="D48" s="53">
        <v>508.8</v>
      </c>
      <c r="E48" s="53">
        <v>55.6</v>
      </c>
      <c r="F48" s="61">
        <v>441.8</v>
      </c>
      <c r="G48" s="53">
        <v>28.7</v>
      </c>
      <c r="H48" s="350">
        <v>370.7</v>
      </c>
      <c r="I48" s="14"/>
      <c r="J48" s="197"/>
      <c r="K48" s="197"/>
      <c r="L48" s="197"/>
      <c r="M48" s="197"/>
      <c r="N48" s="197"/>
      <c r="O48" s="197"/>
    </row>
    <row r="49" spans="1:16" ht="32.1" customHeight="1">
      <c r="A49" s="634" t="s">
        <v>562</v>
      </c>
      <c r="B49" s="634"/>
      <c r="C49" s="634"/>
      <c r="D49" s="634"/>
      <c r="E49" s="634"/>
      <c r="F49" s="634"/>
      <c r="G49" s="634"/>
      <c r="H49" s="634"/>
      <c r="J49" s="197"/>
      <c r="K49" s="197"/>
      <c r="L49" s="197"/>
      <c r="M49" s="197"/>
      <c r="N49" s="197"/>
      <c r="O49" s="197"/>
    </row>
    <row r="50" spans="1:16" ht="15" customHeight="1">
      <c r="A50" s="51">
        <v>2020</v>
      </c>
      <c r="B50" s="395" t="s">
        <v>614</v>
      </c>
      <c r="C50" s="53">
        <v>496.6</v>
      </c>
      <c r="D50" s="53">
        <v>155.1</v>
      </c>
      <c r="E50" s="53">
        <v>22.3</v>
      </c>
      <c r="F50" s="61">
        <v>96.8</v>
      </c>
      <c r="G50" s="53">
        <v>23</v>
      </c>
      <c r="H50" s="350">
        <v>33</v>
      </c>
      <c r="I50" s="14"/>
      <c r="J50" s="197"/>
      <c r="K50" s="197"/>
      <c r="L50" s="197"/>
      <c r="M50" s="197"/>
      <c r="N50" s="197"/>
      <c r="O50" s="197"/>
      <c r="P50" s="197"/>
    </row>
    <row r="51" spans="1:16" ht="15" customHeight="1">
      <c r="A51" s="51"/>
      <c r="B51" s="395" t="s">
        <v>612</v>
      </c>
      <c r="C51" s="53">
        <v>869.7</v>
      </c>
      <c r="D51" s="53">
        <v>273.89999999999998</v>
      </c>
      <c r="E51" s="53">
        <v>35</v>
      </c>
      <c r="F51" s="61">
        <v>84.7</v>
      </c>
      <c r="G51" s="53">
        <v>49.1</v>
      </c>
      <c r="H51" s="350">
        <v>198.2</v>
      </c>
      <c r="I51" s="14"/>
      <c r="J51" s="197"/>
      <c r="K51" s="197"/>
      <c r="L51" s="197"/>
      <c r="M51" s="197"/>
      <c r="N51" s="197"/>
      <c r="O51" s="197"/>
      <c r="P51" s="197"/>
    </row>
    <row r="52" spans="1:16" ht="15" customHeight="1">
      <c r="A52" s="51"/>
      <c r="B52" s="395" t="s">
        <v>615</v>
      </c>
      <c r="C52" s="53">
        <v>820</v>
      </c>
      <c r="D52" s="53">
        <v>297.89999999999998</v>
      </c>
      <c r="E52" s="53">
        <v>14</v>
      </c>
      <c r="F52" s="61">
        <v>92.3</v>
      </c>
      <c r="G52" s="53">
        <v>44.3</v>
      </c>
      <c r="H52" s="350">
        <v>90.5</v>
      </c>
      <c r="I52" s="14"/>
      <c r="J52" s="197"/>
      <c r="K52" s="197"/>
      <c r="L52" s="197"/>
      <c r="M52" s="197"/>
      <c r="N52" s="197"/>
      <c r="O52" s="197"/>
      <c r="P52" s="197"/>
    </row>
    <row r="53" spans="1:16" ht="15" customHeight="1">
      <c r="A53" s="51"/>
      <c r="B53" s="395" t="s">
        <v>613</v>
      </c>
      <c r="C53" s="53">
        <v>856.3</v>
      </c>
      <c r="D53" s="53">
        <v>211.2</v>
      </c>
      <c r="E53" s="53">
        <v>13.4</v>
      </c>
      <c r="F53" s="61">
        <v>108.9</v>
      </c>
      <c r="G53" s="53">
        <v>51.7</v>
      </c>
      <c r="H53" s="350">
        <v>41</v>
      </c>
      <c r="I53" s="14"/>
      <c r="J53" s="197"/>
      <c r="K53" s="197"/>
      <c r="L53" s="197"/>
      <c r="M53" s="197"/>
      <c r="N53" s="197"/>
      <c r="O53" s="197"/>
      <c r="P53" s="197"/>
    </row>
    <row r="54" spans="1:16" ht="15" customHeight="1">
      <c r="A54" s="51">
        <v>2021</v>
      </c>
      <c r="B54" s="395" t="s">
        <v>614</v>
      </c>
      <c r="C54" s="53">
        <v>389.1</v>
      </c>
      <c r="D54" s="53">
        <v>30.3</v>
      </c>
      <c r="E54" s="53">
        <v>76.900000000000006</v>
      </c>
      <c r="F54" s="61">
        <v>86.4</v>
      </c>
      <c r="G54" s="53">
        <v>36.6</v>
      </c>
      <c r="H54" s="350">
        <v>31.7</v>
      </c>
      <c r="I54" s="14"/>
      <c r="J54" s="197"/>
      <c r="K54" s="197"/>
      <c r="L54" s="197"/>
      <c r="M54" s="197"/>
      <c r="N54" s="197"/>
      <c r="O54" s="197"/>
      <c r="P54" s="197"/>
    </row>
    <row r="55" spans="1:16" ht="15" customHeight="1">
      <c r="A55" s="51"/>
      <c r="B55" s="395" t="s">
        <v>612</v>
      </c>
      <c r="C55" s="53">
        <v>324</v>
      </c>
      <c r="D55" s="53">
        <v>66.900000000000006</v>
      </c>
      <c r="E55" s="53">
        <v>7.7</v>
      </c>
      <c r="F55" s="61">
        <v>39</v>
      </c>
      <c r="G55" s="53">
        <v>50</v>
      </c>
      <c r="H55" s="350">
        <v>22.8</v>
      </c>
      <c r="I55" s="14"/>
      <c r="J55" s="197"/>
      <c r="K55" s="197"/>
      <c r="L55" s="197"/>
      <c r="M55" s="197"/>
      <c r="N55" s="197"/>
      <c r="O55" s="197"/>
      <c r="P55" s="197"/>
    </row>
    <row r="56" spans="1:16" ht="15" customHeight="1">
      <c r="A56" s="51"/>
      <c r="B56" s="395" t="s">
        <v>615</v>
      </c>
      <c r="C56" s="53">
        <v>441.7</v>
      </c>
      <c r="D56" s="53">
        <v>173.8</v>
      </c>
      <c r="E56" s="53">
        <v>6.7</v>
      </c>
      <c r="F56" s="61">
        <v>35.1</v>
      </c>
      <c r="G56" s="53">
        <v>58.8</v>
      </c>
      <c r="H56" s="350">
        <v>20.2</v>
      </c>
      <c r="I56" s="14"/>
      <c r="J56" s="197"/>
      <c r="K56" s="197"/>
      <c r="L56" s="197"/>
      <c r="M56" s="197"/>
      <c r="N56" s="197"/>
      <c r="O56" s="197"/>
      <c r="P56" s="197"/>
    </row>
    <row r="57" spans="1:16" ht="15" customHeight="1">
      <c r="A57" s="51"/>
      <c r="B57" s="395" t="s">
        <v>613</v>
      </c>
      <c r="C57" s="53">
        <v>450.5</v>
      </c>
      <c r="D57" s="53">
        <v>118.7</v>
      </c>
      <c r="E57" s="53">
        <v>22.8</v>
      </c>
      <c r="F57" s="61">
        <v>37.799999999999997</v>
      </c>
      <c r="G57" s="53">
        <v>105.5</v>
      </c>
      <c r="H57" s="350">
        <v>10.9</v>
      </c>
      <c r="I57" s="14"/>
      <c r="J57" s="197"/>
      <c r="K57" s="197"/>
      <c r="L57" s="197"/>
      <c r="M57" s="197"/>
      <c r="N57" s="197"/>
      <c r="O57" s="197"/>
      <c r="P57" s="197"/>
    </row>
    <row r="58" spans="1:16" ht="15" customHeight="1">
      <c r="A58" s="51">
        <v>2022</v>
      </c>
      <c r="B58" s="395" t="s">
        <v>614</v>
      </c>
      <c r="C58" s="53">
        <v>491.6</v>
      </c>
      <c r="D58" s="53">
        <v>89.1</v>
      </c>
      <c r="E58" s="53">
        <v>20.9</v>
      </c>
      <c r="F58" s="61">
        <v>215.4</v>
      </c>
      <c r="G58" s="53">
        <v>51.6</v>
      </c>
      <c r="H58" s="350">
        <v>22.1</v>
      </c>
      <c r="I58" s="14"/>
      <c r="J58" s="197"/>
      <c r="K58" s="197"/>
      <c r="L58" s="197"/>
      <c r="M58" s="197"/>
      <c r="N58" s="197"/>
      <c r="O58" s="197"/>
      <c r="P58" s="197"/>
    </row>
    <row r="59" spans="1:16" ht="32.1" customHeight="1">
      <c r="A59" s="634" t="s">
        <v>563</v>
      </c>
      <c r="B59" s="634"/>
      <c r="C59" s="634"/>
      <c r="D59" s="634"/>
      <c r="E59" s="634"/>
      <c r="F59" s="634"/>
      <c r="G59" s="634"/>
      <c r="H59" s="634"/>
    </row>
    <row r="60" spans="1:16" ht="15" customHeight="1">
      <c r="A60" s="51">
        <v>2020</v>
      </c>
      <c r="B60" s="395" t="s">
        <v>614</v>
      </c>
      <c r="C60" s="53">
        <v>600.6</v>
      </c>
      <c r="D60" s="53">
        <v>164.3</v>
      </c>
      <c r="E60" s="53">
        <v>25</v>
      </c>
      <c r="F60" s="61">
        <v>83.3</v>
      </c>
      <c r="G60" s="53">
        <v>-12.3</v>
      </c>
      <c r="H60" s="350">
        <v>39.9</v>
      </c>
      <c r="I60" s="14"/>
      <c r="J60" s="197"/>
      <c r="K60" s="197"/>
      <c r="L60" s="197"/>
      <c r="M60" s="197"/>
      <c r="N60" s="197"/>
      <c r="O60" s="197"/>
    </row>
    <row r="61" spans="1:16" ht="15" customHeight="1">
      <c r="A61" s="51"/>
      <c r="B61" s="395" t="s">
        <v>612</v>
      </c>
      <c r="C61" s="53">
        <v>1010.2</v>
      </c>
      <c r="D61" s="53">
        <v>168.2</v>
      </c>
      <c r="E61" s="53">
        <v>42.4</v>
      </c>
      <c r="F61" s="61">
        <v>313.60000000000002</v>
      </c>
      <c r="G61" s="53">
        <v>-23.4</v>
      </c>
      <c r="H61" s="350">
        <v>94.2</v>
      </c>
      <c r="I61" s="14"/>
      <c r="J61" s="197"/>
      <c r="K61" s="197"/>
      <c r="L61" s="197"/>
      <c r="M61" s="197"/>
      <c r="N61" s="197"/>
      <c r="O61" s="197"/>
    </row>
    <row r="62" spans="1:16" ht="15" customHeight="1">
      <c r="A62" s="51"/>
      <c r="B62" s="395" t="s">
        <v>615</v>
      </c>
      <c r="C62" s="53">
        <v>2114.8000000000002</v>
      </c>
      <c r="D62" s="53">
        <v>499.1</v>
      </c>
      <c r="E62" s="53">
        <v>111.5</v>
      </c>
      <c r="F62" s="61">
        <v>620.5</v>
      </c>
      <c r="G62" s="53">
        <v>-24.6</v>
      </c>
      <c r="H62" s="350">
        <v>290.89999999999998</v>
      </c>
      <c r="I62" s="14"/>
      <c r="J62" s="197"/>
      <c r="K62" s="197"/>
      <c r="L62" s="197"/>
      <c r="M62" s="197"/>
      <c r="N62" s="197"/>
      <c r="O62" s="197"/>
    </row>
    <row r="63" spans="1:16" ht="15" customHeight="1">
      <c r="A63" s="51"/>
      <c r="B63" s="395" t="s">
        <v>613</v>
      </c>
      <c r="C63" s="53">
        <v>3328.2</v>
      </c>
      <c r="D63" s="53">
        <v>874.3</v>
      </c>
      <c r="E63" s="53">
        <v>241.5</v>
      </c>
      <c r="F63" s="61">
        <v>914.7</v>
      </c>
      <c r="G63" s="53">
        <v>-21.6</v>
      </c>
      <c r="H63" s="350">
        <v>576.6</v>
      </c>
      <c r="I63" s="14"/>
      <c r="J63" s="197"/>
      <c r="K63" s="197"/>
      <c r="L63" s="197"/>
      <c r="M63" s="197"/>
      <c r="N63" s="197"/>
      <c r="O63" s="197"/>
    </row>
    <row r="64" spans="1:16" ht="15" customHeight="1">
      <c r="A64" s="51">
        <v>2021</v>
      </c>
      <c r="B64" s="395" t="s">
        <v>614</v>
      </c>
      <c r="C64" s="53">
        <v>954.5</v>
      </c>
      <c r="D64" s="53">
        <v>370.5</v>
      </c>
      <c r="E64" s="53">
        <v>-0.2</v>
      </c>
      <c r="F64" s="61">
        <v>123.9</v>
      </c>
      <c r="G64" s="53">
        <v>-20.399999999999999</v>
      </c>
      <c r="H64" s="350">
        <v>68.900000000000006</v>
      </c>
      <c r="I64" s="14"/>
      <c r="J64" s="197"/>
      <c r="K64" s="197"/>
      <c r="L64" s="197"/>
      <c r="M64" s="197"/>
      <c r="N64" s="197"/>
      <c r="O64" s="197"/>
    </row>
    <row r="65" spans="1:15" ht="15" customHeight="1">
      <c r="A65" s="51"/>
      <c r="B65" s="395" t="s">
        <v>612</v>
      </c>
      <c r="C65" s="53">
        <v>2503.6999999999998</v>
      </c>
      <c r="D65" s="53">
        <v>724</v>
      </c>
      <c r="E65" s="53">
        <v>133.5</v>
      </c>
      <c r="F65" s="61">
        <v>446.9</v>
      </c>
      <c r="G65" s="53">
        <v>-27.9</v>
      </c>
      <c r="H65" s="350">
        <v>412.7</v>
      </c>
      <c r="I65" s="14"/>
      <c r="J65" s="197"/>
      <c r="K65" s="197"/>
      <c r="L65" s="197"/>
      <c r="M65" s="197"/>
      <c r="N65" s="197"/>
      <c r="O65" s="197"/>
    </row>
    <row r="66" spans="1:15" ht="15" customHeight="1">
      <c r="A66" s="51"/>
      <c r="B66" s="395" t="s">
        <v>615</v>
      </c>
      <c r="C66" s="53">
        <v>4002.3</v>
      </c>
      <c r="D66" s="53">
        <v>954.7</v>
      </c>
      <c r="E66" s="53">
        <v>185</v>
      </c>
      <c r="F66" s="61">
        <v>777.5</v>
      </c>
      <c r="G66" s="53">
        <v>-24.5</v>
      </c>
      <c r="H66" s="350">
        <v>1001.9</v>
      </c>
      <c r="I66" s="14"/>
      <c r="J66" s="197"/>
      <c r="K66" s="197"/>
      <c r="L66" s="197"/>
      <c r="M66" s="197"/>
      <c r="N66" s="197"/>
      <c r="O66" s="197"/>
    </row>
    <row r="67" spans="1:15" ht="15" customHeight="1">
      <c r="A67" s="51"/>
      <c r="B67" s="395" t="s">
        <v>613</v>
      </c>
      <c r="C67" s="53">
        <v>5767.9</v>
      </c>
      <c r="D67" s="53">
        <v>1285.8</v>
      </c>
      <c r="E67" s="53">
        <v>343.2</v>
      </c>
      <c r="F67" s="61">
        <v>1255.5999999999999</v>
      </c>
      <c r="G67" s="53">
        <v>-62.1</v>
      </c>
      <c r="H67" s="350">
        <v>1187.3</v>
      </c>
      <c r="I67" s="14"/>
      <c r="J67" s="197"/>
      <c r="K67" s="197"/>
      <c r="L67" s="197"/>
      <c r="M67" s="197"/>
      <c r="N67" s="197"/>
      <c r="O67" s="197"/>
    </row>
    <row r="68" spans="1:15" ht="15" customHeight="1">
      <c r="A68" s="51">
        <v>2022</v>
      </c>
      <c r="B68" s="395" t="s">
        <v>614</v>
      </c>
      <c r="C68" s="53">
        <v>2168.9</v>
      </c>
      <c r="D68" s="53">
        <v>419.7</v>
      </c>
      <c r="E68" s="53">
        <v>34.6</v>
      </c>
      <c r="F68" s="61">
        <v>226.3</v>
      </c>
      <c r="G68" s="53">
        <v>-22.9</v>
      </c>
      <c r="H68" s="350">
        <v>348.6</v>
      </c>
      <c r="I68" s="14"/>
      <c r="J68" s="197"/>
      <c r="K68" s="197"/>
      <c r="L68" s="197"/>
      <c r="M68" s="197"/>
      <c r="N68" s="197"/>
      <c r="O68" s="197"/>
    </row>
    <row r="69" spans="1:15" ht="20.100000000000001" customHeight="1">
      <c r="A69" s="669" t="s">
        <v>286</v>
      </c>
      <c r="B69" s="669"/>
      <c r="C69" s="669"/>
      <c r="D69" s="669"/>
      <c r="E69" s="669"/>
      <c r="F69" s="669"/>
      <c r="G69" s="669"/>
      <c r="H69" s="669"/>
      <c r="I69" s="14"/>
      <c r="J69" s="197"/>
      <c r="K69" s="197"/>
      <c r="L69" s="197"/>
      <c r="M69" s="197"/>
      <c r="N69" s="197"/>
      <c r="O69" s="197"/>
    </row>
    <row r="70" spans="1:15" s="15" customFormat="1" ht="20.100000000000001" customHeight="1">
      <c r="A70" s="671" t="s">
        <v>469</v>
      </c>
      <c r="B70" s="672"/>
      <c r="C70" s="672"/>
      <c r="D70" s="672"/>
      <c r="E70" s="672"/>
      <c r="F70" s="672"/>
      <c r="G70" s="672"/>
      <c r="H70" s="672"/>
      <c r="I70" s="381"/>
    </row>
    <row r="71" spans="1:15" ht="32.1" customHeight="1">
      <c r="A71" s="634" t="s">
        <v>564</v>
      </c>
      <c r="B71" s="634"/>
      <c r="C71" s="634"/>
      <c r="D71" s="634"/>
      <c r="E71" s="634"/>
      <c r="F71" s="634"/>
      <c r="G71" s="634"/>
      <c r="H71" s="634"/>
    </row>
    <row r="72" spans="1:15" ht="15" customHeight="1">
      <c r="A72" s="51">
        <v>2020</v>
      </c>
      <c r="B72" s="395" t="s">
        <v>614</v>
      </c>
      <c r="C72" s="53">
        <v>966.4</v>
      </c>
      <c r="D72" s="53">
        <v>273.60000000000002</v>
      </c>
      <c r="E72" s="53">
        <v>42.4</v>
      </c>
      <c r="F72" s="61">
        <v>155.1</v>
      </c>
      <c r="G72" s="53">
        <v>9.5</v>
      </c>
      <c r="H72" s="350">
        <v>62.2</v>
      </c>
      <c r="I72" s="14"/>
      <c r="J72" s="197"/>
      <c r="K72" s="197"/>
      <c r="L72" s="197"/>
      <c r="M72" s="197"/>
      <c r="N72" s="197"/>
      <c r="O72" s="197"/>
    </row>
    <row r="73" spans="1:15" ht="15" customHeight="1">
      <c r="A73" s="51"/>
      <c r="B73" s="395" t="s">
        <v>612</v>
      </c>
      <c r="C73" s="53">
        <v>1654</v>
      </c>
      <c r="D73" s="53">
        <v>380.3</v>
      </c>
      <c r="E73" s="53">
        <v>67.7</v>
      </c>
      <c r="F73" s="61">
        <v>353.9</v>
      </c>
      <c r="G73" s="53">
        <v>22.5</v>
      </c>
      <c r="H73" s="350">
        <v>253.2</v>
      </c>
      <c r="I73" s="14"/>
      <c r="J73" s="197"/>
      <c r="K73" s="197"/>
      <c r="L73" s="197"/>
      <c r="M73" s="197"/>
      <c r="N73" s="197"/>
      <c r="O73" s="197"/>
    </row>
    <row r="74" spans="1:15" ht="15" customHeight="1">
      <c r="A74" s="51"/>
      <c r="B74" s="395" t="s">
        <v>615</v>
      </c>
      <c r="C74" s="53">
        <v>2594.6999999999998</v>
      </c>
      <c r="D74" s="53">
        <v>692.2</v>
      </c>
      <c r="E74" s="53">
        <v>109.3</v>
      </c>
      <c r="F74" s="61">
        <v>635.4</v>
      </c>
      <c r="G74" s="53">
        <v>17.600000000000001</v>
      </c>
      <c r="H74" s="350">
        <v>332.3</v>
      </c>
      <c r="I74" s="14"/>
      <c r="J74" s="197"/>
      <c r="K74" s="197"/>
      <c r="L74" s="197"/>
      <c r="M74" s="197"/>
      <c r="N74" s="197"/>
      <c r="O74" s="197"/>
    </row>
    <row r="75" spans="1:15" ht="15" customHeight="1">
      <c r="A75" s="51"/>
      <c r="B75" s="395" t="s">
        <v>613</v>
      </c>
      <c r="C75" s="53">
        <v>3612.5</v>
      </c>
      <c r="D75" s="53">
        <v>956.4</v>
      </c>
      <c r="E75" s="53">
        <v>222.4</v>
      </c>
      <c r="F75" s="61">
        <v>920.2</v>
      </c>
      <c r="G75" s="53">
        <v>18.899999999999999</v>
      </c>
      <c r="H75" s="350">
        <v>432.4</v>
      </c>
      <c r="I75" s="14"/>
      <c r="J75" s="197"/>
      <c r="K75" s="197"/>
      <c r="L75" s="197"/>
      <c r="M75" s="197"/>
      <c r="N75" s="197"/>
      <c r="O75" s="197"/>
    </row>
    <row r="76" spans="1:15" ht="15" customHeight="1">
      <c r="A76" s="51">
        <v>2021</v>
      </c>
      <c r="B76" s="395" t="s">
        <v>614</v>
      </c>
      <c r="C76" s="53">
        <v>1162.7</v>
      </c>
      <c r="D76" s="53">
        <v>352.8</v>
      </c>
      <c r="E76" s="53">
        <v>65.3</v>
      </c>
      <c r="F76" s="61">
        <v>178</v>
      </c>
      <c r="G76" s="53">
        <v>15.2</v>
      </c>
      <c r="H76" s="350">
        <v>80.400000000000006</v>
      </c>
      <c r="I76" s="14"/>
      <c r="J76" s="197"/>
      <c r="K76" s="197"/>
      <c r="L76" s="197"/>
      <c r="M76" s="197"/>
      <c r="N76" s="197"/>
      <c r="O76" s="197"/>
    </row>
    <row r="77" spans="1:15" ht="15" customHeight="1">
      <c r="A77" s="51"/>
      <c r="B77" s="395" t="s">
        <v>612</v>
      </c>
      <c r="C77" s="53">
        <v>2434.8000000000002</v>
      </c>
      <c r="D77" s="53">
        <v>704.5</v>
      </c>
      <c r="E77" s="53">
        <v>118.9</v>
      </c>
      <c r="F77" s="61">
        <v>420.1</v>
      </c>
      <c r="G77" s="53">
        <v>20.100000000000001</v>
      </c>
      <c r="H77" s="350">
        <v>324.7</v>
      </c>
      <c r="I77" s="14"/>
      <c r="J77" s="197"/>
      <c r="K77" s="197"/>
      <c r="L77" s="197"/>
      <c r="M77" s="197"/>
      <c r="N77" s="197"/>
      <c r="O77" s="197"/>
    </row>
    <row r="78" spans="1:15" ht="15" customHeight="1">
      <c r="A78" s="51"/>
      <c r="B78" s="395" t="s">
        <v>615</v>
      </c>
      <c r="C78" s="53">
        <v>3870.1</v>
      </c>
      <c r="D78" s="53">
        <v>997.6</v>
      </c>
      <c r="E78" s="53">
        <v>165.4</v>
      </c>
      <c r="F78" s="61">
        <v>692.3</v>
      </c>
      <c r="G78" s="53">
        <v>30.5</v>
      </c>
      <c r="H78" s="350">
        <v>885.6</v>
      </c>
      <c r="I78" s="14"/>
      <c r="J78" s="197"/>
      <c r="K78" s="197"/>
      <c r="L78" s="197"/>
      <c r="M78" s="197"/>
      <c r="N78" s="197"/>
      <c r="O78" s="197"/>
    </row>
    <row r="79" spans="1:15" ht="15" customHeight="1">
      <c r="A79" s="51"/>
      <c r="B79" s="395" t="s">
        <v>613</v>
      </c>
      <c r="C79" s="53">
        <v>5468.5</v>
      </c>
      <c r="D79" s="53">
        <v>1205.2</v>
      </c>
      <c r="E79" s="53">
        <v>333.3</v>
      </c>
      <c r="F79" s="61">
        <v>1151.5999999999999</v>
      </c>
      <c r="G79" s="53">
        <v>36.1</v>
      </c>
      <c r="H79" s="350">
        <v>1071.4000000000001</v>
      </c>
      <c r="I79" s="14"/>
      <c r="J79" s="197"/>
      <c r="K79" s="197"/>
      <c r="L79" s="197"/>
      <c r="M79" s="197"/>
      <c r="N79" s="197"/>
      <c r="O79" s="197"/>
    </row>
    <row r="80" spans="1:15" ht="15" customHeight="1">
      <c r="A80" s="51">
        <v>2022</v>
      </c>
      <c r="B80" s="395" t="s">
        <v>614</v>
      </c>
      <c r="C80" s="53">
        <v>2432.1999999999998</v>
      </c>
      <c r="D80" s="53">
        <v>452.8</v>
      </c>
      <c r="E80" s="53">
        <v>49.1</v>
      </c>
      <c r="F80" s="61">
        <v>380.9</v>
      </c>
      <c r="G80" s="53">
        <v>25.4</v>
      </c>
      <c r="H80" s="350">
        <v>331.9</v>
      </c>
      <c r="I80" s="14"/>
      <c r="J80" s="197"/>
      <c r="K80" s="197"/>
      <c r="L80" s="197"/>
      <c r="M80" s="197"/>
      <c r="N80" s="197"/>
      <c r="O80" s="197"/>
    </row>
    <row r="81" spans="1:15" ht="32.1" customHeight="1">
      <c r="A81" s="634" t="s">
        <v>565</v>
      </c>
      <c r="B81" s="634"/>
      <c r="C81" s="634"/>
      <c r="D81" s="634"/>
      <c r="E81" s="634"/>
      <c r="F81" s="634"/>
      <c r="G81" s="634"/>
      <c r="H81" s="634"/>
    </row>
    <row r="82" spans="1:15" ht="15" customHeight="1">
      <c r="A82" s="51">
        <v>2020</v>
      </c>
      <c r="B82" s="395" t="s">
        <v>614</v>
      </c>
      <c r="C82" s="53">
        <v>477.9</v>
      </c>
      <c r="D82" s="53">
        <v>147.1</v>
      </c>
      <c r="E82" s="53">
        <v>21.9</v>
      </c>
      <c r="F82" s="61">
        <v>97.9</v>
      </c>
      <c r="G82" s="53">
        <v>23.2</v>
      </c>
      <c r="H82" s="350">
        <v>33.6</v>
      </c>
      <c r="I82" s="14"/>
      <c r="J82" s="197"/>
      <c r="K82" s="197"/>
      <c r="L82" s="197"/>
      <c r="M82" s="197"/>
      <c r="N82" s="197"/>
      <c r="O82" s="197"/>
    </row>
    <row r="83" spans="1:15" ht="15" customHeight="1">
      <c r="A83" s="51"/>
      <c r="B83" s="395" t="s">
        <v>612</v>
      </c>
      <c r="C83" s="53">
        <v>860.4</v>
      </c>
      <c r="D83" s="53">
        <v>261.10000000000002</v>
      </c>
      <c r="E83" s="53">
        <v>35.200000000000003</v>
      </c>
      <c r="F83" s="61">
        <v>87.5</v>
      </c>
      <c r="G83" s="53">
        <v>49.4</v>
      </c>
      <c r="H83" s="350">
        <v>198.2</v>
      </c>
      <c r="I83" s="14"/>
      <c r="J83" s="197"/>
      <c r="K83" s="197"/>
      <c r="L83" s="197"/>
      <c r="M83" s="197"/>
      <c r="N83" s="197"/>
      <c r="O83" s="197"/>
    </row>
    <row r="84" spans="1:15" ht="15" customHeight="1">
      <c r="A84" s="51"/>
      <c r="B84" s="395" t="s">
        <v>615</v>
      </c>
      <c r="C84" s="53">
        <v>872.2</v>
      </c>
      <c r="D84" s="53">
        <v>287.5</v>
      </c>
      <c r="E84" s="53">
        <v>12.1</v>
      </c>
      <c r="F84" s="61">
        <v>94.8</v>
      </c>
      <c r="G84" s="53">
        <v>48.6</v>
      </c>
      <c r="H84" s="350">
        <v>160.6</v>
      </c>
      <c r="I84" s="14"/>
      <c r="J84" s="197"/>
      <c r="K84" s="197"/>
      <c r="L84" s="197"/>
      <c r="M84" s="197"/>
      <c r="N84" s="197"/>
      <c r="O84" s="197"/>
    </row>
    <row r="85" spans="1:15" ht="15" customHeight="1">
      <c r="A85" s="51"/>
      <c r="B85" s="395" t="s">
        <v>613</v>
      </c>
      <c r="C85" s="53">
        <v>831.2</v>
      </c>
      <c r="D85" s="53">
        <v>198.1</v>
      </c>
      <c r="E85" s="53">
        <v>15.8</v>
      </c>
      <c r="F85" s="61">
        <v>110.4</v>
      </c>
      <c r="G85" s="53">
        <v>53.4</v>
      </c>
      <c r="H85" s="350">
        <v>44.5</v>
      </c>
      <c r="I85" s="14"/>
      <c r="J85" s="197"/>
      <c r="K85" s="197"/>
      <c r="L85" s="197"/>
      <c r="M85" s="197"/>
      <c r="N85" s="197"/>
      <c r="O85" s="197"/>
    </row>
    <row r="86" spans="1:15" ht="15" customHeight="1">
      <c r="A86" s="51">
        <v>2021</v>
      </c>
      <c r="B86" s="395" t="s">
        <v>614</v>
      </c>
      <c r="C86" s="53">
        <v>390.8</v>
      </c>
      <c r="D86" s="53">
        <v>33.700000000000003</v>
      </c>
      <c r="E86" s="53">
        <v>76.3</v>
      </c>
      <c r="F86" s="61">
        <v>89.4</v>
      </c>
      <c r="G86" s="53">
        <v>36.700000000000003</v>
      </c>
      <c r="H86" s="350">
        <v>31</v>
      </c>
      <c r="I86" s="14"/>
      <c r="J86" s="197"/>
      <c r="K86" s="197"/>
      <c r="L86" s="197"/>
      <c r="M86" s="197"/>
      <c r="N86" s="197"/>
      <c r="O86" s="197"/>
    </row>
    <row r="87" spans="1:15" ht="15" customHeight="1">
      <c r="A87" s="51"/>
      <c r="B87" s="395" t="s">
        <v>612</v>
      </c>
      <c r="C87" s="53">
        <v>345.9</v>
      </c>
      <c r="D87" s="53">
        <v>75.2</v>
      </c>
      <c r="E87" s="53">
        <v>9</v>
      </c>
      <c r="F87" s="61">
        <v>45.7</v>
      </c>
      <c r="G87" s="53">
        <v>50.4</v>
      </c>
      <c r="H87" s="350">
        <v>23.1</v>
      </c>
      <c r="I87" s="14"/>
      <c r="J87" s="197"/>
      <c r="K87" s="197"/>
      <c r="L87" s="197"/>
      <c r="M87" s="197"/>
      <c r="N87" s="197"/>
      <c r="O87" s="197"/>
    </row>
    <row r="88" spans="1:15" ht="15" customHeight="1">
      <c r="A88" s="51"/>
      <c r="B88" s="395" t="s">
        <v>615</v>
      </c>
      <c r="C88" s="53">
        <v>440.6</v>
      </c>
      <c r="D88" s="53">
        <v>161.1</v>
      </c>
      <c r="E88" s="53">
        <v>6.8</v>
      </c>
      <c r="F88" s="61">
        <v>42.8</v>
      </c>
      <c r="G88" s="53">
        <v>59.1</v>
      </c>
      <c r="H88" s="350">
        <v>20.399999999999999</v>
      </c>
      <c r="I88" s="14"/>
      <c r="J88" s="197"/>
      <c r="K88" s="197"/>
      <c r="L88" s="197"/>
      <c r="M88" s="197"/>
      <c r="N88" s="197"/>
      <c r="O88" s="197"/>
    </row>
    <row r="89" spans="1:15" ht="15" customHeight="1">
      <c r="A89" s="51"/>
      <c r="B89" s="395" t="s">
        <v>613</v>
      </c>
      <c r="C89" s="53">
        <v>446.3</v>
      </c>
      <c r="D89" s="53">
        <v>108.2</v>
      </c>
      <c r="E89" s="53">
        <v>25.1</v>
      </c>
      <c r="F89" s="61">
        <v>41.5</v>
      </c>
      <c r="G89" s="53">
        <v>105.7</v>
      </c>
      <c r="H89" s="350">
        <v>11.3</v>
      </c>
      <c r="I89" s="14"/>
      <c r="J89" s="197"/>
      <c r="K89" s="197"/>
      <c r="L89" s="197"/>
      <c r="M89" s="197"/>
      <c r="N89" s="197"/>
      <c r="O89" s="197"/>
    </row>
    <row r="90" spans="1:15" ht="15" customHeight="1">
      <c r="A90" s="51">
        <v>2022</v>
      </c>
      <c r="B90" s="395" t="s">
        <v>614</v>
      </c>
      <c r="C90" s="53">
        <v>490.5</v>
      </c>
      <c r="D90" s="53">
        <v>86.6</v>
      </c>
      <c r="E90" s="53">
        <v>20.7</v>
      </c>
      <c r="F90" s="61">
        <v>216.8</v>
      </c>
      <c r="G90" s="53">
        <v>51.8</v>
      </c>
      <c r="H90" s="350">
        <v>20.9</v>
      </c>
      <c r="I90" s="14"/>
      <c r="J90" s="197"/>
      <c r="K90" s="197"/>
      <c r="L90" s="197"/>
      <c r="M90" s="197"/>
      <c r="N90" s="197"/>
      <c r="O90" s="197"/>
    </row>
    <row r="91" spans="1:15" ht="32.1" customHeight="1">
      <c r="A91" s="634" t="s">
        <v>566</v>
      </c>
      <c r="B91" s="634"/>
      <c r="C91" s="634"/>
      <c r="D91" s="634"/>
      <c r="E91" s="634"/>
      <c r="F91" s="634"/>
      <c r="G91" s="634"/>
      <c r="H91" s="634"/>
    </row>
    <row r="92" spans="1:15" ht="15" customHeight="1">
      <c r="A92" s="51">
        <v>2020</v>
      </c>
      <c r="B92" s="395" t="s">
        <v>614</v>
      </c>
      <c r="C92" s="53">
        <v>488.5</v>
      </c>
      <c r="D92" s="53">
        <v>126.4</v>
      </c>
      <c r="E92" s="53">
        <v>20.6</v>
      </c>
      <c r="F92" s="61">
        <v>57.2</v>
      </c>
      <c r="G92" s="53">
        <v>-13.8</v>
      </c>
      <c r="H92" s="350">
        <v>28.7</v>
      </c>
      <c r="I92" s="14"/>
      <c r="J92" s="197"/>
      <c r="K92" s="197"/>
      <c r="L92" s="197"/>
      <c r="M92" s="197"/>
      <c r="N92" s="197"/>
      <c r="O92" s="197"/>
    </row>
    <row r="93" spans="1:15" ht="15" customHeight="1">
      <c r="A93" s="51"/>
      <c r="B93" s="395" t="s">
        <v>612</v>
      </c>
      <c r="C93" s="53">
        <v>793.6</v>
      </c>
      <c r="D93" s="53">
        <v>119.2</v>
      </c>
      <c r="E93" s="53">
        <v>32.5</v>
      </c>
      <c r="F93" s="61">
        <v>266.39999999999998</v>
      </c>
      <c r="G93" s="53">
        <v>-26.9</v>
      </c>
      <c r="H93" s="350">
        <v>55</v>
      </c>
      <c r="I93" s="14"/>
      <c r="J93" s="197"/>
      <c r="K93" s="197"/>
      <c r="L93" s="197"/>
      <c r="M93" s="197"/>
      <c r="N93" s="197"/>
      <c r="O93" s="197"/>
    </row>
    <row r="94" spans="1:15" ht="15" customHeight="1">
      <c r="A94" s="51"/>
      <c r="B94" s="395" t="s">
        <v>615</v>
      </c>
      <c r="C94" s="53">
        <v>1722.5</v>
      </c>
      <c r="D94" s="53">
        <v>404.7</v>
      </c>
      <c r="E94" s="53">
        <v>97.2</v>
      </c>
      <c r="F94" s="61">
        <v>540.6</v>
      </c>
      <c r="G94" s="53">
        <v>-31</v>
      </c>
      <c r="H94" s="350">
        <v>171.7</v>
      </c>
      <c r="I94" s="14"/>
      <c r="J94" s="197"/>
      <c r="K94" s="197"/>
      <c r="L94" s="197"/>
      <c r="M94" s="197"/>
      <c r="N94" s="197"/>
      <c r="O94" s="197"/>
    </row>
    <row r="95" spans="1:15" ht="15" customHeight="1">
      <c r="A95" s="51"/>
      <c r="B95" s="395" t="s">
        <v>613</v>
      </c>
      <c r="C95" s="53">
        <v>2781.3</v>
      </c>
      <c r="D95" s="53">
        <v>758.3</v>
      </c>
      <c r="E95" s="53">
        <v>206.6</v>
      </c>
      <c r="F95" s="61">
        <v>809.8</v>
      </c>
      <c r="G95" s="53">
        <v>-34.5</v>
      </c>
      <c r="H95" s="350">
        <v>387.9</v>
      </c>
      <c r="I95" s="14"/>
      <c r="J95" s="197"/>
      <c r="K95" s="197"/>
      <c r="L95" s="197"/>
      <c r="M95" s="197"/>
      <c r="N95" s="197"/>
      <c r="O95" s="197"/>
    </row>
    <row r="96" spans="1:15" ht="15" customHeight="1">
      <c r="A96" s="51">
        <v>2021</v>
      </c>
      <c r="B96" s="395" t="s">
        <v>614</v>
      </c>
      <c r="C96" s="53">
        <v>771.9</v>
      </c>
      <c r="D96" s="53">
        <v>319.10000000000002</v>
      </c>
      <c r="E96" s="53">
        <v>-11</v>
      </c>
      <c r="F96" s="61">
        <v>88.5</v>
      </c>
      <c r="G96" s="53">
        <v>-21.5</v>
      </c>
      <c r="H96" s="350">
        <v>49.3</v>
      </c>
      <c r="I96" s="14"/>
      <c r="J96" s="197"/>
      <c r="K96" s="197"/>
      <c r="L96" s="197"/>
      <c r="M96" s="197"/>
      <c r="N96" s="197"/>
      <c r="O96" s="197"/>
    </row>
    <row r="97" spans="1:15" ht="15" customHeight="1">
      <c r="A97" s="51"/>
      <c r="B97" s="395" t="s">
        <v>612</v>
      </c>
      <c r="C97" s="53">
        <v>2088.9</v>
      </c>
      <c r="D97" s="53">
        <v>629.29999999999995</v>
      </c>
      <c r="E97" s="53">
        <v>109.9</v>
      </c>
      <c r="F97" s="61">
        <v>374.4</v>
      </c>
      <c r="G97" s="53">
        <v>-30.3</v>
      </c>
      <c r="H97" s="350">
        <v>301.60000000000002</v>
      </c>
      <c r="I97" s="14"/>
      <c r="J97" s="197"/>
      <c r="K97" s="197"/>
      <c r="L97" s="197"/>
      <c r="M97" s="197"/>
      <c r="N97" s="197"/>
      <c r="O97" s="197"/>
    </row>
    <row r="98" spans="1:15" ht="15" customHeight="1">
      <c r="A98" s="51"/>
      <c r="B98" s="395" t="s">
        <v>615</v>
      </c>
      <c r="C98" s="53">
        <v>3429.5</v>
      </c>
      <c r="D98" s="53">
        <v>836.5</v>
      </c>
      <c r="E98" s="53">
        <v>158.6</v>
      </c>
      <c r="F98" s="61">
        <v>649.5</v>
      </c>
      <c r="G98" s="53">
        <v>-28.6</v>
      </c>
      <c r="H98" s="350">
        <v>865.2</v>
      </c>
      <c r="I98" s="14"/>
      <c r="J98" s="197"/>
      <c r="K98" s="197"/>
      <c r="L98" s="197"/>
      <c r="M98" s="197"/>
      <c r="N98" s="197"/>
      <c r="O98" s="197"/>
    </row>
    <row r="99" spans="1:15" ht="15" customHeight="1">
      <c r="A99" s="51"/>
      <c r="B99" s="395" t="s">
        <v>613</v>
      </c>
      <c r="C99" s="53">
        <v>5022.2</v>
      </c>
      <c r="D99" s="53">
        <v>1097.0999999999999</v>
      </c>
      <c r="E99" s="53">
        <v>308.2</v>
      </c>
      <c r="F99" s="61">
        <v>1110.0999999999999</v>
      </c>
      <c r="G99" s="53">
        <v>-69.599999999999994</v>
      </c>
      <c r="H99" s="350">
        <v>1060.0999999999999</v>
      </c>
      <c r="I99" s="14"/>
      <c r="J99" s="197"/>
      <c r="K99" s="197"/>
      <c r="L99" s="197"/>
      <c r="M99" s="197"/>
      <c r="N99" s="197"/>
      <c r="O99" s="197"/>
    </row>
    <row r="100" spans="1:15" ht="15" customHeight="1">
      <c r="A100" s="51">
        <v>2022</v>
      </c>
      <c r="B100" s="395" t="s">
        <v>614</v>
      </c>
      <c r="C100" s="53">
        <v>1941.7</v>
      </c>
      <c r="D100" s="53">
        <v>366.3</v>
      </c>
      <c r="E100" s="53">
        <v>28.4</v>
      </c>
      <c r="F100" s="61">
        <v>164</v>
      </c>
      <c r="G100" s="53">
        <v>-26.4</v>
      </c>
      <c r="H100" s="350">
        <v>311</v>
      </c>
      <c r="I100" s="14"/>
      <c r="J100" s="197"/>
      <c r="K100" s="197"/>
      <c r="L100" s="197"/>
      <c r="M100" s="197"/>
      <c r="N100" s="197"/>
      <c r="O100" s="197"/>
    </row>
    <row r="101" spans="1:15" ht="15" customHeight="1">
      <c r="A101" s="670" t="s">
        <v>284</v>
      </c>
      <c r="B101" s="670"/>
      <c r="C101" s="670"/>
      <c r="D101" s="670"/>
      <c r="E101" s="670"/>
      <c r="F101" s="670"/>
      <c r="G101" s="670"/>
      <c r="H101" s="670"/>
      <c r="I101" s="14"/>
      <c r="J101" s="197"/>
      <c r="K101" s="197"/>
      <c r="L101" s="197"/>
      <c r="M101" s="197"/>
      <c r="N101" s="197"/>
      <c r="O101" s="197"/>
    </row>
    <row r="102" spans="1:15" ht="15" customHeight="1">
      <c r="A102" s="673" t="s">
        <v>285</v>
      </c>
      <c r="B102" s="674"/>
      <c r="C102" s="674"/>
      <c r="D102" s="674"/>
      <c r="E102" s="674"/>
      <c r="F102" s="674"/>
      <c r="G102" s="674"/>
      <c r="H102" s="674"/>
    </row>
    <row r="103" spans="1:15" ht="32.1" customHeight="1"/>
    <row r="104" spans="1:15" ht="20.100000000000001" customHeight="1">
      <c r="A104" s="197"/>
      <c r="B104" s="197"/>
      <c r="C104" s="197"/>
      <c r="D104" s="197"/>
      <c r="E104" s="197"/>
      <c r="F104" s="197"/>
      <c r="G104" s="197"/>
      <c r="H104" s="197"/>
    </row>
    <row r="105" spans="1:15" ht="15" customHeight="1">
      <c r="A105" s="197"/>
      <c r="B105" s="197"/>
      <c r="C105" s="197"/>
      <c r="D105" s="197"/>
      <c r="E105" s="197"/>
      <c r="F105" s="197"/>
      <c r="G105" s="197"/>
      <c r="H105" s="197"/>
    </row>
    <row r="106" spans="1:15" ht="15" customHeight="1">
      <c r="A106" s="197"/>
      <c r="B106" s="197"/>
      <c r="C106" s="197"/>
      <c r="D106" s="197"/>
      <c r="E106" s="197"/>
      <c r="F106" s="197"/>
      <c r="G106" s="197"/>
      <c r="H106" s="197"/>
    </row>
    <row r="107" spans="1:15" ht="15" customHeight="1">
      <c r="A107" s="197"/>
      <c r="B107" s="197"/>
      <c r="C107" s="197"/>
      <c r="D107" s="197"/>
      <c r="E107" s="197"/>
      <c r="F107" s="197"/>
      <c r="G107" s="197"/>
      <c r="H107" s="197"/>
    </row>
    <row r="108" spans="1:15" ht="15" customHeight="1">
      <c r="A108" s="197"/>
      <c r="B108" s="197"/>
    </row>
    <row r="109" spans="1:15" ht="15" customHeight="1">
      <c r="A109" s="197"/>
      <c r="B109" s="197"/>
    </row>
    <row r="110" spans="1:15" ht="15" customHeight="1">
      <c r="A110" s="197"/>
      <c r="B110" s="197"/>
    </row>
    <row r="111" spans="1:15" ht="15" customHeight="1">
      <c r="A111" s="197"/>
      <c r="B111" s="197"/>
      <c r="C111" s="197"/>
      <c r="D111" s="197"/>
      <c r="E111" s="197"/>
      <c r="F111" s="197"/>
      <c r="G111" s="197"/>
      <c r="H111" s="197"/>
    </row>
    <row r="112" spans="1:15" ht="32.1" customHeight="1">
      <c r="B112" s="197"/>
    </row>
    <row r="113" spans="1:8" ht="20.100000000000001" customHeight="1"/>
    <row r="114" spans="1:8" ht="15" customHeight="1"/>
    <row r="115" spans="1:8" ht="15" customHeight="1"/>
    <row r="116" spans="1:8" ht="15" customHeight="1"/>
    <row r="117" spans="1:8" ht="15" customHeight="1"/>
    <row r="118" spans="1:8" ht="15" customHeight="1">
      <c r="A118" s="197"/>
      <c r="B118" s="197"/>
      <c r="C118" s="197"/>
      <c r="D118" s="197"/>
      <c r="E118" s="197"/>
      <c r="F118" s="197"/>
      <c r="G118" s="197"/>
    </row>
    <row r="119" spans="1:8" ht="15" customHeight="1">
      <c r="A119" s="197"/>
      <c r="B119" s="197"/>
      <c r="C119" s="197"/>
      <c r="D119" s="197"/>
      <c r="E119" s="197"/>
      <c r="F119" s="197"/>
      <c r="G119" s="197"/>
    </row>
    <row r="120" spans="1:8" ht="15" customHeight="1">
      <c r="A120" s="197"/>
      <c r="B120" s="197"/>
      <c r="C120" s="197"/>
      <c r="D120" s="197"/>
      <c r="E120" s="197"/>
      <c r="F120" s="197"/>
      <c r="G120" s="197"/>
      <c r="H120" s="197"/>
    </row>
    <row r="121" spans="1:8" ht="32.1" customHeight="1"/>
    <row r="122" spans="1:8" ht="20.100000000000001" customHeight="1"/>
    <row r="123" spans="1:8" ht="15" customHeight="1"/>
    <row r="124" spans="1:8" ht="15" customHeight="1"/>
    <row r="125" spans="1:8" ht="15" customHeight="1">
      <c r="A125" s="197"/>
      <c r="B125" s="197"/>
      <c r="C125" s="197"/>
      <c r="D125" s="197"/>
      <c r="E125" s="197"/>
      <c r="F125" s="197"/>
      <c r="G125" s="197"/>
    </row>
    <row r="126" spans="1:8" ht="15" customHeight="1">
      <c r="A126" s="197"/>
      <c r="B126" s="197"/>
      <c r="C126" s="197"/>
      <c r="D126" s="197"/>
      <c r="E126" s="197"/>
      <c r="F126" s="197"/>
      <c r="G126" s="197"/>
    </row>
    <row r="127" spans="1:8" ht="15" customHeight="1">
      <c r="A127" s="197"/>
      <c r="B127" s="197"/>
      <c r="C127" s="197"/>
      <c r="D127" s="197"/>
      <c r="E127" s="197"/>
      <c r="F127" s="197"/>
      <c r="G127" s="197"/>
    </row>
    <row r="128" spans="1:8" ht="15" customHeight="1">
      <c r="A128" s="197"/>
      <c r="B128" s="197"/>
      <c r="C128" s="197"/>
      <c r="D128" s="197"/>
      <c r="E128" s="197"/>
      <c r="F128" s="197"/>
      <c r="G128" s="197"/>
    </row>
    <row r="129" spans="1:9" ht="15" customHeight="1">
      <c r="A129" s="197"/>
      <c r="B129" s="197"/>
      <c r="C129" s="197"/>
      <c r="D129" s="197"/>
      <c r="E129" s="197"/>
      <c r="F129" s="197"/>
      <c r="G129" s="197"/>
    </row>
    <row r="130" spans="1:9" s="15" customFormat="1" ht="32.1" customHeight="1">
      <c r="I130" s="381"/>
    </row>
    <row r="131" spans="1:9" ht="32.1" customHeight="1"/>
    <row r="132" spans="1:9" ht="20.100000000000001" customHeight="1"/>
    <row r="133" spans="1:9" ht="15" customHeight="1"/>
    <row r="134" spans="1:9" ht="15" customHeight="1"/>
    <row r="135" spans="1:9" ht="15" customHeight="1">
      <c r="A135" s="197"/>
      <c r="B135" s="197"/>
      <c r="C135" s="197"/>
      <c r="D135" s="197"/>
      <c r="E135" s="197"/>
      <c r="F135" s="197"/>
    </row>
    <row r="136" spans="1:9" ht="15" customHeight="1">
      <c r="A136" s="197"/>
      <c r="B136" s="197"/>
      <c r="C136" s="197"/>
      <c r="D136" s="197"/>
      <c r="E136" s="197"/>
      <c r="F136" s="197"/>
    </row>
    <row r="137" spans="1:9" ht="15" customHeight="1">
      <c r="A137" s="197"/>
      <c r="B137" s="197"/>
      <c r="C137" s="197"/>
      <c r="D137" s="197"/>
      <c r="E137" s="197"/>
      <c r="F137" s="197"/>
      <c r="G137" s="197"/>
    </row>
    <row r="138" spans="1:9" ht="15" customHeight="1">
      <c r="A138" s="197"/>
      <c r="B138" s="197"/>
      <c r="C138" s="197"/>
      <c r="D138" s="197"/>
      <c r="E138" s="197"/>
      <c r="F138" s="197"/>
      <c r="G138" s="197"/>
    </row>
    <row r="139" spans="1:9" ht="15" customHeight="1">
      <c r="A139" s="197"/>
      <c r="B139" s="197"/>
      <c r="C139" s="197"/>
      <c r="D139" s="197"/>
      <c r="E139" s="197"/>
      <c r="F139" s="197"/>
      <c r="G139" s="197"/>
    </row>
    <row r="140" spans="1:9" ht="32.1" customHeight="1"/>
    <row r="141" spans="1:9" ht="20.100000000000001" customHeight="1"/>
    <row r="142" spans="1:9" ht="15" customHeight="1"/>
    <row r="143" spans="1:9" ht="15" customHeight="1"/>
    <row r="144" spans="1:9" ht="15" customHeight="1">
      <c r="A144" s="197"/>
      <c r="B144" s="197"/>
      <c r="C144" s="197"/>
      <c r="D144" s="197"/>
      <c r="E144" s="197"/>
      <c r="F144" s="197"/>
    </row>
    <row r="145" spans="1:9" ht="15" customHeight="1">
      <c r="A145" s="197"/>
      <c r="B145" s="197"/>
      <c r="C145" s="197"/>
      <c r="D145" s="197"/>
      <c r="E145" s="197"/>
      <c r="F145" s="197"/>
    </row>
    <row r="146" spans="1:9" ht="15.75" customHeight="1">
      <c r="A146" s="197"/>
      <c r="B146" s="197"/>
      <c r="C146" s="197"/>
      <c r="D146" s="197"/>
      <c r="E146" s="197"/>
      <c r="F146" s="197"/>
      <c r="G146" s="197"/>
    </row>
    <row r="147" spans="1:9" ht="15.75" customHeight="1">
      <c r="A147" s="197"/>
      <c r="B147" s="197"/>
      <c r="C147" s="197"/>
      <c r="D147" s="197"/>
      <c r="E147" s="197"/>
      <c r="F147" s="197"/>
      <c r="G147" s="197"/>
    </row>
    <row r="148" spans="1:9" ht="15.75" customHeight="1">
      <c r="A148" s="197"/>
      <c r="B148" s="197"/>
      <c r="C148" s="197"/>
      <c r="D148" s="197"/>
      <c r="E148" s="197"/>
      <c r="F148" s="197"/>
      <c r="G148" s="197"/>
    </row>
    <row r="149" spans="1:9" ht="32.1" customHeight="1"/>
    <row r="150" spans="1:9" ht="20.100000000000001" customHeight="1">
      <c r="B150" s="197"/>
      <c r="C150" s="197"/>
      <c r="D150" s="197"/>
      <c r="E150" s="197"/>
      <c r="F150" s="197"/>
      <c r="G150" s="197"/>
    </row>
    <row r="151" spans="1:9" ht="15" customHeight="1">
      <c r="A151" s="10"/>
      <c r="B151" s="197"/>
      <c r="C151" s="197"/>
      <c r="D151" s="197"/>
      <c r="E151" s="197"/>
      <c r="F151" s="197"/>
      <c r="G151" s="197"/>
    </row>
    <row r="152" spans="1:9" ht="15" customHeight="1">
      <c r="A152" s="10"/>
      <c r="B152" s="197"/>
      <c r="C152" s="197"/>
      <c r="D152" s="197"/>
      <c r="E152" s="197"/>
      <c r="F152" s="197"/>
      <c r="G152" s="197"/>
    </row>
    <row r="153" spans="1:9" ht="15" customHeight="1">
      <c r="A153" s="14"/>
      <c r="B153" s="14"/>
      <c r="C153" s="14"/>
      <c r="D153" s="14"/>
      <c r="E153" s="14"/>
      <c r="F153" s="14"/>
      <c r="G153" s="197"/>
    </row>
    <row r="154" spans="1:9" ht="15" customHeight="1">
      <c r="A154" s="14"/>
      <c r="B154" s="14"/>
      <c r="C154" s="14"/>
      <c r="D154" s="14"/>
      <c r="E154" s="14"/>
      <c r="F154" s="14"/>
      <c r="G154" s="197"/>
    </row>
    <row r="155" spans="1:9" ht="15" customHeight="1">
      <c r="A155" s="197"/>
      <c r="B155" s="197"/>
      <c r="C155" s="197"/>
      <c r="D155" s="197"/>
      <c r="E155" s="197"/>
      <c r="F155" s="197"/>
      <c r="G155" s="197"/>
    </row>
    <row r="156" spans="1:9" ht="15" customHeight="1">
      <c r="A156" s="197"/>
      <c r="B156" s="197"/>
      <c r="C156" s="197"/>
      <c r="D156" s="197"/>
      <c r="E156" s="197"/>
      <c r="F156" s="197"/>
      <c r="G156" s="197"/>
    </row>
    <row r="157" spans="1:9" ht="15" customHeight="1">
      <c r="A157" s="197"/>
      <c r="B157" s="197"/>
      <c r="C157" s="197"/>
      <c r="D157" s="197"/>
      <c r="E157" s="197"/>
      <c r="F157" s="197"/>
      <c r="G157" s="197"/>
    </row>
    <row r="158" spans="1:9" s="15" customFormat="1" ht="32.1" customHeight="1">
      <c r="I158" s="381"/>
    </row>
    <row r="159" spans="1:9" ht="32.1" customHeight="1"/>
    <row r="160" spans="1:9" ht="20.100000000000001" customHeight="1"/>
    <row r="161" spans="1:9" ht="15" customHeight="1"/>
    <row r="162" spans="1:9" ht="15" customHeight="1"/>
    <row r="163" spans="1:9" ht="15" customHeight="1">
      <c r="B163" s="197"/>
      <c r="C163" s="197"/>
      <c r="D163" s="197"/>
      <c r="E163" s="197"/>
      <c r="F163" s="197"/>
      <c r="G163" s="197"/>
      <c r="H163" s="197"/>
      <c r="I163" s="14"/>
    </row>
    <row r="164" spans="1:9" ht="15" customHeight="1">
      <c r="B164" s="197"/>
      <c r="C164" s="197"/>
      <c r="D164" s="197"/>
      <c r="E164" s="197"/>
      <c r="F164" s="197"/>
      <c r="G164" s="197"/>
      <c r="H164" s="197"/>
      <c r="I164" s="14"/>
    </row>
    <row r="165" spans="1:9" ht="15" customHeight="1">
      <c r="A165" s="197"/>
      <c r="B165" s="197"/>
      <c r="C165" s="197"/>
      <c r="D165" s="197"/>
      <c r="E165" s="197"/>
      <c r="F165" s="197"/>
      <c r="G165" s="197"/>
    </row>
    <row r="166" spans="1:9" ht="15" customHeight="1">
      <c r="A166" s="197"/>
      <c r="B166" s="197"/>
      <c r="C166" s="197"/>
      <c r="D166" s="197"/>
      <c r="E166" s="197"/>
      <c r="F166" s="197"/>
      <c r="G166" s="197"/>
    </row>
    <row r="167" spans="1:9" ht="15" customHeight="1">
      <c r="A167" s="197"/>
      <c r="B167" s="197"/>
      <c r="C167" s="197"/>
      <c r="D167" s="197"/>
      <c r="E167" s="197"/>
      <c r="F167" s="197"/>
      <c r="G167" s="197"/>
    </row>
    <row r="168" spans="1:9" ht="32.1" customHeight="1"/>
    <row r="169" spans="1:9" ht="20.100000000000001" customHeight="1"/>
    <row r="170" spans="1:9" ht="15" customHeight="1"/>
    <row r="171" spans="1:9" ht="15" customHeight="1"/>
    <row r="172" spans="1:9" ht="15" customHeight="1">
      <c r="A172" s="197"/>
      <c r="B172" s="197"/>
      <c r="C172" s="197"/>
      <c r="D172" s="197"/>
      <c r="E172" s="197"/>
      <c r="F172" s="197"/>
      <c r="G172" s="197"/>
    </row>
    <row r="173" spans="1:9" ht="15" customHeight="1">
      <c r="A173" s="197"/>
      <c r="B173" s="197"/>
      <c r="C173" s="197"/>
      <c r="D173" s="197"/>
      <c r="E173" s="197"/>
      <c r="F173" s="197"/>
      <c r="G173" s="197"/>
    </row>
    <row r="174" spans="1:9" ht="15" customHeight="1">
      <c r="A174" s="197"/>
      <c r="B174" s="197"/>
      <c r="C174" s="197"/>
      <c r="D174" s="197"/>
      <c r="E174" s="197"/>
      <c r="F174" s="197"/>
      <c r="G174" s="197"/>
    </row>
    <row r="175" spans="1:9" ht="15" customHeight="1">
      <c r="A175" s="197"/>
      <c r="B175" s="197"/>
      <c r="C175" s="197"/>
      <c r="D175" s="197"/>
      <c r="E175" s="197"/>
      <c r="F175" s="197"/>
      <c r="G175" s="197"/>
    </row>
    <row r="176" spans="1:9" ht="15" customHeight="1">
      <c r="A176" s="197"/>
      <c r="B176" s="197"/>
      <c r="C176" s="197"/>
      <c r="D176" s="197"/>
      <c r="E176" s="197"/>
      <c r="F176" s="197"/>
      <c r="G176" s="197"/>
    </row>
    <row r="177" spans="1:8" ht="32.1" customHeight="1"/>
    <row r="178" spans="1:8" ht="20.100000000000001" customHeight="1">
      <c r="A178" s="10"/>
    </row>
    <row r="179" spans="1:8" ht="15" customHeight="1">
      <c r="A179" s="10"/>
    </row>
    <row r="180" spans="1:8" ht="15" customHeight="1">
      <c r="A180" s="10"/>
    </row>
    <row r="181" spans="1:8" ht="15" customHeight="1">
      <c r="A181" s="14"/>
      <c r="B181" s="14"/>
      <c r="C181" s="14"/>
      <c r="D181" s="14"/>
      <c r="E181" s="14"/>
      <c r="F181" s="14"/>
    </row>
    <row r="182" spans="1:8" ht="15" customHeight="1">
      <c r="A182" s="14"/>
      <c r="B182" s="14"/>
      <c r="C182" s="14"/>
      <c r="D182" s="14"/>
      <c r="E182" s="14"/>
      <c r="F182" s="14"/>
    </row>
    <row r="183" spans="1:8" ht="15" customHeight="1">
      <c r="A183" s="197"/>
      <c r="B183" s="197"/>
      <c r="C183" s="197"/>
      <c r="D183" s="197"/>
      <c r="E183" s="197"/>
      <c r="F183" s="197"/>
      <c r="G183" s="197"/>
    </row>
    <row r="184" spans="1:8" ht="15" customHeight="1">
      <c r="A184" s="197"/>
      <c r="B184" s="197"/>
      <c r="C184" s="197"/>
      <c r="D184" s="197"/>
      <c r="E184" s="197"/>
      <c r="F184" s="197"/>
      <c r="G184" s="197"/>
    </row>
    <row r="185" spans="1:8" ht="15" customHeight="1">
      <c r="A185" s="197"/>
      <c r="B185" s="197"/>
      <c r="C185" s="197"/>
      <c r="D185" s="197"/>
      <c r="E185" s="197"/>
      <c r="F185" s="197"/>
      <c r="G185" s="197"/>
    </row>
    <row r="186" spans="1:8" ht="32.1" customHeight="1">
      <c r="A186" s="10"/>
    </row>
    <row r="188" spans="1:8">
      <c r="C188" s="197"/>
      <c r="D188" s="197"/>
      <c r="E188" s="197"/>
      <c r="F188" s="197"/>
      <c r="G188" s="197"/>
      <c r="H188" s="197"/>
    </row>
    <row r="189" spans="1:8">
      <c r="C189" s="197"/>
      <c r="D189" s="197"/>
      <c r="E189" s="197"/>
      <c r="F189" s="197"/>
      <c r="G189" s="197"/>
      <c r="H189" s="197"/>
    </row>
  </sheetData>
  <mergeCells count="22">
    <mergeCell ref="A102:H102"/>
    <mergeCell ref="A5:B6"/>
    <mergeCell ref="A1:H1"/>
    <mergeCell ref="D5:H5"/>
    <mergeCell ref="A4:H4"/>
    <mergeCell ref="C5:C6"/>
    <mergeCell ref="A2:H2"/>
    <mergeCell ref="A3:H3"/>
    <mergeCell ref="A7:H7"/>
    <mergeCell ref="A17:H17"/>
    <mergeCell ref="A27:H27"/>
    <mergeCell ref="A38:H38"/>
    <mergeCell ref="A39:H39"/>
    <mergeCell ref="A49:H49"/>
    <mergeCell ref="A59:H59"/>
    <mergeCell ref="A37:H37"/>
    <mergeCell ref="A69:H69"/>
    <mergeCell ref="A101:H101"/>
    <mergeCell ref="A70:H70"/>
    <mergeCell ref="A71:H71"/>
    <mergeCell ref="A81:H81"/>
    <mergeCell ref="A91:H91"/>
  </mergeCells>
  <pageMargins left="0.19685039370078741" right="0.19685039370078741" top="0.19685039370078741" bottom="0.19685039370078741" header="0.31496062992125984" footer="0.31496062992125984"/>
  <pageSetup paperSize="9" scale="81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103"/>
  <sheetViews>
    <sheetView showGridLines="0" workbookViewId="0">
      <pane ySplit="4" topLeftCell="A5" activePane="bottomLeft" state="frozen"/>
      <selection activeCell="D30" sqref="D30"/>
      <selection pane="bottomLeft" activeCell="U1" sqref="U1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16" s="15" customFormat="1" ht="35.1" customHeight="1">
      <c r="A1" s="690" t="s">
        <v>583</v>
      </c>
      <c r="B1" s="691"/>
      <c r="C1" s="691"/>
      <c r="D1" s="691"/>
      <c r="E1" s="691"/>
      <c r="F1" s="691"/>
      <c r="G1" s="691"/>
      <c r="H1" s="691"/>
    </row>
    <row r="2" spans="1:16" s="62" customFormat="1" ht="35.1" customHeight="1">
      <c r="A2" s="692" t="s">
        <v>582</v>
      </c>
      <c r="B2" s="692"/>
      <c r="C2" s="692"/>
      <c r="D2" s="692"/>
      <c r="E2" s="692"/>
      <c r="F2" s="692"/>
      <c r="G2" s="692"/>
      <c r="H2" s="692"/>
    </row>
    <row r="3" spans="1:16" s="62" customFormat="1" ht="15" customHeight="1">
      <c r="A3" s="675" t="s">
        <v>334</v>
      </c>
      <c r="B3" s="676"/>
      <c r="C3" s="648" t="s">
        <v>463</v>
      </c>
      <c r="D3" s="652" t="s">
        <v>470</v>
      </c>
      <c r="E3" s="653"/>
      <c r="F3" s="653"/>
      <c r="G3" s="653"/>
      <c r="H3" s="653"/>
    </row>
    <row r="4" spans="1:16" s="62" customFormat="1" ht="83.1" customHeight="1" thickBot="1">
      <c r="A4" s="658"/>
      <c r="B4" s="659"/>
      <c r="C4" s="681"/>
      <c r="D4" s="58" t="s">
        <v>471</v>
      </c>
      <c r="E4" s="58" t="s">
        <v>465</v>
      </c>
      <c r="F4" s="59" t="s">
        <v>466</v>
      </c>
      <c r="G4" s="58" t="s">
        <v>467</v>
      </c>
      <c r="H4" s="266" t="s">
        <v>570</v>
      </c>
    </row>
    <row r="5" spans="1:16" s="63" customFormat="1" ht="32.1" customHeight="1" thickTop="1">
      <c r="A5" s="686" t="s">
        <v>472</v>
      </c>
      <c r="B5" s="686"/>
      <c r="C5" s="686"/>
      <c r="D5" s="686"/>
      <c r="E5" s="686"/>
      <c r="F5" s="686"/>
      <c r="G5" s="686"/>
      <c r="H5" s="686"/>
      <c r="K5" s="62"/>
      <c r="L5" s="62"/>
      <c r="M5" s="62"/>
      <c r="N5" s="62"/>
      <c r="O5" s="62"/>
      <c r="P5" s="62"/>
    </row>
    <row r="6" spans="1:16" s="63" customFormat="1" ht="15" customHeight="1">
      <c r="A6" s="51">
        <v>2020</v>
      </c>
      <c r="B6" s="395" t="s">
        <v>614</v>
      </c>
      <c r="C6" s="53">
        <v>3.3</v>
      </c>
      <c r="D6" s="53">
        <v>4.2</v>
      </c>
      <c r="E6" s="178">
        <v>2.9</v>
      </c>
      <c r="F6" s="53">
        <v>1.6</v>
      </c>
      <c r="G6" s="178">
        <v>-4.9000000000000004</v>
      </c>
      <c r="H6" s="61">
        <v>8.1999999999999993</v>
      </c>
      <c r="K6" s="62"/>
      <c r="L6" s="62"/>
      <c r="M6" s="62"/>
      <c r="N6" s="62"/>
      <c r="O6" s="62"/>
      <c r="P6" s="62"/>
    </row>
    <row r="7" spans="1:16" s="63" customFormat="1" ht="15" customHeight="1">
      <c r="A7" s="51"/>
      <c r="B7" s="395" t="s">
        <v>612</v>
      </c>
      <c r="C7" s="53">
        <v>3</v>
      </c>
      <c r="D7" s="53">
        <v>2.7</v>
      </c>
      <c r="E7" s="178">
        <v>2.8</v>
      </c>
      <c r="F7" s="53">
        <v>2.2999999999999998</v>
      </c>
      <c r="G7" s="178">
        <v>-5.0999999999999996</v>
      </c>
      <c r="H7" s="61">
        <v>9.6999999999999993</v>
      </c>
      <c r="K7" s="62"/>
      <c r="L7" s="62"/>
      <c r="M7" s="62"/>
      <c r="N7" s="62"/>
      <c r="O7" s="62"/>
      <c r="P7" s="62"/>
    </row>
    <row r="8" spans="1:16" s="63" customFormat="1" ht="15" customHeight="1">
      <c r="A8" s="51"/>
      <c r="B8" s="395" t="s">
        <v>615</v>
      </c>
      <c r="C8" s="53">
        <v>3.9</v>
      </c>
      <c r="D8" s="53">
        <v>4.2</v>
      </c>
      <c r="E8" s="178">
        <v>5.0999999999999996</v>
      </c>
      <c r="F8" s="53">
        <v>3</v>
      </c>
      <c r="G8" s="178">
        <v>-4.4000000000000004</v>
      </c>
      <c r="H8" s="61">
        <v>8.4</v>
      </c>
      <c r="K8" s="62"/>
      <c r="L8" s="62"/>
      <c r="M8" s="62"/>
      <c r="N8" s="62"/>
      <c r="O8" s="62"/>
      <c r="P8" s="62"/>
    </row>
    <row r="9" spans="1:16" s="63" customFormat="1" ht="15" customHeight="1">
      <c r="A9" s="51"/>
      <c r="B9" s="395" t="s">
        <v>613</v>
      </c>
      <c r="C9" s="53">
        <v>4.3</v>
      </c>
      <c r="D9" s="53">
        <v>5.2</v>
      </c>
      <c r="E9" s="178">
        <v>7.3</v>
      </c>
      <c r="F9" s="53">
        <v>3.3</v>
      </c>
      <c r="G9" s="178">
        <v>-3.7</v>
      </c>
      <c r="H9" s="61">
        <v>6.8</v>
      </c>
      <c r="K9" s="62"/>
      <c r="L9" s="62"/>
      <c r="M9" s="62"/>
      <c r="N9" s="62"/>
      <c r="O9" s="62"/>
      <c r="P9" s="62"/>
    </row>
    <row r="10" spans="1:16" s="63" customFormat="1" ht="15" customHeight="1">
      <c r="A10" s="51">
        <v>2021</v>
      </c>
      <c r="B10" s="395" t="s">
        <v>614</v>
      </c>
      <c r="C10" s="53">
        <v>4.4000000000000004</v>
      </c>
      <c r="D10" s="53">
        <v>6</v>
      </c>
      <c r="E10" s="178">
        <v>-1.6</v>
      </c>
      <c r="F10" s="53">
        <v>1.6</v>
      </c>
      <c r="G10" s="178">
        <v>-4.8</v>
      </c>
      <c r="H10" s="61">
        <v>6.1</v>
      </c>
      <c r="K10" s="62"/>
      <c r="L10" s="62"/>
      <c r="M10" s="62"/>
      <c r="N10" s="62"/>
      <c r="O10" s="62"/>
      <c r="P10" s="62"/>
    </row>
    <row r="11" spans="1:16" s="63" customFormat="1" ht="15" customHeight="1">
      <c r="A11" s="51"/>
      <c r="B11" s="395" t="s">
        <v>612</v>
      </c>
      <c r="C11" s="53">
        <v>4.2</v>
      </c>
      <c r="D11" s="53">
        <v>5.0999999999999996</v>
      </c>
      <c r="E11" s="53">
        <v>7.3</v>
      </c>
      <c r="F11" s="53">
        <v>2.2999999999999998</v>
      </c>
      <c r="G11" s="53">
        <v>-4.4000000000000004</v>
      </c>
      <c r="H11" s="350">
        <v>5.6</v>
      </c>
      <c r="K11" s="62"/>
      <c r="L11" s="62"/>
      <c r="M11" s="62"/>
      <c r="N11" s="62"/>
      <c r="O11" s="62"/>
      <c r="P11" s="62"/>
    </row>
    <row r="12" spans="1:16" s="63" customFormat="1" ht="15" customHeight="1">
      <c r="A12" s="51"/>
      <c r="B12" s="395" t="s">
        <v>615</v>
      </c>
      <c r="C12" s="53">
        <v>4.2</v>
      </c>
      <c r="D12" s="53">
        <v>5</v>
      </c>
      <c r="E12" s="178">
        <v>6.8</v>
      </c>
      <c r="F12" s="53">
        <v>2.7</v>
      </c>
      <c r="G12" s="178">
        <v>-2.9</v>
      </c>
      <c r="H12" s="61">
        <v>5.3</v>
      </c>
      <c r="K12" s="62"/>
      <c r="L12" s="62"/>
      <c r="M12" s="62"/>
      <c r="N12" s="62"/>
      <c r="O12" s="62"/>
      <c r="P12" s="62"/>
    </row>
    <row r="13" spans="1:16" s="63" customFormat="1" ht="15" customHeight="1">
      <c r="A13" s="51"/>
      <c r="B13" s="395" t="s">
        <v>613</v>
      </c>
      <c r="C13" s="53">
        <v>4.5999999999999996</v>
      </c>
      <c r="D13" s="53">
        <v>4.7</v>
      </c>
      <c r="E13" s="53">
        <v>8.9</v>
      </c>
      <c r="F13" s="53">
        <v>3.4</v>
      </c>
      <c r="G13" s="53">
        <v>-4.3</v>
      </c>
      <c r="H13" s="61">
        <v>5.4</v>
      </c>
      <c r="K13" s="62"/>
      <c r="L13" s="62"/>
      <c r="M13" s="62"/>
      <c r="N13" s="62"/>
      <c r="O13" s="62"/>
      <c r="P13" s="62"/>
    </row>
    <row r="14" spans="1:16" s="63" customFormat="1" ht="15" customHeight="1">
      <c r="A14" s="51">
        <v>2022</v>
      </c>
      <c r="B14" s="395" t="s">
        <v>614</v>
      </c>
      <c r="C14" s="53">
        <v>8.4</v>
      </c>
      <c r="D14" s="53">
        <v>6.2</v>
      </c>
      <c r="E14" s="53">
        <v>6.2</v>
      </c>
      <c r="F14" s="53">
        <v>4.5</v>
      </c>
      <c r="G14" s="53">
        <v>-5</v>
      </c>
      <c r="H14" s="61">
        <v>8.3000000000000007</v>
      </c>
      <c r="K14" s="62"/>
      <c r="L14" s="62"/>
      <c r="M14" s="62"/>
      <c r="N14" s="62"/>
      <c r="O14" s="62"/>
      <c r="P14" s="62"/>
    </row>
    <row r="15" spans="1:16" s="63" customFormat="1" ht="32.1" customHeight="1">
      <c r="A15" s="634" t="s">
        <v>473</v>
      </c>
      <c r="B15" s="634"/>
      <c r="C15" s="634"/>
      <c r="D15" s="634"/>
      <c r="E15" s="634"/>
      <c r="F15" s="634"/>
      <c r="G15" s="634"/>
      <c r="H15" s="634"/>
      <c r="K15" s="62"/>
      <c r="L15" s="62"/>
      <c r="M15" s="62"/>
      <c r="N15" s="62"/>
      <c r="O15" s="62"/>
      <c r="P15" s="62"/>
    </row>
    <row r="16" spans="1:16" s="63" customFormat="1" ht="15" customHeight="1">
      <c r="A16" s="51">
        <v>2020</v>
      </c>
      <c r="B16" s="395" t="s">
        <v>614</v>
      </c>
      <c r="C16" s="179">
        <v>96.7</v>
      </c>
      <c r="D16" s="179">
        <v>96.6</v>
      </c>
      <c r="E16" s="179">
        <v>96.2</v>
      </c>
      <c r="F16" s="179">
        <v>98.9</v>
      </c>
      <c r="G16" s="179">
        <v>102.3</v>
      </c>
      <c r="H16" s="117">
        <v>97.2</v>
      </c>
      <c r="K16" s="62"/>
      <c r="L16" s="62"/>
      <c r="M16" s="62"/>
      <c r="N16" s="62"/>
      <c r="O16" s="62"/>
      <c r="P16" s="62"/>
    </row>
    <row r="17" spans="1:16" s="63" customFormat="1" ht="15" customHeight="1">
      <c r="A17" s="51"/>
      <c r="B17" s="395" t="s">
        <v>612</v>
      </c>
      <c r="C17" s="351">
        <v>97.2</v>
      </c>
      <c r="D17" s="351">
        <v>98.1</v>
      </c>
      <c r="E17" s="351">
        <v>97</v>
      </c>
      <c r="F17" s="351">
        <v>97.9</v>
      </c>
      <c r="G17" s="351">
        <v>102.1</v>
      </c>
      <c r="H17" s="328">
        <v>96.7</v>
      </c>
      <c r="K17" s="62"/>
      <c r="L17" s="62"/>
      <c r="M17" s="62"/>
      <c r="N17" s="62"/>
      <c r="O17" s="62"/>
      <c r="P17" s="62"/>
    </row>
    <row r="18" spans="1:16" s="63" customFormat="1" ht="15" customHeight="1">
      <c r="A18" s="51"/>
      <c r="B18" s="395" t="s">
        <v>615</v>
      </c>
      <c r="C18" s="53">
        <v>96.2</v>
      </c>
      <c r="D18" s="53">
        <v>96.3</v>
      </c>
      <c r="E18" s="178">
        <v>94.8</v>
      </c>
      <c r="F18" s="53">
        <v>97.3</v>
      </c>
      <c r="G18" s="178">
        <v>101.5</v>
      </c>
      <c r="H18" s="61">
        <v>93.1</v>
      </c>
      <c r="K18" s="62"/>
      <c r="L18" s="62"/>
      <c r="M18" s="62"/>
      <c r="N18" s="62"/>
      <c r="O18" s="62"/>
      <c r="P18" s="62"/>
    </row>
    <row r="19" spans="1:16" s="63" customFormat="1" ht="15" customHeight="1">
      <c r="A19" s="51"/>
      <c r="B19" s="395" t="s">
        <v>613</v>
      </c>
      <c r="C19" s="53">
        <v>95.8</v>
      </c>
      <c r="D19" s="53">
        <v>95.4</v>
      </c>
      <c r="E19" s="178">
        <v>93.2</v>
      </c>
      <c r="F19" s="53">
        <v>97.2</v>
      </c>
      <c r="G19" s="53">
        <v>101</v>
      </c>
      <c r="H19" s="61">
        <v>90.5</v>
      </c>
      <c r="K19" s="62"/>
      <c r="L19" s="62"/>
      <c r="M19" s="62"/>
      <c r="N19" s="62"/>
      <c r="O19" s="62"/>
      <c r="P19" s="62"/>
    </row>
    <row r="20" spans="1:16" s="63" customFormat="1" ht="15" customHeight="1">
      <c r="A20" s="51">
        <v>2021</v>
      </c>
      <c r="B20" s="395" t="s">
        <v>614</v>
      </c>
      <c r="C20" s="53">
        <v>95.5</v>
      </c>
      <c r="D20" s="53">
        <v>93.7</v>
      </c>
      <c r="E20" s="53">
        <v>100</v>
      </c>
      <c r="F20" s="53">
        <v>98.5</v>
      </c>
      <c r="G20" s="178">
        <v>103.9</v>
      </c>
      <c r="H20" s="61">
        <v>95.3</v>
      </c>
      <c r="K20" s="62"/>
      <c r="L20" s="62"/>
      <c r="M20" s="62"/>
      <c r="N20" s="62"/>
      <c r="O20" s="62"/>
      <c r="P20" s="62"/>
    </row>
    <row r="21" spans="1:16" s="63" customFormat="1" ht="15" customHeight="1">
      <c r="A21" s="51"/>
      <c r="B21" s="395" t="s">
        <v>612</v>
      </c>
      <c r="C21" s="53">
        <v>94.2</v>
      </c>
      <c r="D21" s="53">
        <v>93.9</v>
      </c>
      <c r="E21" s="53">
        <v>91.3</v>
      </c>
      <c r="F21" s="53">
        <v>97.4</v>
      </c>
      <c r="G21" s="53">
        <v>102.5</v>
      </c>
      <c r="H21" s="350">
        <v>87.4</v>
      </c>
      <c r="K21" s="62"/>
      <c r="L21" s="62"/>
      <c r="M21" s="62"/>
      <c r="N21" s="62"/>
      <c r="O21" s="62"/>
      <c r="P21" s="62"/>
    </row>
    <row r="22" spans="1:16" s="63" customFormat="1" ht="15" customHeight="1">
      <c r="A22" s="51"/>
      <c r="B22" s="395" t="s">
        <v>615</v>
      </c>
      <c r="C22" s="53">
        <v>94</v>
      </c>
      <c r="D22" s="53">
        <v>94.6</v>
      </c>
      <c r="E22" s="53">
        <v>92.1</v>
      </c>
      <c r="F22" s="53">
        <v>97.1</v>
      </c>
      <c r="G22" s="53">
        <v>101.4</v>
      </c>
      <c r="H22" s="350">
        <v>81.400000000000006</v>
      </c>
      <c r="K22" s="62"/>
      <c r="L22" s="62"/>
      <c r="M22" s="62"/>
      <c r="N22" s="62"/>
      <c r="O22" s="62"/>
      <c r="P22" s="62"/>
    </row>
    <row r="23" spans="1:16" s="63" customFormat="1" ht="15" customHeight="1">
      <c r="A23" s="51"/>
      <c r="B23" s="395" t="s">
        <v>613</v>
      </c>
      <c r="C23" s="53">
        <v>93.9</v>
      </c>
      <c r="D23" s="53">
        <v>94.7</v>
      </c>
      <c r="E23" s="53">
        <v>91</v>
      </c>
      <c r="F23" s="53">
        <v>96.8</v>
      </c>
      <c r="G23" s="53">
        <v>102.7</v>
      </c>
      <c r="H23" s="61">
        <v>82.9</v>
      </c>
      <c r="K23" s="62"/>
      <c r="L23" s="62"/>
      <c r="M23" s="62"/>
      <c r="N23" s="62"/>
      <c r="O23" s="62"/>
      <c r="P23" s="62"/>
    </row>
    <row r="24" spans="1:16" s="63" customFormat="1" ht="15" customHeight="1">
      <c r="A24" s="51">
        <v>2022</v>
      </c>
      <c r="B24" s="395" t="s">
        <v>614</v>
      </c>
      <c r="C24" s="53">
        <v>91.5</v>
      </c>
      <c r="D24" s="53">
        <v>93.5</v>
      </c>
      <c r="E24" s="53">
        <v>93.1</v>
      </c>
      <c r="F24" s="53">
        <v>97.7</v>
      </c>
      <c r="G24" s="53">
        <v>103.8</v>
      </c>
      <c r="H24" s="61">
        <v>81.7</v>
      </c>
      <c r="K24" s="62"/>
      <c r="L24" s="62"/>
      <c r="M24" s="62"/>
      <c r="N24" s="62"/>
      <c r="O24" s="62"/>
      <c r="P24" s="62"/>
    </row>
    <row r="25" spans="1:16" s="63" customFormat="1" ht="32.1" customHeight="1">
      <c r="A25" s="634" t="s">
        <v>474</v>
      </c>
      <c r="B25" s="634"/>
      <c r="C25" s="634"/>
      <c r="D25" s="634"/>
      <c r="E25" s="634"/>
      <c r="F25" s="634"/>
      <c r="G25" s="634"/>
      <c r="H25" s="634"/>
      <c r="K25" s="62"/>
      <c r="L25" s="62"/>
      <c r="M25" s="62"/>
      <c r="N25" s="62"/>
      <c r="O25" s="62"/>
      <c r="P25" s="62"/>
    </row>
    <row r="26" spans="1:16" s="63" customFormat="1" ht="15" customHeight="1">
      <c r="A26" s="51">
        <v>2020</v>
      </c>
      <c r="B26" s="395" t="s">
        <v>614</v>
      </c>
      <c r="C26" s="179">
        <v>3.3</v>
      </c>
      <c r="D26" s="179">
        <v>3.4</v>
      </c>
      <c r="E26" s="179">
        <v>3.8</v>
      </c>
      <c r="F26" s="179">
        <v>1.1000000000000001</v>
      </c>
      <c r="G26" s="179">
        <v>-2.2999999999999998</v>
      </c>
      <c r="H26" s="117">
        <v>2.8</v>
      </c>
      <c r="K26" s="62"/>
      <c r="L26" s="62"/>
      <c r="M26" s="62"/>
      <c r="N26" s="62"/>
      <c r="O26" s="62"/>
      <c r="P26" s="62"/>
    </row>
    <row r="27" spans="1:16" s="63" customFormat="1" ht="15" customHeight="1">
      <c r="A27" s="51"/>
      <c r="B27" s="395" t="s">
        <v>612</v>
      </c>
      <c r="C27" s="179">
        <v>2.8</v>
      </c>
      <c r="D27" s="179">
        <v>1.9</v>
      </c>
      <c r="E27" s="179">
        <v>3</v>
      </c>
      <c r="F27" s="179">
        <v>2.1</v>
      </c>
      <c r="G27" s="179">
        <v>-2.1</v>
      </c>
      <c r="H27" s="117">
        <v>3.3</v>
      </c>
      <c r="K27" s="62"/>
      <c r="L27" s="62"/>
      <c r="M27" s="62"/>
      <c r="N27" s="62"/>
      <c r="O27" s="62"/>
      <c r="P27" s="62"/>
    </row>
    <row r="28" spans="1:16" s="63" customFormat="1" ht="15" customHeight="1">
      <c r="A28" s="51"/>
      <c r="B28" s="395" t="s">
        <v>615</v>
      </c>
      <c r="C28" s="53">
        <v>3.8</v>
      </c>
      <c r="D28" s="53">
        <v>3.7</v>
      </c>
      <c r="E28" s="178">
        <v>5.2</v>
      </c>
      <c r="F28" s="53">
        <v>2.7</v>
      </c>
      <c r="G28" s="178">
        <v>-1.5</v>
      </c>
      <c r="H28" s="61">
        <v>6.9</v>
      </c>
      <c r="K28" s="62"/>
      <c r="L28" s="62"/>
      <c r="M28" s="62"/>
      <c r="N28" s="62"/>
      <c r="O28" s="62"/>
      <c r="P28" s="62"/>
    </row>
    <row r="29" spans="1:16" s="63" customFormat="1" ht="15" customHeight="1">
      <c r="A29" s="51"/>
      <c r="B29" s="395" t="s">
        <v>613</v>
      </c>
      <c r="C29" s="53">
        <v>4.2</v>
      </c>
      <c r="D29" s="53">
        <v>4.5999999999999996</v>
      </c>
      <c r="E29" s="178">
        <v>6.8</v>
      </c>
      <c r="F29" s="53">
        <v>2.8</v>
      </c>
      <c r="G29" s="53">
        <v>-1</v>
      </c>
      <c r="H29" s="61">
        <v>9.5</v>
      </c>
      <c r="K29" s="62"/>
      <c r="L29" s="62"/>
      <c r="M29" s="62"/>
      <c r="N29" s="62"/>
      <c r="O29" s="62"/>
      <c r="P29" s="62"/>
    </row>
    <row r="30" spans="1:16" s="63" customFormat="1" ht="15" customHeight="1">
      <c r="A30" s="51">
        <v>2021</v>
      </c>
      <c r="B30" s="395" t="s">
        <v>614</v>
      </c>
      <c r="C30" s="53">
        <v>4.5</v>
      </c>
      <c r="D30" s="53">
        <v>6.3</v>
      </c>
      <c r="E30" s="53">
        <v>0</v>
      </c>
      <c r="F30" s="53">
        <v>1.5</v>
      </c>
      <c r="G30" s="178">
        <v>-3.9</v>
      </c>
      <c r="H30" s="61">
        <v>4.7</v>
      </c>
      <c r="K30" s="62"/>
      <c r="L30" s="62"/>
      <c r="M30" s="62"/>
      <c r="N30" s="62"/>
      <c r="O30" s="62"/>
      <c r="P30" s="62"/>
    </row>
    <row r="31" spans="1:16" s="63" customFormat="1" ht="15" customHeight="1">
      <c r="A31" s="51"/>
      <c r="B31" s="395" t="s">
        <v>612</v>
      </c>
      <c r="C31" s="53">
        <v>5.8</v>
      </c>
      <c r="D31" s="53">
        <v>6.1</v>
      </c>
      <c r="E31" s="53">
        <v>8.6999999999999993</v>
      </c>
      <c r="F31" s="53">
        <v>2.6</v>
      </c>
      <c r="G31" s="53">
        <v>-2.5</v>
      </c>
      <c r="H31" s="350">
        <v>12.6</v>
      </c>
      <c r="K31" s="62"/>
      <c r="L31" s="62"/>
      <c r="M31" s="62"/>
      <c r="N31" s="62"/>
      <c r="O31" s="62"/>
      <c r="P31" s="62"/>
    </row>
    <row r="32" spans="1:16" s="63" customFormat="1" ht="15" customHeight="1">
      <c r="A32" s="51"/>
      <c r="B32" s="395" t="s">
        <v>615</v>
      </c>
      <c r="C32" s="53">
        <v>6</v>
      </c>
      <c r="D32" s="53">
        <v>5.4</v>
      </c>
      <c r="E32" s="178">
        <v>7.9</v>
      </c>
      <c r="F32" s="53">
        <v>2.9</v>
      </c>
      <c r="G32" s="178">
        <v>-1.4</v>
      </c>
      <c r="H32" s="61">
        <v>18.600000000000001</v>
      </c>
      <c r="K32" s="62"/>
      <c r="L32" s="62"/>
      <c r="M32" s="62"/>
      <c r="N32" s="62"/>
      <c r="O32" s="62"/>
      <c r="P32" s="62"/>
    </row>
    <row r="33" spans="1:16" s="63" customFormat="1" ht="15" customHeight="1">
      <c r="A33" s="51"/>
      <c r="B33" s="395" t="s">
        <v>613</v>
      </c>
      <c r="C33" s="53">
        <v>6.1</v>
      </c>
      <c r="D33" s="53">
        <v>5.3</v>
      </c>
      <c r="E33" s="53">
        <v>9</v>
      </c>
      <c r="F33" s="53">
        <v>3.2</v>
      </c>
      <c r="G33" s="53">
        <v>-2.7</v>
      </c>
      <c r="H33" s="61">
        <v>17.100000000000001</v>
      </c>
      <c r="K33" s="62"/>
      <c r="L33" s="62"/>
      <c r="M33" s="62"/>
      <c r="N33" s="62"/>
      <c r="O33" s="62"/>
      <c r="P33" s="62"/>
    </row>
    <row r="34" spans="1:16" s="63" customFormat="1" ht="15" customHeight="1">
      <c r="A34" s="51">
        <v>2022</v>
      </c>
      <c r="B34" s="395" t="s">
        <v>614</v>
      </c>
      <c r="C34" s="53">
        <v>8.5</v>
      </c>
      <c r="D34" s="53">
        <v>6.5</v>
      </c>
      <c r="E34" s="53">
        <v>6.9</v>
      </c>
      <c r="F34" s="53">
        <v>2.2999999999999998</v>
      </c>
      <c r="G34" s="53">
        <v>-3.8</v>
      </c>
      <c r="H34" s="61">
        <v>18.3</v>
      </c>
      <c r="K34" s="62"/>
      <c r="L34" s="62"/>
      <c r="M34" s="62"/>
      <c r="N34" s="62"/>
      <c r="O34" s="62"/>
      <c r="P34" s="62"/>
    </row>
    <row r="35" spans="1:16" s="63" customFormat="1" ht="32.1" customHeight="1">
      <c r="A35" s="634" t="s">
        <v>475</v>
      </c>
      <c r="B35" s="634"/>
      <c r="C35" s="634"/>
      <c r="D35" s="634"/>
      <c r="E35" s="634"/>
      <c r="F35" s="634"/>
      <c r="G35" s="634"/>
      <c r="H35" s="634"/>
      <c r="K35" s="62"/>
      <c r="L35" s="62"/>
      <c r="M35" s="62"/>
      <c r="N35" s="62"/>
      <c r="O35" s="62"/>
      <c r="P35" s="62"/>
    </row>
    <row r="36" spans="1:16" s="63" customFormat="1" ht="15" customHeight="1">
      <c r="A36" s="51">
        <v>2020</v>
      </c>
      <c r="B36" s="395" t="s">
        <v>614</v>
      </c>
      <c r="C36" s="179">
        <v>2.6</v>
      </c>
      <c r="D36" s="179">
        <v>2.6</v>
      </c>
      <c r="E36" s="179">
        <v>3.1</v>
      </c>
      <c r="F36" s="179">
        <v>0.8</v>
      </c>
      <c r="G36" s="179">
        <v>-2.6</v>
      </c>
      <c r="H36" s="117">
        <v>2</v>
      </c>
      <c r="K36" s="62"/>
      <c r="L36" s="62"/>
      <c r="M36" s="62"/>
      <c r="N36" s="62"/>
      <c r="O36" s="62"/>
      <c r="P36" s="62"/>
    </row>
    <row r="37" spans="1:16" s="63" customFormat="1" ht="15" customHeight="1">
      <c r="A37" s="51"/>
      <c r="B37" s="395" t="s">
        <v>612</v>
      </c>
      <c r="C37" s="179">
        <v>2.2000000000000002</v>
      </c>
      <c r="D37" s="179">
        <v>1.4</v>
      </c>
      <c r="E37" s="179">
        <v>2.2999999999999998</v>
      </c>
      <c r="F37" s="179">
        <v>1.8</v>
      </c>
      <c r="G37" s="179">
        <v>-2.4</v>
      </c>
      <c r="H37" s="117">
        <v>1.9</v>
      </c>
      <c r="K37" s="62"/>
      <c r="L37" s="62"/>
      <c r="M37" s="62"/>
      <c r="N37" s="62"/>
      <c r="O37" s="62"/>
      <c r="P37" s="62"/>
    </row>
    <row r="38" spans="1:16" s="63" customFormat="1" ht="15" customHeight="1">
      <c r="A38" s="51"/>
      <c r="B38" s="395" t="s">
        <v>615</v>
      </c>
      <c r="C38" s="53">
        <v>3.1</v>
      </c>
      <c r="D38" s="53">
        <v>3</v>
      </c>
      <c r="E38" s="178">
        <v>4.5</v>
      </c>
      <c r="F38" s="53">
        <v>2.4</v>
      </c>
      <c r="G38" s="178">
        <v>-1.9</v>
      </c>
      <c r="H38" s="61">
        <v>4.0999999999999996</v>
      </c>
      <c r="K38" s="62"/>
      <c r="L38" s="62"/>
      <c r="M38" s="62"/>
      <c r="N38" s="62"/>
      <c r="O38" s="62"/>
      <c r="P38" s="62"/>
    </row>
    <row r="39" spans="1:16" s="63" customFormat="1" ht="15" customHeight="1">
      <c r="A39" s="51"/>
      <c r="B39" s="395" t="s">
        <v>613</v>
      </c>
      <c r="C39" s="53">
        <v>3.5</v>
      </c>
      <c r="D39" s="53">
        <v>4</v>
      </c>
      <c r="E39" s="178">
        <v>5.8</v>
      </c>
      <c r="F39" s="53">
        <v>2.5</v>
      </c>
      <c r="G39" s="178">
        <v>-1.6</v>
      </c>
      <c r="H39" s="61">
        <v>6.4</v>
      </c>
      <c r="K39" s="62"/>
      <c r="L39" s="62"/>
      <c r="M39" s="62"/>
      <c r="N39" s="62"/>
      <c r="O39" s="62"/>
      <c r="P39" s="62"/>
    </row>
    <row r="40" spans="1:16" s="63" customFormat="1" ht="15" customHeight="1">
      <c r="A40" s="51">
        <v>2021</v>
      </c>
      <c r="B40" s="395" t="s">
        <v>614</v>
      </c>
      <c r="C40" s="351">
        <v>3.7</v>
      </c>
      <c r="D40" s="351">
        <v>5.4</v>
      </c>
      <c r="E40" s="351">
        <v>-1.8</v>
      </c>
      <c r="F40" s="351">
        <v>1</v>
      </c>
      <c r="G40" s="351">
        <v>-4.0999999999999996</v>
      </c>
      <c r="H40" s="328">
        <v>3.4</v>
      </c>
      <c r="K40" s="62"/>
      <c r="L40" s="62"/>
      <c r="M40" s="62"/>
      <c r="N40" s="62"/>
      <c r="O40" s="62"/>
      <c r="P40" s="62"/>
    </row>
    <row r="41" spans="1:16" s="63" customFormat="1" ht="15" customHeight="1">
      <c r="A41" s="51"/>
      <c r="B41" s="395" t="s">
        <v>612</v>
      </c>
      <c r="C41" s="53">
        <v>4.8</v>
      </c>
      <c r="D41" s="53">
        <v>5.3</v>
      </c>
      <c r="E41" s="53">
        <v>7.1</v>
      </c>
      <c r="F41" s="53">
        <v>2.1</v>
      </c>
      <c r="G41" s="53">
        <v>-2.7</v>
      </c>
      <c r="H41" s="350">
        <v>9.1999999999999993</v>
      </c>
      <c r="K41" s="62"/>
      <c r="L41" s="62"/>
      <c r="M41" s="62"/>
      <c r="N41" s="62"/>
      <c r="O41" s="62"/>
      <c r="P41" s="62"/>
    </row>
    <row r="42" spans="1:16" s="63" customFormat="1" ht="15" customHeight="1">
      <c r="A42" s="51"/>
      <c r="B42" s="395" t="s">
        <v>615</v>
      </c>
      <c r="C42" s="53">
        <v>5.2</v>
      </c>
      <c r="D42" s="53">
        <v>4.7</v>
      </c>
      <c r="E42" s="178">
        <v>6.7</v>
      </c>
      <c r="F42" s="53">
        <v>2.4</v>
      </c>
      <c r="G42" s="178">
        <v>-1.7</v>
      </c>
      <c r="H42" s="61">
        <v>16.100000000000001</v>
      </c>
      <c r="K42" s="62"/>
      <c r="L42" s="62"/>
      <c r="M42" s="62"/>
      <c r="N42" s="62"/>
      <c r="O42" s="62"/>
      <c r="P42" s="62"/>
    </row>
    <row r="43" spans="1:16" s="63" customFormat="1" ht="15" customHeight="1">
      <c r="A43" s="51"/>
      <c r="B43" s="395" t="s">
        <v>613</v>
      </c>
      <c r="C43" s="53">
        <v>5.3</v>
      </c>
      <c r="D43" s="53">
        <v>4.5</v>
      </c>
      <c r="E43" s="53">
        <v>8.1</v>
      </c>
      <c r="F43" s="53">
        <v>2.9</v>
      </c>
      <c r="G43" s="53">
        <v>-3</v>
      </c>
      <c r="H43" s="61">
        <v>15.3</v>
      </c>
      <c r="K43" s="62"/>
      <c r="L43" s="62"/>
      <c r="M43" s="62"/>
      <c r="N43" s="62"/>
      <c r="O43" s="62"/>
      <c r="P43" s="62"/>
    </row>
    <row r="44" spans="1:16" s="63" customFormat="1" ht="15" customHeight="1">
      <c r="A44" s="51">
        <v>2022</v>
      </c>
      <c r="B44" s="395" t="s">
        <v>614</v>
      </c>
      <c r="C44" s="53">
        <v>7.6</v>
      </c>
      <c r="D44" s="53">
        <v>5.7</v>
      </c>
      <c r="E44" s="53">
        <v>5.7</v>
      </c>
      <c r="F44" s="53">
        <v>1.6</v>
      </c>
      <c r="G44" s="53">
        <v>-4.4000000000000004</v>
      </c>
      <c r="H44" s="61">
        <v>16.3</v>
      </c>
      <c r="K44" s="62"/>
      <c r="L44" s="62"/>
      <c r="M44" s="62"/>
      <c r="N44" s="62"/>
      <c r="O44" s="62"/>
      <c r="P44" s="62"/>
    </row>
    <row r="45" spans="1:16" s="63" customFormat="1" ht="32.1" customHeight="1">
      <c r="A45" s="634" t="s">
        <v>476</v>
      </c>
      <c r="B45" s="634"/>
      <c r="C45" s="634"/>
      <c r="D45" s="634"/>
      <c r="E45" s="634"/>
      <c r="F45" s="634"/>
      <c r="G45" s="634"/>
      <c r="H45" s="634"/>
      <c r="K45" s="62"/>
      <c r="L45" s="62"/>
      <c r="M45" s="62"/>
      <c r="N45" s="62"/>
      <c r="O45" s="62"/>
      <c r="P45" s="62"/>
    </row>
    <row r="46" spans="1:16" s="63" customFormat="1" ht="15" customHeight="1">
      <c r="A46" s="51">
        <v>2020</v>
      </c>
      <c r="B46" s="395" t="s">
        <v>614</v>
      </c>
      <c r="C46" s="53">
        <v>38.5</v>
      </c>
      <c r="D46" s="53">
        <v>52.7</v>
      </c>
      <c r="E46" s="178">
        <v>38.799999999999997</v>
      </c>
      <c r="F46" s="53">
        <v>32.299999999999997</v>
      </c>
      <c r="G46" s="53">
        <v>48.3</v>
      </c>
      <c r="H46" s="61">
        <v>15.1</v>
      </c>
      <c r="K46" s="62"/>
      <c r="L46" s="62"/>
      <c r="M46" s="62"/>
      <c r="N46" s="62"/>
      <c r="O46" s="62"/>
      <c r="P46" s="62"/>
    </row>
    <row r="47" spans="1:16" s="63" customFormat="1" ht="15" customHeight="1">
      <c r="A47" s="51"/>
      <c r="B47" s="395" t="s">
        <v>612</v>
      </c>
      <c r="C47" s="53">
        <v>36.5</v>
      </c>
      <c r="D47" s="53">
        <v>58.5</v>
      </c>
      <c r="E47" s="178">
        <v>40.9</v>
      </c>
      <c r="F47" s="53">
        <v>31.7</v>
      </c>
      <c r="G47" s="53">
        <v>49.6</v>
      </c>
      <c r="H47" s="61">
        <v>13.5</v>
      </c>
      <c r="K47" s="62"/>
      <c r="L47" s="62"/>
      <c r="M47" s="62"/>
      <c r="N47" s="62"/>
      <c r="O47" s="62"/>
      <c r="P47" s="62"/>
    </row>
    <row r="48" spans="1:16" s="63" customFormat="1" ht="15" customHeight="1">
      <c r="A48" s="51"/>
      <c r="B48" s="395" t="s">
        <v>615</v>
      </c>
      <c r="C48" s="53">
        <v>39.4</v>
      </c>
      <c r="D48" s="53">
        <v>61.2</v>
      </c>
      <c r="E48" s="178">
        <v>50.3</v>
      </c>
      <c r="F48" s="53">
        <v>30.9</v>
      </c>
      <c r="G48" s="178">
        <v>57.3</v>
      </c>
      <c r="H48" s="61">
        <v>14.1</v>
      </c>
      <c r="K48" s="62"/>
      <c r="L48" s="62"/>
      <c r="M48" s="62"/>
      <c r="N48" s="62"/>
      <c r="O48" s="62"/>
      <c r="P48" s="62"/>
    </row>
    <row r="49" spans="1:16" s="63" customFormat="1" ht="15" customHeight="1">
      <c r="A49" s="51"/>
      <c r="B49" s="395" t="s">
        <v>613</v>
      </c>
      <c r="C49" s="53">
        <v>37.799999999999997</v>
      </c>
      <c r="D49" s="53">
        <v>60.3</v>
      </c>
      <c r="E49" s="53">
        <v>47.3</v>
      </c>
      <c r="F49" s="53">
        <v>31.9</v>
      </c>
      <c r="G49" s="53">
        <v>60.8</v>
      </c>
      <c r="H49" s="350">
        <v>13.6</v>
      </c>
      <c r="I49" s="51"/>
      <c r="K49" s="62"/>
      <c r="L49" s="62"/>
      <c r="M49" s="62"/>
      <c r="N49" s="62"/>
      <c r="O49" s="62"/>
      <c r="P49" s="62"/>
    </row>
    <row r="50" spans="1:16" s="63" customFormat="1" ht="15" customHeight="1">
      <c r="A50" s="51">
        <v>2021</v>
      </c>
      <c r="B50" s="395" t="s">
        <v>614</v>
      </c>
      <c r="C50" s="53">
        <v>37.200000000000003</v>
      </c>
      <c r="D50" s="53">
        <v>54.6</v>
      </c>
      <c r="E50" s="53">
        <v>73.3</v>
      </c>
      <c r="F50" s="53">
        <v>30.8</v>
      </c>
      <c r="G50" s="53">
        <v>36.200000000000003</v>
      </c>
      <c r="H50" s="350">
        <v>12.9</v>
      </c>
      <c r="I50" s="51"/>
      <c r="K50" s="62"/>
      <c r="L50" s="62"/>
      <c r="M50" s="62"/>
      <c r="N50" s="62"/>
      <c r="O50" s="62"/>
      <c r="P50" s="62"/>
    </row>
    <row r="51" spans="1:16" s="63" customFormat="1" ht="15" customHeight="1">
      <c r="A51" s="51"/>
      <c r="B51" s="395" t="s">
        <v>612</v>
      </c>
      <c r="C51" s="53">
        <v>37.700000000000003</v>
      </c>
      <c r="D51" s="53">
        <v>55.9</v>
      </c>
      <c r="E51" s="53">
        <v>71.400000000000006</v>
      </c>
      <c r="F51" s="53">
        <v>21.6</v>
      </c>
      <c r="G51" s="53">
        <v>31.6</v>
      </c>
      <c r="H51" s="350">
        <v>17.2</v>
      </c>
      <c r="I51" s="51"/>
      <c r="K51" s="62"/>
      <c r="L51" s="62"/>
      <c r="M51" s="62"/>
      <c r="N51" s="62"/>
      <c r="O51" s="62"/>
      <c r="P51" s="62"/>
    </row>
    <row r="52" spans="1:16" s="63" customFormat="1" ht="15" customHeight="1">
      <c r="A52" s="51"/>
      <c r="B52" s="395" t="s">
        <v>615</v>
      </c>
      <c r="C52" s="53">
        <v>35.700000000000003</v>
      </c>
      <c r="D52" s="53">
        <v>56.2</v>
      </c>
      <c r="E52" s="178">
        <v>68.5</v>
      </c>
      <c r="F52" s="53">
        <v>24.3</v>
      </c>
      <c r="G52" s="178">
        <v>28.6</v>
      </c>
      <c r="H52" s="61">
        <v>13.7</v>
      </c>
      <c r="I52" s="51"/>
      <c r="K52" s="62"/>
      <c r="L52" s="62"/>
      <c r="M52" s="62"/>
      <c r="N52" s="62"/>
      <c r="O52" s="62"/>
      <c r="P52" s="62"/>
    </row>
    <row r="53" spans="1:16" s="63" customFormat="1" ht="15" customHeight="1">
      <c r="A53" s="51"/>
      <c r="B53" s="395" t="s">
        <v>613</v>
      </c>
      <c r="C53" s="53">
        <v>38.9</v>
      </c>
      <c r="D53" s="53">
        <v>53</v>
      </c>
      <c r="E53" s="53">
        <v>74.7</v>
      </c>
      <c r="F53" s="53">
        <v>26.8</v>
      </c>
      <c r="G53" s="53">
        <v>34.299999999999997</v>
      </c>
      <c r="H53" s="61">
        <v>18.399999999999999</v>
      </c>
      <c r="I53" s="51"/>
      <c r="K53" s="62"/>
      <c r="L53" s="62"/>
      <c r="M53" s="62"/>
      <c r="N53" s="62"/>
      <c r="O53" s="62"/>
      <c r="P53" s="62"/>
    </row>
    <row r="54" spans="1:16" s="63" customFormat="1" ht="15" customHeight="1">
      <c r="A54" s="51">
        <v>2022</v>
      </c>
      <c r="B54" s="395" t="s">
        <v>614</v>
      </c>
      <c r="C54" s="53">
        <v>39.1</v>
      </c>
      <c r="D54" s="53">
        <v>44.3</v>
      </c>
      <c r="E54" s="53">
        <v>86.9</v>
      </c>
      <c r="F54" s="53">
        <v>33.299999999999997</v>
      </c>
      <c r="G54" s="53">
        <v>24.1</v>
      </c>
      <c r="H54" s="61">
        <v>17.600000000000001</v>
      </c>
      <c r="I54" s="51"/>
      <c r="K54" s="62"/>
      <c r="L54" s="62"/>
      <c r="M54" s="62"/>
      <c r="N54" s="62"/>
      <c r="O54" s="62"/>
      <c r="P54" s="62"/>
    </row>
    <row r="55" spans="1:16" s="63" customFormat="1" ht="32.1" customHeight="1">
      <c r="A55" s="634" t="s">
        <v>477</v>
      </c>
      <c r="B55" s="634"/>
      <c r="C55" s="634"/>
      <c r="D55" s="634"/>
      <c r="E55" s="634"/>
      <c r="F55" s="634"/>
      <c r="G55" s="634"/>
      <c r="H55" s="634"/>
      <c r="I55" s="51"/>
      <c r="K55" s="62"/>
      <c r="L55" s="62"/>
      <c r="M55" s="62"/>
      <c r="N55" s="62"/>
      <c r="O55" s="62"/>
      <c r="P55" s="62"/>
    </row>
    <row r="56" spans="1:16" s="63" customFormat="1" ht="15" customHeight="1">
      <c r="A56" s="51">
        <v>2020</v>
      </c>
      <c r="B56" s="395" t="s">
        <v>614</v>
      </c>
      <c r="C56" s="179">
        <v>106.9</v>
      </c>
      <c r="D56" s="179">
        <v>118.8</v>
      </c>
      <c r="E56" s="179">
        <v>134</v>
      </c>
      <c r="F56" s="179">
        <v>78.2</v>
      </c>
      <c r="G56" s="179">
        <v>134.69999999999999</v>
      </c>
      <c r="H56" s="117">
        <v>86.7</v>
      </c>
      <c r="K56" s="62"/>
      <c r="L56" s="62"/>
      <c r="M56" s="62"/>
      <c r="N56" s="62"/>
      <c r="O56" s="62"/>
      <c r="P56" s="62"/>
    </row>
    <row r="57" spans="1:16" s="63" customFormat="1" ht="15" customHeight="1">
      <c r="A57" s="51"/>
      <c r="B57" s="395" t="s">
        <v>612</v>
      </c>
      <c r="C57" s="179">
        <v>98.6</v>
      </c>
      <c r="D57" s="179">
        <v>122</v>
      </c>
      <c r="E57" s="179">
        <v>132.69999999999999</v>
      </c>
      <c r="F57" s="179">
        <v>74.900000000000006</v>
      </c>
      <c r="G57" s="179">
        <v>133.19999999999999</v>
      </c>
      <c r="H57" s="117">
        <v>81.7</v>
      </c>
      <c r="K57" s="62"/>
      <c r="L57" s="62"/>
      <c r="M57" s="62"/>
      <c r="N57" s="62"/>
      <c r="O57" s="62"/>
      <c r="P57" s="62"/>
    </row>
    <row r="58" spans="1:16" s="63" customFormat="1" ht="15" customHeight="1">
      <c r="A58" s="51"/>
      <c r="B58" s="395" t="s">
        <v>615</v>
      </c>
      <c r="C58" s="53">
        <v>104.1</v>
      </c>
      <c r="D58" s="53">
        <v>128.5</v>
      </c>
      <c r="E58" s="178">
        <v>141.4</v>
      </c>
      <c r="F58" s="53">
        <v>71.3</v>
      </c>
      <c r="G58" s="53">
        <v>134</v>
      </c>
      <c r="H58" s="61">
        <v>83.5</v>
      </c>
      <c r="K58" s="62"/>
      <c r="L58" s="62"/>
      <c r="M58" s="62"/>
      <c r="N58" s="62"/>
      <c r="O58" s="62"/>
      <c r="P58" s="62"/>
    </row>
    <row r="59" spans="1:16" s="63" customFormat="1" ht="15" customHeight="1">
      <c r="A59" s="51"/>
      <c r="B59" s="395" t="s">
        <v>613</v>
      </c>
      <c r="C59" s="53">
        <v>97.2</v>
      </c>
      <c r="D59" s="53">
        <v>130.80000000000001</v>
      </c>
      <c r="E59" s="53">
        <v>148.19999999999999</v>
      </c>
      <c r="F59" s="53">
        <v>67.400000000000006</v>
      </c>
      <c r="G59" s="53">
        <v>123.9</v>
      </c>
      <c r="H59" s="350">
        <v>70.5</v>
      </c>
      <c r="I59" s="51"/>
      <c r="K59" s="62"/>
      <c r="L59" s="62"/>
      <c r="M59" s="62"/>
      <c r="N59" s="62"/>
      <c r="O59" s="62"/>
      <c r="P59" s="62"/>
    </row>
    <row r="60" spans="1:16" s="63" customFormat="1" ht="15" customHeight="1">
      <c r="A60" s="51">
        <v>2021</v>
      </c>
      <c r="B60" s="395" t="s">
        <v>614</v>
      </c>
      <c r="C60" s="53">
        <v>99.1</v>
      </c>
      <c r="D60" s="53">
        <v>132.69999999999999</v>
      </c>
      <c r="E60" s="53">
        <v>171.2</v>
      </c>
      <c r="F60" s="53">
        <v>67.900000000000006</v>
      </c>
      <c r="G60" s="53">
        <v>103.5</v>
      </c>
      <c r="H60" s="350">
        <v>70.900000000000006</v>
      </c>
      <c r="I60" s="51"/>
      <c r="K60" s="62"/>
      <c r="L60" s="62"/>
      <c r="M60" s="62"/>
      <c r="N60" s="62"/>
      <c r="O60" s="62"/>
      <c r="P60" s="62"/>
    </row>
    <row r="61" spans="1:16" s="63" customFormat="1" ht="15" customHeight="1">
      <c r="A61" s="51"/>
      <c r="B61" s="395" t="s">
        <v>612</v>
      </c>
      <c r="C61" s="53">
        <v>102.3</v>
      </c>
      <c r="D61" s="53">
        <v>129.5</v>
      </c>
      <c r="E61" s="53">
        <v>171.2</v>
      </c>
      <c r="F61" s="53">
        <v>66</v>
      </c>
      <c r="G61" s="53">
        <v>105.9</v>
      </c>
      <c r="H61" s="350">
        <v>77.5</v>
      </c>
      <c r="I61" s="51"/>
      <c r="K61" s="62"/>
      <c r="L61" s="62"/>
      <c r="M61" s="62"/>
      <c r="N61" s="62"/>
      <c r="O61" s="62"/>
      <c r="P61" s="62"/>
    </row>
    <row r="62" spans="1:16" s="63" customFormat="1" ht="15" customHeight="1">
      <c r="A62" s="51"/>
      <c r="B62" s="395" t="s">
        <v>615</v>
      </c>
      <c r="C62" s="53">
        <v>97.2</v>
      </c>
      <c r="D62" s="53">
        <v>126.5</v>
      </c>
      <c r="E62" s="178">
        <v>170.7</v>
      </c>
      <c r="F62" s="53">
        <v>70.7</v>
      </c>
      <c r="G62" s="178">
        <v>105.9</v>
      </c>
      <c r="H62" s="61">
        <v>75.7</v>
      </c>
      <c r="I62" s="51"/>
      <c r="K62" s="62"/>
      <c r="L62" s="62"/>
      <c r="M62" s="62"/>
      <c r="N62" s="62"/>
      <c r="O62" s="62"/>
      <c r="P62" s="62"/>
    </row>
    <row r="63" spans="1:16" s="63" customFormat="1" ht="15" customHeight="1">
      <c r="A63" s="51"/>
      <c r="B63" s="395" t="s">
        <v>613</v>
      </c>
      <c r="C63" s="53">
        <v>103.5</v>
      </c>
      <c r="D63" s="53">
        <v>117.4</v>
      </c>
      <c r="E63" s="53">
        <v>172.2</v>
      </c>
      <c r="F63" s="53">
        <v>69.099999999999994</v>
      </c>
      <c r="G63" s="53">
        <v>100.9</v>
      </c>
      <c r="H63" s="61">
        <v>86</v>
      </c>
      <c r="I63" s="51"/>
      <c r="K63" s="62"/>
      <c r="L63" s="62"/>
      <c r="M63" s="62"/>
      <c r="N63" s="62"/>
      <c r="O63" s="62"/>
      <c r="P63" s="62"/>
    </row>
    <row r="64" spans="1:16" s="63" customFormat="1" ht="15" customHeight="1">
      <c r="A64" s="51">
        <v>2022</v>
      </c>
      <c r="B64" s="395" t="s">
        <v>614</v>
      </c>
      <c r="C64" s="53">
        <v>102.5</v>
      </c>
      <c r="D64" s="53">
        <v>118.3</v>
      </c>
      <c r="E64" s="53">
        <v>155.80000000000001</v>
      </c>
      <c r="F64" s="53">
        <v>73.099999999999994</v>
      </c>
      <c r="G64" s="53">
        <v>99.3</v>
      </c>
      <c r="H64" s="61">
        <v>81.900000000000006</v>
      </c>
      <c r="I64" s="51"/>
      <c r="K64" s="62"/>
      <c r="L64" s="62"/>
      <c r="M64" s="62"/>
      <c r="N64" s="62"/>
      <c r="O64" s="62"/>
      <c r="P64" s="62"/>
    </row>
    <row r="65" spans="1:16" s="63" customFormat="1" ht="32.1" customHeight="1">
      <c r="A65" s="634" t="s">
        <v>478</v>
      </c>
      <c r="B65" s="634"/>
      <c r="C65" s="634"/>
      <c r="D65" s="634"/>
      <c r="E65" s="634"/>
      <c r="F65" s="634"/>
      <c r="G65" s="634"/>
      <c r="H65" s="634"/>
      <c r="K65" s="62"/>
      <c r="L65" s="62"/>
      <c r="M65" s="62"/>
      <c r="N65" s="62"/>
      <c r="O65" s="62"/>
      <c r="P65" s="62"/>
    </row>
    <row r="66" spans="1:16">
      <c r="A66" s="51">
        <v>2020</v>
      </c>
      <c r="B66" s="395" t="s">
        <v>614</v>
      </c>
      <c r="C66" s="352">
        <v>451</v>
      </c>
      <c r="D66" s="352">
        <v>85</v>
      </c>
      <c r="E66" s="352">
        <v>30</v>
      </c>
      <c r="F66" s="352">
        <v>84</v>
      </c>
      <c r="G66" s="352">
        <v>18</v>
      </c>
      <c r="H66" s="353">
        <v>76</v>
      </c>
      <c r="K66" s="62"/>
      <c r="L66" s="62"/>
      <c r="M66" s="62"/>
      <c r="N66" s="62"/>
      <c r="O66" s="62"/>
      <c r="P66" s="62"/>
    </row>
    <row r="67" spans="1:16">
      <c r="A67" s="51"/>
      <c r="B67" s="395" t="s">
        <v>612</v>
      </c>
      <c r="C67" s="352">
        <v>477</v>
      </c>
      <c r="D67" s="352">
        <v>89</v>
      </c>
      <c r="E67" s="352">
        <v>32</v>
      </c>
      <c r="F67" s="352">
        <v>87</v>
      </c>
      <c r="G67" s="352">
        <v>20</v>
      </c>
      <c r="H67" s="353">
        <v>79</v>
      </c>
      <c r="K67" s="62"/>
      <c r="L67" s="62"/>
      <c r="M67" s="62"/>
      <c r="N67" s="62"/>
      <c r="O67" s="62"/>
      <c r="P67" s="62"/>
    </row>
    <row r="68" spans="1:16">
      <c r="A68" s="51"/>
      <c r="B68" s="395" t="s">
        <v>615</v>
      </c>
      <c r="C68" s="352">
        <v>486</v>
      </c>
      <c r="D68" s="352">
        <v>91</v>
      </c>
      <c r="E68" s="352">
        <v>33</v>
      </c>
      <c r="F68" s="352">
        <v>89</v>
      </c>
      <c r="G68" s="352">
        <v>20</v>
      </c>
      <c r="H68" s="353">
        <v>80</v>
      </c>
      <c r="K68" s="62"/>
      <c r="L68" s="62"/>
      <c r="M68" s="62"/>
      <c r="N68" s="62"/>
      <c r="O68" s="62"/>
      <c r="P68" s="62"/>
    </row>
    <row r="69" spans="1:16">
      <c r="A69" s="51"/>
      <c r="B69" s="395" t="s">
        <v>613</v>
      </c>
      <c r="C69" s="425">
        <v>494</v>
      </c>
      <c r="D69" s="425">
        <v>92</v>
      </c>
      <c r="E69" s="425">
        <v>34</v>
      </c>
      <c r="F69" s="425">
        <v>91</v>
      </c>
      <c r="G69" s="425">
        <v>20</v>
      </c>
      <c r="H69" s="426">
        <v>84</v>
      </c>
      <c r="K69" s="62"/>
      <c r="L69" s="62"/>
      <c r="M69" s="62"/>
      <c r="N69" s="62"/>
      <c r="O69" s="62"/>
      <c r="P69" s="62"/>
    </row>
    <row r="70" spans="1:16">
      <c r="A70" s="51">
        <v>2021</v>
      </c>
      <c r="B70" s="395" t="s">
        <v>614</v>
      </c>
      <c r="C70" s="425">
        <v>451</v>
      </c>
      <c r="D70" s="425">
        <v>81</v>
      </c>
      <c r="E70" s="425">
        <v>30</v>
      </c>
      <c r="F70" s="425">
        <v>86</v>
      </c>
      <c r="G70" s="425">
        <v>19</v>
      </c>
      <c r="H70" s="426">
        <v>79</v>
      </c>
      <c r="K70" s="62"/>
      <c r="L70" s="62"/>
      <c r="M70" s="62"/>
      <c r="N70" s="62"/>
      <c r="O70" s="62"/>
      <c r="P70" s="62"/>
    </row>
    <row r="71" spans="1:16">
      <c r="A71" s="51"/>
      <c r="B71" s="395" t="s">
        <v>612</v>
      </c>
      <c r="C71" s="425">
        <v>467</v>
      </c>
      <c r="D71" s="425">
        <v>84</v>
      </c>
      <c r="E71" s="425">
        <v>32</v>
      </c>
      <c r="F71" s="425">
        <v>89</v>
      </c>
      <c r="G71" s="425">
        <v>19</v>
      </c>
      <c r="H71" s="426">
        <v>84</v>
      </c>
      <c r="K71" s="62"/>
      <c r="L71" s="62"/>
      <c r="M71" s="62"/>
      <c r="N71" s="62"/>
      <c r="O71" s="62"/>
      <c r="P71" s="62"/>
    </row>
    <row r="72" spans="1:16">
      <c r="A72" s="51"/>
      <c r="B72" s="395" t="s">
        <v>615</v>
      </c>
      <c r="C72" s="223">
        <v>476</v>
      </c>
      <c r="D72" s="223">
        <v>86</v>
      </c>
      <c r="E72" s="178">
        <v>32</v>
      </c>
      <c r="F72" s="223">
        <v>91</v>
      </c>
      <c r="G72" s="178">
        <v>19</v>
      </c>
      <c r="H72" s="224">
        <v>85</v>
      </c>
      <c r="K72" s="62"/>
      <c r="L72" s="62"/>
      <c r="M72" s="62"/>
      <c r="N72" s="62"/>
      <c r="O72" s="62"/>
      <c r="P72" s="62"/>
    </row>
    <row r="73" spans="1:16">
      <c r="A73" s="51"/>
      <c r="B73" s="395" t="s">
        <v>613</v>
      </c>
      <c r="C73" s="223">
        <v>489</v>
      </c>
      <c r="D73" s="223">
        <v>89</v>
      </c>
      <c r="E73" s="223">
        <v>33</v>
      </c>
      <c r="F73" s="223">
        <v>93</v>
      </c>
      <c r="G73" s="223">
        <v>19</v>
      </c>
      <c r="H73" s="224">
        <v>84</v>
      </c>
      <c r="K73" s="62"/>
      <c r="L73" s="62"/>
      <c r="M73" s="62"/>
      <c r="N73" s="62"/>
      <c r="O73" s="62"/>
      <c r="P73" s="62"/>
    </row>
    <row r="74" spans="1:16">
      <c r="A74" s="51">
        <v>2022</v>
      </c>
      <c r="B74" s="395" t="s">
        <v>614</v>
      </c>
      <c r="C74" s="223">
        <v>467</v>
      </c>
      <c r="D74" s="223">
        <v>83</v>
      </c>
      <c r="E74" s="223">
        <v>25</v>
      </c>
      <c r="F74" s="223">
        <v>84</v>
      </c>
      <c r="G74" s="223">
        <v>23</v>
      </c>
      <c r="H74" s="224">
        <v>79</v>
      </c>
      <c r="K74" s="62"/>
      <c r="L74" s="62"/>
      <c r="M74" s="62"/>
      <c r="N74" s="62"/>
      <c r="O74" s="62"/>
      <c r="P74" s="62"/>
    </row>
    <row r="75" spans="1:16" s="63" customFormat="1" ht="32.1" customHeight="1">
      <c r="A75" s="634" t="s">
        <v>479</v>
      </c>
      <c r="B75" s="634"/>
      <c r="C75" s="634"/>
      <c r="D75" s="634"/>
      <c r="E75" s="634"/>
      <c r="F75" s="634"/>
      <c r="G75" s="634"/>
      <c r="H75" s="634"/>
      <c r="J75" s="427"/>
      <c r="K75" s="62"/>
      <c r="L75" s="62"/>
      <c r="M75" s="62"/>
      <c r="N75" s="62"/>
      <c r="O75" s="62"/>
      <c r="P75" s="62"/>
    </row>
    <row r="76" spans="1:16">
      <c r="A76" s="51">
        <v>2020</v>
      </c>
      <c r="B76" s="395" t="s">
        <v>614</v>
      </c>
      <c r="C76" s="179">
        <v>66.075388026607541</v>
      </c>
      <c r="D76" s="179">
        <v>68.235294117647058</v>
      </c>
      <c r="E76" s="179">
        <v>63.333333333333329</v>
      </c>
      <c r="F76" s="179">
        <v>64.285714285714292</v>
      </c>
      <c r="G76" s="179">
        <v>44.444444444444443</v>
      </c>
      <c r="H76" s="117">
        <v>72.368421052631575</v>
      </c>
      <c r="J76" s="427"/>
      <c r="K76" s="62"/>
      <c r="L76" s="62"/>
      <c r="M76" s="62"/>
      <c r="N76" s="62"/>
      <c r="O76" s="62"/>
      <c r="P76" s="62"/>
    </row>
    <row r="77" spans="1:16">
      <c r="A77" s="51"/>
      <c r="B77" s="395" t="s">
        <v>612</v>
      </c>
      <c r="C77" s="179">
        <v>69.599999999999994</v>
      </c>
      <c r="D77" s="179">
        <v>67.400000000000006</v>
      </c>
      <c r="E77" s="179">
        <v>65.599999999999994</v>
      </c>
      <c r="F77" s="179">
        <v>75.900000000000006</v>
      </c>
      <c r="G77" s="179">
        <v>50</v>
      </c>
      <c r="H77" s="117">
        <v>70.900000000000006</v>
      </c>
      <c r="J77" s="428"/>
      <c r="K77" s="62"/>
      <c r="L77" s="62"/>
      <c r="M77" s="62"/>
      <c r="N77" s="62"/>
      <c r="O77" s="62"/>
      <c r="P77" s="62"/>
    </row>
    <row r="78" spans="1:16">
      <c r="A78" s="51"/>
      <c r="B78" s="395" t="s">
        <v>615</v>
      </c>
      <c r="C78" s="53">
        <v>72.599999999999994</v>
      </c>
      <c r="D78" s="53">
        <v>72.5</v>
      </c>
      <c r="E78" s="53">
        <v>72.7</v>
      </c>
      <c r="F78" s="53">
        <v>77.5</v>
      </c>
      <c r="G78" s="53">
        <v>50</v>
      </c>
      <c r="H78" s="61">
        <v>77.5</v>
      </c>
      <c r="K78" s="62"/>
      <c r="L78" s="62"/>
      <c r="M78" s="62"/>
      <c r="N78" s="62"/>
      <c r="O78" s="62"/>
      <c r="P78" s="62"/>
    </row>
    <row r="79" spans="1:16">
      <c r="A79" s="51"/>
      <c r="B79" s="395" t="s">
        <v>613</v>
      </c>
      <c r="C79" s="53">
        <v>76.099999999999994</v>
      </c>
      <c r="D79" s="53">
        <v>77.2</v>
      </c>
      <c r="E79" s="53">
        <v>73.5</v>
      </c>
      <c r="F79" s="53">
        <v>79.099999999999994</v>
      </c>
      <c r="G79" s="53">
        <v>45</v>
      </c>
      <c r="H79" s="61">
        <v>82.1</v>
      </c>
      <c r="K79" s="62"/>
      <c r="L79" s="62"/>
      <c r="M79" s="62"/>
      <c r="N79" s="62"/>
      <c r="O79" s="62"/>
      <c r="P79" s="62"/>
    </row>
    <row r="80" spans="1:16">
      <c r="A80" s="51">
        <v>2021</v>
      </c>
      <c r="B80" s="395" t="s">
        <v>614</v>
      </c>
      <c r="C80" s="53">
        <v>71</v>
      </c>
      <c r="D80" s="53">
        <v>72.8</v>
      </c>
      <c r="E80" s="178">
        <v>53.3</v>
      </c>
      <c r="F80" s="53">
        <v>75.599999999999994</v>
      </c>
      <c r="G80" s="178">
        <v>63.2</v>
      </c>
      <c r="H80" s="61">
        <v>79.7</v>
      </c>
      <c r="K80" s="62"/>
      <c r="L80" s="62"/>
      <c r="M80" s="62"/>
      <c r="N80" s="62"/>
      <c r="O80" s="62"/>
      <c r="P80" s="62"/>
    </row>
    <row r="81" spans="1:16">
      <c r="A81" s="51"/>
      <c r="B81" s="395" t="s">
        <v>612</v>
      </c>
      <c r="C81" s="53">
        <v>76.400000000000006</v>
      </c>
      <c r="D81" s="53">
        <v>73.8</v>
      </c>
      <c r="E81" s="53">
        <v>75</v>
      </c>
      <c r="F81" s="53">
        <v>86.5</v>
      </c>
      <c r="G81" s="53">
        <v>52.6</v>
      </c>
      <c r="H81" s="61">
        <v>81</v>
      </c>
      <c r="K81" s="62"/>
      <c r="L81" s="62"/>
      <c r="M81" s="62"/>
      <c r="N81" s="62"/>
      <c r="O81" s="62"/>
      <c r="P81" s="62"/>
    </row>
    <row r="82" spans="1:16">
      <c r="A82" s="51"/>
      <c r="B82" s="395" t="s">
        <v>615</v>
      </c>
      <c r="C82" s="53">
        <v>80.7</v>
      </c>
      <c r="D82" s="53">
        <v>75.599999999999994</v>
      </c>
      <c r="E82" s="53">
        <v>81.3</v>
      </c>
      <c r="F82" s="53">
        <v>85.7</v>
      </c>
      <c r="G82" s="53">
        <v>68.400000000000006</v>
      </c>
      <c r="H82" s="61">
        <v>85.9</v>
      </c>
      <c r="K82" s="62"/>
      <c r="L82" s="62"/>
      <c r="M82" s="62"/>
      <c r="N82" s="62"/>
      <c r="O82" s="62"/>
      <c r="P82" s="62"/>
    </row>
    <row r="83" spans="1:16">
      <c r="A83" s="51"/>
      <c r="B83" s="395" t="s">
        <v>613</v>
      </c>
      <c r="C83" s="53">
        <v>82.4</v>
      </c>
      <c r="D83" s="53">
        <v>83.1</v>
      </c>
      <c r="E83" s="53">
        <v>81.8</v>
      </c>
      <c r="F83" s="53">
        <v>83.9</v>
      </c>
      <c r="G83" s="53">
        <v>57.9</v>
      </c>
      <c r="H83" s="61">
        <v>85.7</v>
      </c>
      <c r="K83" s="62"/>
      <c r="L83" s="62"/>
      <c r="M83" s="62"/>
      <c r="N83" s="62"/>
      <c r="O83" s="62"/>
      <c r="P83" s="62"/>
    </row>
    <row r="84" spans="1:16">
      <c r="A84" s="51">
        <v>2022</v>
      </c>
      <c r="B84" s="395" t="s">
        <v>614</v>
      </c>
      <c r="C84" s="53">
        <v>69.400000000000006</v>
      </c>
      <c r="D84" s="53">
        <v>73.5</v>
      </c>
      <c r="E84" s="53">
        <v>60</v>
      </c>
      <c r="F84" s="53">
        <v>69</v>
      </c>
      <c r="G84" s="53">
        <v>56.5</v>
      </c>
      <c r="H84" s="61">
        <v>74.7</v>
      </c>
      <c r="K84" s="62"/>
      <c r="L84" s="62"/>
      <c r="M84" s="62"/>
      <c r="N84" s="62"/>
      <c r="O84" s="62"/>
      <c r="P84" s="62"/>
    </row>
    <row r="85" spans="1:16" s="63" customFormat="1" ht="32.1" customHeight="1">
      <c r="A85" s="634" t="s">
        <v>480</v>
      </c>
      <c r="B85" s="634"/>
      <c r="C85" s="634"/>
      <c r="D85" s="634"/>
      <c r="E85" s="634"/>
      <c r="F85" s="634"/>
      <c r="G85" s="634"/>
      <c r="H85" s="634"/>
      <c r="K85" s="62"/>
      <c r="L85" s="62"/>
      <c r="M85" s="62"/>
      <c r="N85" s="62"/>
      <c r="O85" s="62"/>
      <c r="P85" s="62"/>
    </row>
    <row r="86" spans="1:16">
      <c r="A86" s="51">
        <v>2020</v>
      </c>
      <c r="B86" s="395" t="s">
        <v>614</v>
      </c>
      <c r="C86" s="179">
        <v>74.279660079016736</v>
      </c>
      <c r="D86" s="179">
        <v>68.863794539364207</v>
      </c>
      <c r="E86" s="179">
        <v>83.923891766194885</v>
      </c>
      <c r="F86" s="179">
        <v>78.438763073980539</v>
      </c>
      <c r="G86" s="179">
        <v>50.082193422279474</v>
      </c>
      <c r="H86" s="117">
        <v>75.991368513265584</v>
      </c>
      <c r="K86" s="62"/>
      <c r="L86" s="62"/>
      <c r="M86" s="62"/>
      <c r="N86" s="62"/>
      <c r="O86" s="62"/>
      <c r="P86" s="62"/>
    </row>
    <row r="87" spans="1:16">
      <c r="A87" s="51"/>
      <c r="B87" s="395" t="s">
        <v>612</v>
      </c>
      <c r="C87" s="179">
        <v>76.599999999999994</v>
      </c>
      <c r="D87" s="179">
        <v>65.099999999999994</v>
      </c>
      <c r="E87" s="179">
        <v>78.900000000000006</v>
      </c>
      <c r="F87" s="179">
        <v>88.8</v>
      </c>
      <c r="G87" s="179">
        <v>60.4</v>
      </c>
      <c r="H87" s="117">
        <v>80.599999999999994</v>
      </c>
      <c r="K87" s="62"/>
      <c r="L87" s="62"/>
      <c r="M87" s="62"/>
      <c r="N87" s="62"/>
      <c r="O87" s="62"/>
      <c r="P87" s="62"/>
    </row>
    <row r="88" spans="1:16">
      <c r="A88" s="51"/>
      <c r="B88" s="395" t="s">
        <v>615</v>
      </c>
      <c r="C88" s="53">
        <v>80.3</v>
      </c>
      <c r="D88" s="53">
        <v>79.7</v>
      </c>
      <c r="E88" s="53">
        <v>91.8</v>
      </c>
      <c r="F88" s="53">
        <v>90.2</v>
      </c>
      <c r="G88" s="53">
        <v>45.6</v>
      </c>
      <c r="H88" s="61">
        <v>83.4</v>
      </c>
      <c r="K88" s="62"/>
      <c r="L88" s="62"/>
      <c r="M88" s="62"/>
      <c r="N88" s="62"/>
      <c r="O88" s="62"/>
      <c r="P88" s="62"/>
    </row>
    <row r="89" spans="1:16">
      <c r="A89" s="51"/>
      <c r="B89" s="395" t="s">
        <v>613</v>
      </c>
      <c r="C89" s="53">
        <v>82.8</v>
      </c>
      <c r="D89" s="53">
        <v>85.3</v>
      </c>
      <c r="E89" s="178">
        <v>92.6</v>
      </c>
      <c r="F89" s="53">
        <v>90</v>
      </c>
      <c r="G89" s="178">
        <v>35.4</v>
      </c>
      <c r="H89" s="61">
        <v>96.2</v>
      </c>
      <c r="K89" s="62"/>
      <c r="L89" s="62"/>
      <c r="M89" s="62"/>
      <c r="N89" s="62"/>
      <c r="O89" s="62"/>
      <c r="P89" s="62"/>
    </row>
    <row r="90" spans="1:16">
      <c r="A90" s="51">
        <v>2021</v>
      </c>
      <c r="B90" s="395" t="s">
        <v>614</v>
      </c>
      <c r="C90" s="53">
        <v>67.599999999999994</v>
      </c>
      <c r="D90" s="53">
        <v>87.5</v>
      </c>
      <c r="E90" s="178">
        <v>74.099999999999994</v>
      </c>
      <c r="F90" s="53">
        <v>44.7</v>
      </c>
      <c r="G90" s="178">
        <v>70.599999999999994</v>
      </c>
      <c r="H90" s="61">
        <v>88.5</v>
      </c>
      <c r="K90" s="62"/>
      <c r="L90" s="62"/>
      <c r="M90" s="62"/>
      <c r="N90" s="62"/>
      <c r="O90" s="62"/>
      <c r="P90" s="62"/>
    </row>
    <row r="91" spans="1:16">
      <c r="A91" s="51"/>
      <c r="B91" s="395" t="s">
        <v>612</v>
      </c>
      <c r="C91" s="53">
        <v>73.3</v>
      </c>
      <c r="D91" s="53">
        <v>84.1</v>
      </c>
      <c r="E91" s="178">
        <v>82.4</v>
      </c>
      <c r="F91" s="53">
        <v>55.4</v>
      </c>
      <c r="G91" s="178">
        <v>64.3</v>
      </c>
      <c r="H91" s="61">
        <v>92.3</v>
      </c>
      <c r="K91" s="62"/>
      <c r="L91" s="62"/>
      <c r="M91" s="62"/>
      <c r="N91" s="62"/>
      <c r="O91" s="62"/>
      <c r="P91" s="62"/>
    </row>
    <row r="92" spans="1:16">
      <c r="A92" s="51"/>
      <c r="B92" s="395" t="s">
        <v>615</v>
      </c>
      <c r="C92" s="53">
        <v>87</v>
      </c>
      <c r="D92" s="53">
        <v>84.4</v>
      </c>
      <c r="E92" s="53">
        <v>91.6</v>
      </c>
      <c r="F92" s="53">
        <v>87.4</v>
      </c>
      <c r="G92" s="53">
        <v>64.5</v>
      </c>
      <c r="H92" s="61">
        <v>94.3</v>
      </c>
      <c r="K92" s="62"/>
      <c r="L92" s="62"/>
      <c r="M92" s="62"/>
      <c r="N92" s="62"/>
      <c r="O92" s="62"/>
      <c r="P92" s="62"/>
    </row>
    <row r="93" spans="1:16">
      <c r="A93" s="51"/>
      <c r="B93" s="395" t="s">
        <v>613</v>
      </c>
      <c r="C93" s="53">
        <v>91</v>
      </c>
      <c r="D93" s="53">
        <v>89.4</v>
      </c>
      <c r="E93" s="53">
        <v>94.3</v>
      </c>
      <c r="F93" s="53">
        <v>92.5</v>
      </c>
      <c r="G93" s="53">
        <v>59.1</v>
      </c>
      <c r="H93" s="61">
        <v>97.8</v>
      </c>
      <c r="K93" s="62"/>
      <c r="L93" s="62"/>
      <c r="M93" s="62"/>
      <c r="N93" s="62"/>
      <c r="O93" s="62"/>
      <c r="P93" s="62"/>
    </row>
    <row r="94" spans="1:16">
      <c r="A94" s="51">
        <v>2022</v>
      </c>
      <c r="B94" s="395" t="s">
        <v>614</v>
      </c>
      <c r="C94" s="53">
        <v>70.2</v>
      </c>
      <c r="D94" s="53">
        <v>86.6</v>
      </c>
      <c r="E94" s="53">
        <v>77.599999999999994</v>
      </c>
      <c r="F94" s="53">
        <v>53.3</v>
      </c>
      <c r="G94" s="53">
        <v>51.5</v>
      </c>
      <c r="H94" s="61">
        <v>81.8</v>
      </c>
      <c r="K94" s="62"/>
      <c r="L94" s="62"/>
      <c r="M94" s="62"/>
      <c r="N94" s="62"/>
      <c r="O94" s="62"/>
      <c r="P94" s="62"/>
    </row>
    <row r="95" spans="1:16" s="63" customFormat="1" ht="15" customHeight="1">
      <c r="A95" s="645" t="s">
        <v>287</v>
      </c>
      <c r="B95" s="645"/>
      <c r="C95" s="645"/>
      <c r="D95" s="645"/>
      <c r="E95" s="645"/>
      <c r="F95" s="645"/>
      <c r="G95" s="645"/>
      <c r="H95" s="645"/>
    </row>
    <row r="96" spans="1:16" s="63" customFormat="1" ht="15" customHeight="1">
      <c r="A96" s="646" t="s">
        <v>288</v>
      </c>
      <c r="B96" s="689"/>
      <c r="C96" s="689"/>
      <c r="D96" s="689"/>
      <c r="E96" s="689"/>
      <c r="F96" s="689"/>
      <c r="G96" s="689"/>
      <c r="H96" s="689"/>
    </row>
    <row r="103" spans="3:3">
      <c r="C103" s="52"/>
    </row>
  </sheetData>
  <mergeCells count="16">
    <mergeCell ref="A96:H96"/>
    <mergeCell ref="A1:H1"/>
    <mergeCell ref="A3:B4"/>
    <mergeCell ref="C3:C4"/>
    <mergeCell ref="D3:H3"/>
    <mergeCell ref="A95:H95"/>
    <mergeCell ref="A2:H2"/>
    <mergeCell ref="A5:H5"/>
    <mergeCell ref="A15:H15"/>
    <mergeCell ref="A25:H25"/>
    <mergeCell ref="A35:H35"/>
    <mergeCell ref="A45:H45"/>
    <mergeCell ref="A55:H55"/>
    <mergeCell ref="A65:H65"/>
    <mergeCell ref="A75:H75"/>
    <mergeCell ref="A85:H85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P33"/>
  <sheetViews>
    <sheetView showGridLines="0" workbookViewId="0">
      <selection activeCell="R1" sqref="R1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5" customFormat="1" ht="20.100000000000001" customHeight="1">
      <c r="A1" s="697" t="s">
        <v>584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</row>
    <row r="2" spans="1:16" s="15" customFormat="1" ht="18" customHeight="1">
      <c r="A2" s="699" t="s">
        <v>289</v>
      </c>
      <c r="B2" s="699"/>
      <c r="C2" s="699"/>
      <c r="D2" s="699"/>
      <c r="E2" s="699"/>
      <c r="F2" s="699"/>
      <c r="G2" s="699"/>
      <c r="H2" s="699"/>
      <c r="I2" s="699"/>
      <c r="J2" s="699"/>
      <c r="K2" s="699"/>
      <c r="L2" s="699"/>
      <c r="M2" s="699"/>
      <c r="N2" s="699"/>
    </row>
    <row r="3" spans="1:16" s="15" customFormat="1" ht="20.100000000000001" customHeight="1">
      <c r="A3" s="700" t="s">
        <v>585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</row>
    <row r="4" spans="1:16" s="15" customFormat="1" ht="18" customHeight="1">
      <c r="A4" s="702" t="s">
        <v>291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</row>
    <row r="5" spans="1:16" s="180" customFormat="1" ht="15" customHeight="1">
      <c r="A5" s="675" t="s">
        <v>334</v>
      </c>
      <c r="B5" s="676"/>
      <c r="C5" s="693" t="s">
        <v>481</v>
      </c>
      <c r="D5" s="666"/>
      <c r="E5" s="666"/>
      <c r="F5" s="666"/>
      <c r="G5" s="666"/>
      <c r="H5" s="666"/>
      <c r="I5" s="694"/>
      <c r="J5" s="693" t="s">
        <v>606</v>
      </c>
      <c r="K5" s="666"/>
      <c r="L5" s="666"/>
      <c r="M5" s="694"/>
      <c r="N5" s="667" t="s">
        <v>482</v>
      </c>
    </row>
    <row r="6" spans="1:16" s="180" customFormat="1" ht="15" customHeight="1">
      <c r="A6" s="634"/>
      <c r="B6" s="657"/>
      <c r="C6" s="648" t="s">
        <v>448</v>
      </c>
      <c r="D6" s="693" t="s">
        <v>483</v>
      </c>
      <c r="E6" s="666"/>
      <c r="F6" s="694"/>
      <c r="G6" s="667" t="s">
        <v>484</v>
      </c>
      <c r="H6" s="695"/>
      <c r="I6" s="648" t="s">
        <v>485</v>
      </c>
      <c r="J6" s="648" t="s">
        <v>353</v>
      </c>
      <c r="K6" s="693" t="s">
        <v>486</v>
      </c>
      <c r="L6" s="666"/>
      <c r="M6" s="694"/>
      <c r="N6" s="698"/>
    </row>
    <row r="7" spans="1:16" s="62" customFormat="1" ht="23.25" customHeight="1">
      <c r="A7" s="634"/>
      <c r="B7" s="657"/>
      <c r="C7" s="665"/>
      <c r="D7" s="648" t="s">
        <v>368</v>
      </c>
      <c r="E7" s="693" t="s">
        <v>486</v>
      </c>
      <c r="F7" s="694"/>
      <c r="G7" s="668"/>
      <c r="H7" s="696"/>
      <c r="I7" s="665"/>
      <c r="J7" s="665"/>
      <c r="K7" s="648" t="s">
        <v>487</v>
      </c>
      <c r="L7" s="648" t="s">
        <v>488</v>
      </c>
      <c r="M7" s="648" t="s">
        <v>489</v>
      </c>
      <c r="N7" s="698"/>
    </row>
    <row r="8" spans="1:16" s="62" customFormat="1" ht="78" customHeight="1">
      <c r="A8" s="634"/>
      <c r="B8" s="657"/>
      <c r="C8" s="649"/>
      <c r="D8" s="649"/>
      <c r="E8" s="57" t="s">
        <v>490</v>
      </c>
      <c r="F8" s="57" t="s">
        <v>491</v>
      </c>
      <c r="G8" s="57" t="s">
        <v>368</v>
      </c>
      <c r="H8" s="57" t="s">
        <v>492</v>
      </c>
      <c r="I8" s="649"/>
      <c r="J8" s="649"/>
      <c r="K8" s="649"/>
      <c r="L8" s="649"/>
      <c r="M8" s="649"/>
      <c r="N8" s="668"/>
    </row>
    <row r="9" spans="1:16" s="62" customFormat="1" ht="15" customHeight="1" thickBot="1">
      <c r="A9" s="658"/>
      <c r="B9" s="659"/>
      <c r="C9" s="647" t="s">
        <v>567</v>
      </c>
      <c r="D9" s="637"/>
      <c r="E9" s="637"/>
      <c r="F9" s="637"/>
      <c r="G9" s="637"/>
      <c r="H9" s="637"/>
      <c r="I9" s="637"/>
      <c r="J9" s="637"/>
      <c r="K9" s="637"/>
      <c r="L9" s="637"/>
      <c r="M9" s="637"/>
      <c r="N9" s="637"/>
    </row>
    <row r="10" spans="1:16" s="63" customFormat="1" ht="20.100000000000001" customHeight="1" thickTop="1">
      <c r="A10" s="51">
        <v>2020</v>
      </c>
      <c r="B10" s="395" t="s">
        <v>614</v>
      </c>
      <c r="C10" s="60">
        <v>31027.7</v>
      </c>
      <c r="D10" s="60">
        <v>7644.3</v>
      </c>
      <c r="E10" s="53">
        <v>787.1</v>
      </c>
      <c r="F10" s="60">
        <v>4160.8999999999996</v>
      </c>
      <c r="G10" s="60">
        <v>14218.3</v>
      </c>
      <c r="H10" s="60">
        <v>8502.9</v>
      </c>
      <c r="I10" s="65">
        <v>8002.8</v>
      </c>
      <c r="J10" s="65">
        <v>20786.8</v>
      </c>
      <c r="K10" s="65">
        <v>7262.9</v>
      </c>
      <c r="L10" s="65">
        <v>8246.6</v>
      </c>
      <c r="M10" s="65">
        <v>1181.4000000000001</v>
      </c>
      <c r="N10" s="66">
        <v>17781.599999999999</v>
      </c>
      <c r="O10" s="67"/>
      <c r="P10" s="67"/>
    </row>
    <row r="11" spans="1:16" s="63" customFormat="1" ht="20.100000000000001" customHeight="1">
      <c r="A11" s="51"/>
      <c r="B11" s="395" t="s">
        <v>612</v>
      </c>
      <c r="C11" s="60">
        <v>30784.799999999999</v>
      </c>
      <c r="D11" s="60">
        <v>7546.9</v>
      </c>
      <c r="E11" s="53">
        <v>837.9</v>
      </c>
      <c r="F11" s="60">
        <v>3926.4</v>
      </c>
      <c r="G11" s="60">
        <v>13880.3</v>
      </c>
      <c r="H11" s="60">
        <v>7802.9</v>
      </c>
      <c r="I11" s="65">
        <v>8168.4</v>
      </c>
      <c r="J11" s="65">
        <v>22358.7</v>
      </c>
      <c r="K11" s="65">
        <v>9789.6</v>
      </c>
      <c r="L11" s="65">
        <v>7920</v>
      </c>
      <c r="M11" s="65">
        <v>1278.5</v>
      </c>
      <c r="N11" s="66">
        <v>15645.9</v>
      </c>
      <c r="O11" s="67"/>
      <c r="P11" s="67"/>
    </row>
    <row r="12" spans="1:16" s="63" customFormat="1" ht="20.100000000000001" customHeight="1">
      <c r="A12" s="51"/>
      <c r="B12" s="395" t="s">
        <v>615</v>
      </c>
      <c r="C12" s="60">
        <v>32372.6</v>
      </c>
      <c r="D12" s="60">
        <v>7619.8</v>
      </c>
      <c r="E12" s="53">
        <v>758.7</v>
      </c>
      <c r="F12" s="60">
        <v>3971.5</v>
      </c>
      <c r="G12" s="60">
        <v>14709.4</v>
      </c>
      <c r="H12" s="60">
        <v>8332.2000000000007</v>
      </c>
      <c r="I12" s="65">
        <v>8946.4</v>
      </c>
      <c r="J12" s="65">
        <v>22734.1</v>
      </c>
      <c r="K12" s="65">
        <v>9215.6</v>
      </c>
      <c r="L12" s="65">
        <v>8246.2999999999993</v>
      </c>
      <c r="M12" s="65">
        <v>1223.0999999999999</v>
      </c>
      <c r="N12" s="66">
        <v>16394.8</v>
      </c>
      <c r="O12" s="67"/>
      <c r="P12" s="67"/>
    </row>
    <row r="13" spans="1:16" s="63" customFormat="1" ht="20.100000000000001" customHeight="1">
      <c r="A13" s="51"/>
      <c r="B13" s="395" t="s">
        <v>613</v>
      </c>
      <c r="C13" s="60">
        <v>32105.9</v>
      </c>
      <c r="D13" s="60">
        <v>8190.7</v>
      </c>
      <c r="E13" s="53">
        <v>900.1</v>
      </c>
      <c r="F13" s="60">
        <v>4139.2</v>
      </c>
      <c r="G13" s="60">
        <v>14030.7</v>
      </c>
      <c r="H13" s="60">
        <v>9057.4</v>
      </c>
      <c r="I13" s="65">
        <v>8949.7000000000007</v>
      </c>
      <c r="J13" s="65">
        <v>23651</v>
      </c>
      <c r="K13" s="65">
        <v>8665.6</v>
      </c>
      <c r="L13" s="65">
        <v>8853.9</v>
      </c>
      <c r="M13" s="65">
        <v>1344.2</v>
      </c>
      <c r="N13" s="66">
        <v>16090.6</v>
      </c>
      <c r="O13" s="67"/>
      <c r="P13" s="67"/>
    </row>
    <row r="14" spans="1:16" s="63" customFormat="1" ht="20.100000000000001" customHeight="1">
      <c r="A14" s="51">
        <v>2021</v>
      </c>
      <c r="B14" s="395" t="s">
        <v>614</v>
      </c>
      <c r="C14" s="60">
        <v>33271.1</v>
      </c>
      <c r="D14" s="60">
        <v>8393.7000000000007</v>
      </c>
      <c r="E14" s="53">
        <v>881.3</v>
      </c>
      <c r="F14" s="60">
        <v>4249.5</v>
      </c>
      <c r="G14" s="60">
        <v>14858.9</v>
      </c>
      <c r="H14" s="60">
        <v>9732.6</v>
      </c>
      <c r="I14" s="65">
        <v>8923.2999999999993</v>
      </c>
      <c r="J14" s="65">
        <v>24005</v>
      </c>
      <c r="K14" s="65">
        <v>8769.5</v>
      </c>
      <c r="L14" s="65">
        <v>9267.9</v>
      </c>
      <c r="M14" s="65">
        <v>1465.3</v>
      </c>
      <c r="N14" s="66">
        <v>16085.5</v>
      </c>
      <c r="O14" s="67"/>
      <c r="P14" s="67"/>
    </row>
    <row r="15" spans="1:16" s="63" customFormat="1" ht="20.100000000000001" customHeight="1">
      <c r="A15" s="51"/>
      <c r="B15" s="395" t="s">
        <v>612</v>
      </c>
      <c r="C15" s="60">
        <v>33435.9</v>
      </c>
      <c r="D15" s="60">
        <v>8510.9</v>
      </c>
      <c r="E15" s="53">
        <v>830.4</v>
      </c>
      <c r="F15" s="60">
        <v>4458.8999999999996</v>
      </c>
      <c r="G15" s="60">
        <v>15061.7</v>
      </c>
      <c r="H15" s="60">
        <v>9810.5</v>
      </c>
      <c r="I15" s="65">
        <v>8804.2999999999993</v>
      </c>
      <c r="J15" s="65">
        <v>23334.2</v>
      </c>
      <c r="K15" s="65">
        <v>8274.2000000000007</v>
      </c>
      <c r="L15" s="65">
        <v>8769.5</v>
      </c>
      <c r="M15" s="65">
        <v>1238.5999999999999</v>
      </c>
      <c r="N15" s="66">
        <v>16366.2</v>
      </c>
      <c r="O15" s="67"/>
      <c r="P15" s="67"/>
    </row>
    <row r="16" spans="1:16" s="63" customFormat="1" ht="20.100000000000001" customHeight="1">
      <c r="A16" s="51"/>
      <c r="B16" s="395" t="s">
        <v>615</v>
      </c>
      <c r="C16" s="60">
        <v>33768.199999999997</v>
      </c>
      <c r="D16" s="60">
        <v>8750.4</v>
      </c>
      <c r="E16" s="53">
        <v>739.6</v>
      </c>
      <c r="F16" s="60">
        <v>4583.8999999999996</v>
      </c>
      <c r="G16" s="60">
        <v>15219.4</v>
      </c>
      <c r="H16" s="60">
        <v>10260.299999999999</v>
      </c>
      <c r="I16" s="65">
        <v>8829</v>
      </c>
      <c r="J16" s="65">
        <v>24746.2</v>
      </c>
      <c r="K16" s="65">
        <v>9387.2000000000007</v>
      </c>
      <c r="L16" s="65">
        <v>9748.1</v>
      </c>
      <c r="M16" s="65">
        <v>1308.9000000000001</v>
      </c>
      <c r="N16" s="66">
        <v>15355.9</v>
      </c>
      <c r="O16" s="67"/>
      <c r="P16" s="67"/>
    </row>
    <row r="17" spans="1:16" s="63" customFormat="1" ht="20.100000000000001" customHeight="1">
      <c r="A17" s="51"/>
      <c r="B17" s="395" t="s">
        <v>613</v>
      </c>
      <c r="C17" s="60">
        <v>36086.800000000003</v>
      </c>
      <c r="D17" s="60">
        <v>9926.6</v>
      </c>
      <c r="E17" s="53">
        <v>926.5</v>
      </c>
      <c r="F17" s="60">
        <v>4997.8</v>
      </c>
      <c r="G17" s="60">
        <v>15793.2</v>
      </c>
      <c r="H17" s="60">
        <v>10464.299999999999</v>
      </c>
      <c r="I17" s="65">
        <v>9505.4</v>
      </c>
      <c r="J17" s="65">
        <v>24435.8</v>
      </c>
      <c r="K17" s="65">
        <v>7805.5</v>
      </c>
      <c r="L17" s="65">
        <v>10749.8</v>
      </c>
      <c r="M17" s="65">
        <v>1497.9</v>
      </c>
      <c r="N17" s="66">
        <v>17732.900000000001</v>
      </c>
      <c r="O17" s="67"/>
      <c r="P17" s="67"/>
    </row>
    <row r="18" spans="1:16" s="63" customFormat="1" ht="20.100000000000001" customHeight="1">
      <c r="A18" s="51">
        <v>2022</v>
      </c>
      <c r="B18" s="395" t="s">
        <v>614</v>
      </c>
      <c r="C18" s="60">
        <v>39300.300000000003</v>
      </c>
      <c r="D18" s="60">
        <v>10598.5</v>
      </c>
      <c r="E18" s="53">
        <v>902.6</v>
      </c>
      <c r="F18" s="60">
        <v>5449.2</v>
      </c>
      <c r="G18" s="60">
        <v>17166.3</v>
      </c>
      <c r="H18" s="60">
        <v>11557.3</v>
      </c>
      <c r="I18" s="65">
        <v>10598.5</v>
      </c>
      <c r="J18" s="65">
        <v>27079.5</v>
      </c>
      <c r="K18" s="65">
        <v>9783.2999999999993</v>
      </c>
      <c r="L18" s="65">
        <v>11266.8</v>
      </c>
      <c r="M18" s="65">
        <v>1548</v>
      </c>
      <c r="N18" s="66">
        <v>17865.3</v>
      </c>
      <c r="O18" s="67"/>
      <c r="P18" s="67"/>
    </row>
    <row r="19" spans="1:16" s="63" customFormat="1" ht="15" customHeight="1">
      <c r="A19" s="51"/>
      <c r="B19" s="64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16"/>
      <c r="O19" s="67"/>
      <c r="P19" s="67"/>
    </row>
    <row r="20" spans="1:16" s="182" customFormat="1" ht="15" customHeight="1">
      <c r="A20" s="645" t="s">
        <v>290</v>
      </c>
      <c r="B20" s="645"/>
      <c r="C20" s="645"/>
      <c r="D20" s="645"/>
      <c r="E20" s="645"/>
      <c r="F20" s="645"/>
      <c r="G20" s="645"/>
      <c r="H20" s="645"/>
      <c r="I20" s="645"/>
      <c r="J20" s="645"/>
      <c r="K20" s="645"/>
      <c r="L20" s="645"/>
      <c r="M20" s="645"/>
      <c r="N20" s="645"/>
    </row>
    <row r="21" spans="1:16" s="182" customFormat="1" ht="15" customHeight="1">
      <c r="A21" s="673" t="s">
        <v>304</v>
      </c>
      <c r="B21" s="674"/>
      <c r="C21" s="674"/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</row>
    <row r="22" spans="1:16">
      <c r="J22" s="197"/>
      <c r="K22" s="197"/>
      <c r="L22" s="197"/>
      <c r="M22" s="197"/>
    </row>
    <row r="23" spans="1:16">
      <c r="J23" s="197"/>
      <c r="K23" s="197"/>
      <c r="L23" s="197"/>
      <c r="M23" s="197"/>
      <c r="N23" s="197"/>
    </row>
    <row r="24" spans="1:16" s="15" customFormat="1">
      <c r="J24" s="16"/>
      <c r="N24" s="16"/>
    </row>
    <row r="25" spans="1:16" s="15" customFormat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6" s="15" customFormat="1">
      <c r="J26" s="16"/>
      <c r="K26" s="16"/>
      <c r="L26" s="16"/>
      <c r="M26" s="16"/>
    </row>
    <row r="27" spans="1:16" s="15" customFormat="1">
      <c r="J27" s="16"/>
    </row>
    <row r="28" spans="1:16" s="15" customFormat="1">
      <c r="J28" s="16"/>
      <c r="M28" s="16"/>
    </row>
    <row r="29" spans="1:16" s="15" customFormat="1">
      <c r="J29" s="16"/>
    </row>
    <row r="30" spans="1:16">
      <c r="J30" s="197"/>
    </row>
    <row r="31" spans="1:16">
      <c r="J31" s="197"/>
    </row>
    <row r="32" spans="1:16">
      <c r="J32" s="197"/>
    </row>
    <row r="33" spans="10:11">
      <c r="J33" s="197"/>
      <c r="K33" s="197"/>
    </row>
  </sheetData>
  <mergeCells count="22"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  <mergeCell ref="C9:N9"/>
    <mergeCell ref="A21:N21"/>
    <mergeCell ref="D7:D8"/>
    <mergeCell ref="E7:F7"/>
    <mergeCell ref="G6:H7"/>
    <mergeCell ref="I6:I8"/>
    <mergeCell ref="A5:B9"/>
    <mergeCell ref="A20:N20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4"/>
  <sheetViews>
    <sheetView showGridLines="0" workbookViewId="0">
      <selection activeCell="S1" sqref="S1"/>
    </sheetView>
  </sheetViews>
  <sheetFormatPr defaultColWidth="9.140625" defaultRowHeight="15"/>
  <cols>
    <col min="1" max="1" width="40.7109375" style="208" customWidth="1"/>
    <col min="2" max="2" width="2.7109375" style="208" customWidth="1"/>
    <col min="3" max="9" width="13.7109375" style="208" customWidth="1"/>
    <col min="10" max="16384" width="9.140625" style="208"/>
  </cols>
  <sheetData>
    <row r="1" spans="1:11" s="244" customFormat="1" ht="20.100000000000001" customHeight="1">
      <c r="A1" s="705" t="s">
        <v>586</v>
      </c>
      <c r="B1" s="705"/>
      <c r="C1" s="705"/>
      <c r="D1" s="705"/>
      <c r="E1" s="705"/>
      <c r="F1" s="705"/>
      <c r="G1" s="706"/>
      <c r="H1" s="706"/>
      <c r="I1" s="706"/>
    </row>
    <row r="2" spans="1:11" s="244" customFormat="1" ht="20.100000000000001" customHeight="1">
      <c r="A2" s="630" t="s">
        <v>587</v>
      </c>
      <c r="B2" s="630"/>
      <c r="C2" s="630"/>
      <c r="D2" s="630"/>
      <c r="E2" s="630"/>
      <c r="F2" s="630"/>
      <c r="G2" s="630"/>
      <c r="H2" s="630"/>
      <c r="I2" s="630"/>
    </row>
    <row r="3" spans="1:11" s="45" customFormat="1" ht="15" customHeight="1">
      <c r="A3" s="562" t="s">
        <v>334</v>
      </c>
      <c r="B3" s="563"/>
      <c r="C3" s="553" t="s">
        <v>359</v>
      </c>
      <c r="D3" s="608" t="s">
        <v>493</v>
      </c>
      <c r="E3" s="609"/>
      <c r="F3" s="609"/>
      <c r="G3" s="609"/>
      <c r="H3" s="609"/>
      <c r="I3" s="609"/>
    </row>
    <row r="4" spans="1:11" s="45" customFormat="1" ht="21.95" customHeight="1">
      <c r="A4" s="604"/>
      <c r="B4" s="605"/>
      <c r="C4" s="575"/>
      <c r="D4" s="608" t="s">
        <v>494</v>
      </c>
      <c r="E4" s="609"/>
      <c r="F4" s="558"/>
      <c r="G4" s="608" t="s">
        <v>484</v>
      </c>
      <c r="H4" s="558"/>
      <c r="I4" s="585" t="s">
        <v>495</v>
      </c>
    </row>
    <row r="5" spans="1:11" s="45" customFormat="1" ht="21.95" customHeight="1">
      <c r="A5" s="707" t="s">
        <v>722</v>
      </c>
      <c r="B5" s="708"/>
      <c r="C5" s="575"/>
      <c r="D5" s="553" t="s">
        <v>368</v>
      </c>
      <c r="E5" s="608" t="s">
        <v>496</v>
      </c>
      <c r="F5" s="558"/>
      <c r="G5" s="553" t="s">
        <v>368</v>
      </c>
      <c r="H5" s="553" t="s">
        <v>497</v>
      </c>
      <c r="I5" s="623"/>
    </row>
    <row r="6" spans="1:11" s="45" customFormat="1" ht="53.25" customHeight="1">
      <c r="A6" s="707"/>
      <c r="B6" s="708"/>
      <c r="C6" s="557"/>
      <c r="D6" s="557"/>
      <c r="E6" s="260" t="s">
        <v>498</v>
      </c>
      <c r="F6" s="254" t="s">
        <v>491</v>
      </c>
      <c r="G6" s="557"/>
      <c r="H6" s="557"/>
      <c r="I6" s="587"/>
    </row>
    <row r="7" spans="1:11" s="45" customFormat="1" ht="15.75" customHeight="1" thickBot="1">
      <c r="A7" s="594"/>
      <c r="B7" s="709"/>
      <c r="C7" s="565" t="s">
        <v>568</v>
      </c>
      <c r="D7" s="566"/>
      <c r="E7" s="566"/>
      <c r="F7" s="566"/>
      <c r="G7" s="566"/>
      <c r="H7" s="566"/>
      <c r="I7" s="566"/>
    </row>
    <row r="8" spans="1:11" s="2" customFormat="1" ht="20.100000000000001" customHeight="1" thickTop="1">
      <c r="A8" s="183" t="s">
        <v>53</v>
      </c>
      <c r="B8" s="183" t="s">
        <v>151</v>
      </c>
      <c r="C8" s="28">
        <v>39300.300000000003</v>
      </c>
      <c r="D8" s="28">
        <v>10598.5</v>
      </c>
      <c r="E8" s="28">
        <v>902.6</v>
      </c>
      <c r="F8" s="28">
        <v>5449.2</v>
      </c>
      <c r="G8" s="28">
        <v>17166.3</v>
      </c>
      <c r="H8" s="28">
        <v>11557.3</v>
      </c>
      <c r="I8" s="309">
        <v>10598.5</v>
      </c>
    </row>
    <row r="9" spans="1:11" s="2" customFormat="1" ht="14.1" customHeight="1">
      <c r="A9" s="323" t="s">
        <v>54</v>
      </c>
      <c r="B9" s="183" t="s">
        <v>152</v>
      </c>
      <c r="C9" s="28">
        <v>36086.800000000003</v>
      </c>
      <c r="D9" s="28">
        <v>9926.6</v>
      </c>
      <c r="E9" s="28">
        <v>926.5</v>
      </c>
      <c r="F9" s="28">
        <v>4997.8</v>
      </c>
      <c r="G9" s="28">
        <v>15793.2</v>
      </c>
      <c r="H9" s="28">
        <v>10464.299999999999</v>
      </c>
      <c r="I9" s="309">
        <v>9505.4</v>
      </c>
      <c r="J9" s="68"/>
      <c r="K9" s="20"/>
    </row>
    <row r="10" spans="1:11" s="2" customFormat="1" ht="15" customHeight="1">
      <c r="A10" s="18" t="s">
        <v>55</v>
      </c>
      <c r="B10" s="18"/>
      <c r="C10" s="26"/>
      <c r="D10" s="26"/>
      <c r="E10" s="26"/>
      <c r="F10" s="26"/>
      <c r="G10" s="26"/>
      <c r="H10" s="26"/>
      <c r="I10" s="33"/>
      <c r="J10" s="20"/>
      <c r="K10" s="20"/>
    </row>
    <row r="11" spans="1:11" s="2" customFormat="1" ht="14.1" customHeight="1">
      <c r="A11" s="291" t="s">
        <v>56</v>
      </c>
      <c r="B11" s="18"/>
      <c r="C11" s="26"/>
      <c r="D11" s="26"/>
      <c r="E11" s="26"/>
      <c r="F11" s="26"/>
      <c r="G11" s="26"/>
      <c r="H11" s="26"/>
      <c r="I11" s="33"/>
      <c r="J11" s="20"/>
      <c r="K11" s="20"/>
    </row>
    <row r="12" spans="1:11" s="2" customFormat="1" ht="18" customHeight="1">
      <c r="A12" s="43" t="s">
        <v>174</v>
      </c>
      <c r="B12" s="18" t="s">
        <v>151</v>
      </c>
      <c r="C12" s="26">
        <v>11014.5</v>
      </c>
      <c r="D12" s="26">
        <v>3766.5</v>
      </c>
      <c r="E12" s="26">
        <v>846.7</v>
      </c>
      <c r="F12" s="26">
        <v>444.7</v>
      </c>
      <c r="G12" s="26">
        <v>4364.3999999999996</v>
      </c>
      <c r="H12" s="26">
        <v>3938.6</v>
      </c>
      <c r="I12" s="33">
        <v>2612.1999999999998</v>
      </c>
      <c r="J12" s="20"/>
      <c r="K12" s="20"/>
    </row>
    <row r="13" spans="1:11" s="2" customFormat="1" ht="14.1" customHeight="1">
      <c r="A13" s="292" t="s">
        <v>159</v>
      </c>
      <c r="B13" s="18" t="s">
        <v>152</v>
      </c>
      <c r="C13" s="26">
        <v>9810.7999999999993</v>
      </c>
      <c r="D13" s="26">
        <v>3331</v>
      </c>
      <c r="E13" s="26">
        <v>858.7</v>
      </c>
      <c r="F13" s="26">
        <v>301.8</v>
      </c>
      <c r="G13" s="26">
        <v>3410.3</v>
      </c>
      <c r="H13" s="26">
        <v>2968.1</v>
      </c>
      <c r="I13" s="33">
        <v>2800.7</v>
      </c>
      <c r="J13" s="68"/>
      <c r="K13" s="20"/>
    </row>
    <row r="14" spans="1:11" s="2" customFormat="1" ht="18" customHeight="1">
      <c r="A14" s="18" t="s">
        <v>175</v>
      </c>
      <c r="B14" s="18" t="s">
        <v>151</v>
      </c>
      <c r="C14" s="26">
        <v>1415.7</v>
      </c>
      <c r="D14" s="26">
        <v>238.3</v>
      </c>
      <c r="E14" s="26">
        <v>21.2</v>
      </c>
      <c r="F14" s="26">
        <v>40.799999999999997</v>
      </c>
      <c r="G14" s="26">
        <v>480.6</v>
      </c>
      <c r="H14" s="26">
        <v>411.9</v>
      </c>
      <c r="I14" s="33">
        <v>605.70000000000005</v>
      </c>
    </row>
    <row r="15" spans="1:11" s="2" customFormat="1" ht="14.1" customHeight="1">
      <c r="A15" s="291" t="s">
        <v>128</v>
      </c>
      <c r="B15" s="18" t="s">
        <v>152</v>
      </c>
      <c r="C15" s="26">
        <v>2064.6</v>
      </c>
      <c r="D15" s="26">
        <v>233.2</v>
      </c>
      <c r="E15" s="26">
        <v>4.0999999999999996</v>
      </c>
      <c r="F15" s="26">
        <v>46</v>
      </c>
      <c r="G15" s="26">
        <v>970.8</v>
      </c>
      <c r="H15" s="26">
        <v>905</v>
      </c>
      <c r="I15" s="33">
        <v>742.6</v>
      </c>
      <c r="J15" s="68"/>
    </row>
    <row r="16" spans="1:11" s="2" customFormat="1" ht="18" customHeight="1">
      <c r="A16" s="69" t="s">
        <v>292</v>
      </c>
      <c r="B16" s="18" t="s">
        <v>151</v>
      </c>
      <c r="C16" s="26">
        <v>10797.2</v>
      </c>
      <c r="D16" s="26">
        <v>4765.7</v>
      </c>
      <c r="E16" s="26">
        <v>13.8</v>
      </c>
      <c r="F16" s="26">
        <v>4574.6000000000004</v>
      </c>
      <c r="G16" s="26">
        <v>3236.5</v>
      </c>
      <c r="H16" s="26">
        <v>2734.1</v>
      </c>
      <c r="I16" s="33">
        <v>2702.3</v>
      </c>
    </row>
    <row r="17" spans="1:10" s="2" customFormat="1" ht="14.1" customHeight="1">
      <c r="A17" s="291" t="s">
        <v>249</v>
      </c>
      <c r="B17" s="18" t="s">
        <v>152</v>
      </c>
      <c r="C17" s="26">
        <v>9427.5</v>
      </c>
      <c r="D17" s="26">
        <v>4492.5</v>
      </c>
      <c r="E17" s="26">
        <v>18.8</v>
      </c>
      <c r="F17" s="26">
        <v>4276.8</v>
      </c>
      <c r="G17" s="26">
        <v>2981.6</v>
      </c>
      <c r="H17" s="26">
        <v>2753.4</v>
      </c>
      <c r="I17" s="33">
        <v>1886.7</v>
      </c>
      <c r="J17" s="68"/>
    </row>
    <row r="18" spans="1:10" s="2" customFormat="1" ht="18" customHeight="1">
      <c r="A18" s="18" t="s">
        <v>176</v>
      </c>
      <c r="B18" s="18" t="s">
        <v>151</v>
      </c>
      <c r="C18" s="26">
        <v>696.2</v>
      </c>
      <c r="D18" s="26">
        <v>65.7</v>
      </c>
      <c r="E18" s="26" t="s">
        <v>170</v>
      </c>
      <c r="F18" s="26">
        <v>44.3</v>
      </c>
      <c r="G18" s="26">
        <v>455.6</v>
      </c>
      <c r="H18" s="26">
        <v>366.3</v>
      </c>
      <c r="I18" s="33">
        <v>146.19999999999999</v>
      </c>
      <c r="J18" s="68"/>
    </row>
    <row r="19" spans="1:10" s="2" customFormat="1" ht="14.1" customHeight="1">
      <c r="A19" s="291" t="s">
        <v>130</v>
      </c>
      <c r="B19" s="18" t="s">
        <v>152</v>
      </c>
      <c r="C19" s="26">
        <v>597.9</v>
      </c>
      <c r="D19" s="26">
        <v>62.1</v>
      </c>
      <c r="E19" s="26" t="s">
        <v>170</v>
      </c>
      <c r="F19" s="26">
        <v>44</v>
      </c>
      <c r="G19" s="26">
        <v>343.6</v>
      </c>
      <c r="H19" s="26">
        <v>276.3</v>
      </c>
      <c r="I19" s="33">
        <v>176.7</v>
      </c>
      <c r="J19" s="68"/>
    </row>
    <row r="20" spans="1:10" s="2" customFormat="1" ht="18" customHeight="1">
      <c r="A20" s="43" t="s">
        <v>293</v>
      </c>
      <c r="B20" s="18" t="s">
        <v>151</v>
      </c>
      <c r="C20" s="26">
        <v>6674.8</v>
      </c>
      <c r="D20" s="26">
        <v>229.6</v>
      </c>
      <c r="E20" s="26" t="s">
        <v>170</v>
      </c>
      <c r="F20" s="26">
        <v>221.4</v>
      </c>
      <c r="G20" s="26">
        <v>4936.3999999999996</v>
      </c>
      <c r="H20" s="26">
        <v>1210.3</v>
      </c>
      <c r="I20" s="33">
        <v>1349</v>
      </c>
    </row>
    <row r="21" spans="1:10" s="2" customFormat="1" ht="15" customHeight="1">
      <c r="A21" s="291" t="s">
        <v>177</v>
      </c>
      <c r="B21" s="184" t="s">
        <v>152</v>
      </c>
      <c r="C21" s="26">
        <v>6427.3</v>
      </c>
      <c r="D21" s="26">
        <v>202.4</v>
      </c>
      <c r="E21" s="26" t="s">
        <v>170</v>
      </c>
      <c r="F21" s="26">
        <v>196.6</v>
      </c>
      <c r="G21" s="26">
        <v>4775.1000000000004</v>
      </c>
      <c r="H21" s="26">
        <v>1128.8</v>
      </c>
      <c r="I21" s="33">
        <v>1295.5</v>
      </c>
    </row>
    <row r="22" spans="1:10" s="2" customFormat="1" ht="15" customHeight="1">
      <c r="A22" s="280"/>
      <c r="B22" s="40"/>
      <c r="C22" s="185"/>
      <c r="D22" s="185"/>
      <c r="E22" s="185"/>
      <c r="F22" s="185"/>
      <c r="G22" s="185"/>
      <c r="H22" s="185"/>
      <c r="I22" s="68"/>
    </row>
    <row r="23" spans="1:10" s="2" customFormat="1" ht="15" customHeight="1">
      <c r="A23" s="704" t="s">
        <v>294</v>
      </c>
      <c r="B23" s="704"/>
      <c r="C23" s="704"/>
      <c r="D23" s="704"/>
      <c r="E23" s="704"/>
      <c r="F23" s="704"/>
      <c r="G23" s="704"/>
      <c r="H23" s="704"/>
      <c r="I23" s="704"/>
    </row>
    <row r="24" spans="1:10" s="2" customFormat="1" ht="15" customHeight="1">
      <c r="A24" s="703" t="s">
        <v>295</v>
      </c>
      <c r="B24" s="703"/>
      <c r="C24" s="703"/>
      <c r="D24" s="703"/>
      <c r="E24" s="703"/>
      <c r="F24" s="703"/>
      <c r="G24" s="703"/>
      <c r="H24" s="703"/>
      <c r="I24" s="703"/>
    </row>
  </sheetData>
  <mergeCells count="16">
    <mergeCell ref="A24:I24"/>
    <mergeCell ref="A23:I23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56"/>
  <sheetViews>
    <sheetView showGridLines="0" zoomScaleNormal="100" workbookViewId="0">
      <pane ySplit="6" topLeftCell="A7" activePane="bottomLeft" state="frozen"/>
      <selection sqref="A1:U1"/>
      <selection pane="bottomLeft" activeCell="Q1" sqref="Q1"/>
    </sheetView>
  </sheetViews>
  <sheetFormatPr defaultColWidth="9.140625" defaultRowHeight="15"/>
  <cols>
    <col min="1" max="1" width="49.5703125" style="244" customWidth="1"/>
    <col min="2" max="2" width="20.28515625" style="147" customWidth="1"/>
    <col min="3" max="3" width="20.85546875" style="147" customWidth="1"/>
    <col min="4" max="4" width="17.28515625" style="147" customWidth="1"/>
    <col min="5" max="5" width="11.5703125" style="250" customWidth="1"/>
    <col min="6" max="6" width="9.140625" style="250"/>
    <col min="7" max="7" width="17.7109375" style="244" customWidth="1"/>
    <col min="8" max="16384" width="9.140625" style="244"/>
  </cols>
  <sheetData>
    <row r="1" spans="1:12" ht="20.100000000000001" customHeight="1">
      <c r="A1" s="535" t="s">
        <v>687</v>
      </c>
      <c r="B1" s="536"/>
      <c r="C1" s="536"/>
      <c r="D1" s="536"/>
    </row>
    <row r="2" spans="1:12">
      <c r="A2" s="547" t="s">
        <v>688</v>
      </c>
      <c r="B2" s="548"/>
      <c r="C2" s="548"/>
      <c r="D2" s="548"/>
    </row>
    <row r="3" spans="1:12" ht="17.25" customHeight="1">
      <c r="A3" s="537" t="s">
        <v>334</v>
      </c>
      <c r="B3" s="252" t="s">
        <v>0</v>
      </c>
      <c r="C3" s="542" t="s">
        <v>2</v>
      </c>
      <c r="D3" s="543"/>
    </row>
    <row r="4" spans="1:12" ht="17.25" customHeight="1">
      <c r="A4" s="538"/>
      <c r="B4" s="302" t="s">
        <v>1</v>
      </c>
      <c r="C4" s="544" t="s">
        <v>3</v>
      </c>
      <c r="D4" s="545"/>
    </row>
    <row r="5" spans="1:12" ht="17.25" customHeight="1">
      <c r="A5" s="538"/>
      <c r="B5" s="542" t="s">
        <v>4</v>
      </c>
      <c r="C5" s="542"/>
      <c r="D5" s="253" t="s">
        <v>6</v>
      </c>
    </row>
    <row r="6" spans="1:12" ht="17.25" customHeight="1" thickBot="1">
      <c r="A6" s="539"/>
      <c r="B6" s="546" t="s">
        <v>5</v>
      </c>
      <c r="C6" s="546"/>
      <c r="D6" s="303" t="s">
        <v>7</v>
      </c>
    </row>
    <row r="7" spans="1:12" ht="18" customHeight="1" thickTop="1">
      <c r="A7" s="132" t="s">
        <v>236</v>
      </c>
      <c r="B7" s="125">
        <v>2880.4</v>
      </c>
      <c r="C7" s="125">
        <v>642.70000000000005</v>
      </c>
      <c r="D7" s="126">
        <v>22.3</v>
      </c>
      <c r="E7" s="481"/>
      <c r="F7" s="481"/>
      <c r="G7" s="250"/>
      <c r="H7" s="516"/>
      <c r="I7" s="481"/>
      <c r="J7" s="250"/>
      <c r="K7" s="250"/>
      <c r="L7" s="250"/>
    </row>
    <row r="8" spans="1:12">
      <c r="A8" s="318" t="s">
        <v>573</v>
      </c>
      <c r="B8" s="133"/>
      <c r="C8" s="133"/>
      <c r="D8" s="126"/>
      <c r="G8" s="250"/>
      <c r="H8" s="517"/>
      <c r="I8" s="331"/>
      <c r="J8" s="250"/>
      <c r="K8" s="250"/>
      <c r="L8" s="250"/>
    </row>
    <row r="9" spans="1:12">
      <c r="A9" s="124" t="s">
        <v>250</v>
      </c>
      <c r="B9" s="125">
        <v>495.9</v>
      </c>
      <c r="C9" s="125">
        <v>188.3</v>
      </c>
      <c r="D9" s="126">
        <v>38</v>
      </c>
      <c r="E9" s="521"/>
      <c r="F9" s="521"/>
      <c r="G9" s="250"/>
      <c r="H9" s="517"/>
      <c r="I9" s="331"/>
      <c r="J9" s="250"/>
      <c r="K9" s="250"/>
      <c r="L9" s="250"/>
    </row>
    <row r="10" spans="1:12">
      <c r="A10" s="318" t="s">
        <v>574</v>
      </c>
      <c r="B10" s="136"/>
      <c r="C10" s="136"/>
      <c r="D10" s="126"/>
      <c r="G10" s="250"/>
      <c r="H10" s="250"/>
      <c r="I10" s="250"/>
      <c r="J10" s="250"/>
      <c r="K10" s="250"/>
      <c r="L10" s="250"/>
    </row>
    <row r="11" spans="1:12">
      <c r="A11" s="138" t="s">
        <v>8</v>
      </c>
      <c r="B11" s="136"/>
      <c r="C11" s="136"/>
      <c r="D11" s="126"/>
      <c r="G11" s="250"/>
      <c r="H11" s="250"/>
      <c r="I11" s="250"/>
      <c r="J11" s="250"/>
      <c r="K11" s="250"/>
      <c r="L11" s="250"/>
    </row>
    <row r="12" spans="1:12">
      <c r="A12" s="304" t="s">
        <v>9</v>
      </c>
      <c r="B12" s="136"/>
      <c r="C12" s="136"/>
      <c r="D12" s="126"/>
      <c r="G12" s="250"/>
      <c r="H12" s="250"/>
      <c r="I12" s="250"/>
      <c r="J12" s="250"/>
      <c r="K12" s="250"/>
      <c r="L12" s="250"/>
    </row>
    <row r="13" spans="1:12">
      <c r="A13" s="139" t="s">
        <v>10</v>
      </c>
      <c r="B13" s="136">
        <v>231</v>
      </c>
      <c r="C13" s="136">
        <v>39.4</v>
      </c>
      <c r="D13" s="137">
        <v>17.100000000000001</v>
      </c>
      <c r="F13" s="521"/>
      <c r="G13" s="250"/>
      <c r="H13" s="250"/>
      <c r="I13" s="250"/>
      <c r="J13" s="250"/>
      <c r="K13" s="250"/>
      <c r="L13" s="250"/>
    </row>
    <row r="14" spans="1:12">
      <c r="A14" s="305" t="s">
        <v>11</v>
      </c>
      <c r="B14" s="136"/>
      <c r="C14" s="136"/>
      <c r="D14" s="137"/>
      <c r="G14" s="250"/>
      <c r="H14" s="250"/>
      <c r="I14" s="250"/>
      <c r="J14" s="250"/>
      <c r="K14" s="250"/>
      <c r="L14" s="250"/>
    </row>
    <row r="15" spans="1:12">
      <c r="A15" s="139" t="s">
        <v>12</v>
      </c>
      <c r="B15" s="136">
        <v>28.8</v>
      </c>
      <c r="C15" s="136">
        <v>10.4</v>
      </c>
      <c r="D15" s="137">
        <v>36</v>
      </c>
      <c r="F15" s="521"/>
      <c r="G15" s="250"/>
      <c r="H15" s="250"/>
      <c r="I15" s="250"/>
      <c r="J15" s="250"/>
      <c r="K15" s="250"/>
      <c r="L15" s="250"/>
    </row>
    <row r="16" spans="1:12">
      <c r="A16" s="305" t="s">
        <v>13</v>
      </c>
      <c r="B16" s="136"/>
      <c r="C16" s="136"/>
      <c r="D16" s="137"/>
      <c r="G16" s="250"/>
      <c r="H16" s="250"/>
      <c r="I16" s="250"/>
      <c r="J16" s="250"/>
      <c r="K16" s="250"/>
      <c r="L16" s="250"/>
    </row>
    <row r="17" spans="1:13">
      <c r="A17" s="139" t="s">
        <v>237</v>
      </c>
      <c r="B17" s="136">
        <v>78.8</v>
      </c>
      <c r="C17" s="136">
        <v>40.299999999999997</v>
      </c>
      <c r="D17" s="137">
        <v>51.2</v>
      </c>
      <c r="F17" s="521"/>
      <c r="G17" s="250"/>
      <c r="H17" s="250"/>
      <c r="I17" s="250"/>
      <c r="J17" s="250"/>
      <c r="K17" s="250"/>
      <c r="L17" s="250"/>
    </row>
    <row r="18" spans="1:13">
      <c r="A18" s="305" t="s">
        <v>239</v>
      </c>
      <c r="B18" s="136"/>
      <c r="C18" s="136"/>
      <c r="D18" s="137"/>
      <c r="G18" s="250"/>
      <c r="H18" s="250"/>
      <c r="I18" s="250"/>
      <c r="J18" s="250"/>
      <c r="K18" s="250"/>
      <c r="L18" s="250"/>
    </row>
    <row r="19" spans="1:13">
      <c r="A19" s="139" t="s">
        <v>14</v>
      </c>
      <c r="B19" s="136">
        <v>26.7</v>
      </c>
      <c r="C19" s="136">
        <v>8.6</v>
      </c>
      <c r="D19" s="137">
        <v>32.200000000000003</v>
      </c>
      <c r="E19" s="521"/>
      <c r="F19" s="521"/>
      <c r="G19" s="250"/>
      <c r="H19" s="250"/>
      <c r="I19" s="250"/>
      <c r="J19" s="250"/>
      <c r="K19" s="250"/>
      <c r="L19" s="250"/>
    </row>
    <row r="20" spans="1:13">
      <c r="A20" s="305" t="s">
        <v>15</v>
      </c>
      <c r="B20" s="136"/>
      <c r="C20" s="136"/>
      <c r="D20" s="137"/>
      <c r="G20" s="250"/>
      <c r="H20" s="250"/>
      <c r="I20" s="250"/>
      <c r="J20" s="250"/>
      <c r="K20" s="250"/>
      <c r="L20" s="250"/>
      <c r="M20" s="250"/>
    </row>
    <row r="21" spans="1:13">
      <c r="A21" s="124" t="s">
        <v>251</v>
      </c>
      <c r="B21" s="125">
        <v>59.5</v>
      </c>
      <c r="C21" s="125">
        <v>7.3</v>
      </c>
      <c r="D21" s="126">
        <v>12.3</v>
      </c>
      <c r="E21" s="447"/>
      <c r="F21" s="447"/>
      <c r="G21" s="250"/>
      <c r="H21" s="250"/>
      <c r="I21" s="532"/>
      <c r="J21" s="532"/>
      <c r="K21" s="532"/>
      <c r="L21" s="532"/>
      <c r="M21" s="250"/>
    </row>
    <row r="22" spans="1:13">
      <c r="A22" s="319" t="s">
        <v>575</v>
      </c>
      <c r="B22" s="136"/>
      <c r="C22" s="136"/>
      <c r="D22" s="126"/>
      <c r="G22" s="250"/>
      <c r="H22" s="250"/>
      <c r="I22" s="532"/>
      <c r="J22" s="496"/>
      <c r="K22" s="496"/>
      <c r="L22" s="496"/>
      <c r="M22" s="250"/>
    </row>
    <row r="23" spans="1:13">
      <c r="A23" s="138" t="s">
        <v>16</v>
      </c>
      <c r="B23" s="136">
        <v>31.8</v>
      </c>
      <c r="C23" s="136">
        <v>3.6</v>
      </c>
      <c r="D23" s="137">
        <v>11.3</v>
      </c>
      <c r="E23" s="522"/>
      <c r="F23" s="522"/>
      <c r="G23" s="447"/>
      <c r="H23" s="447"/>
      <c r="I23" s="532"/>
      <c r="J23" s="496"/>
      <c r="K23" s="496"/>
      <c r="L23" s="496"/>
      <c r="M23" s="250"/>
    </row>
    <row r="24" spans="1:13">
      <c r="A24" s="304" t="s">
        <v>17</v>
      </c>
      <c r="B24" s="133"/>
      <c r="C24" s="133"/>
      <c r="D24" s="134"/>
      <c r="G24" s="447"/>
      <c r="H24" s="447"/>
      <c r="I24" s="532"/>
      <c r="J24" s="496"/>
      <c r="K24" s="496"/>
      <c r="L24" s="496"/>
      <c r="M24" s="250"/>
    </row>
    <row r="25" spans="1:13">
      <c r="A25" s="124" t="s">
        <v>252</v>
      </c>
      <c r="B25" s="125">
        <v>4.8</v>
      </c>
      <c r="C25" s="125">
        <v>1.8</v>
      </c>
      <c r="D25" s="141" t="s">
        <v>689</v>
      </c>
      <c r="G25" s="250"/>
      <c r="H25" s="250"/>
      <c r="I25" s="532"/>
      <c r="J25" s="496"/>
      <c r="K25" s="496"/>
      <c r="L25" s="496"/>
      <c r="M25" s="250"/>
    </row>
    <row r="26" spans="1:13">
      <c r="A26" s="319" t="s">
        <v>536</v>
      </c>
      <c r="B26" s="133"/>
      <c r="C26" s="133"/>
      <c r="D26" s="134"/>
      <c r="G26" s="250"/>
      <c r="H26" s="250"/>
      <c r="I26" s="446"/>
      <c r="J26" s="447"/>
      <c r="K26" s="447"/>
      <c r="L26" s="447"/>
      <c r="M26" s="250"/>
    </row>
    <row r="27" spans="1:13">
      <c r="A27" s="124" t="s">
        <v>253</v>
      </c>
      <c r="B27" s="439">
        <v>6535.18</v>
      </c>
      <c r="C27" s="439">
        <v>6906.87</v>
      </c>
      <c r="D27" s="126">
        <v>105.7</v>
      </c>
      <c r="G27" s="250"/>
      <c r="H27" s="250"/>
      <c r="I27" s="446"/>
      <c r="J27" s="447"/>
      <c r="K27" s="447"/>
      <c r="L27" s="447"/>
      <c r="M27" s="250"/>
    </row>
    <row r="28" spans="1:13">
      <c r="A28" s="319" t="s">
        <v>552</v>
      </c>
      <c r="C28" s="440"/>
      <c r="D28" s="126"/>
      <c r="G28" s="250"/>
      <c r="H28" s="250"/>
      <c r="I28" s="250"/>
      <c r="J28" s="250"/>
      <c r="K28" s="250"/>
      <c r="L28" s="250"/>
      <c r="M28" s="250"/>
    </row>
    <row r="29" spans="1:13">
      <c r="A29" s="138" t="s">
        <v>8</v>
      </c>
      <c r="C29" s="440"/>
      <c r="D29" s="126"/>
      <c r="G29" s="250"/>
      <c r="H29" s="250"/>
      <c r="I29" s="448"/>
      <c r="J29" s="250"/>
      <c r="K29" s="250"/>
      <c r="L29" s="250"/>
      <c r="M29" s="250"/>
    </row>
    <row r="30" spans="1:13">
      <c r="A30" s="304" t="s">
        <v>9</v>
      </c>
      <c r="C30" s="440"/>
      <c r="D30" s="126"/>
      <c r="G30" s="250"/>
      <c r="H30" s="250"/>
      <c r="I30" s="449"/>
      <c r="J30" s="250"/>
      <c r="K30" s="250"/>
      <c r="L30" s="250"/>
      <c r="M30" s="250"/>
    </row>
    <row r="31" spans="1:13">
      <c r="A31" s="139" t="s">
        <v>10</v>
      </c>
      <c r="B31" s="440">
        <v>6868.34</v>
      </c>
      <c r="C31" s="440">
        <v>7528.06</v>
      </c>
      <c r="D31" s="137">
        <v>109.6</v>
      </c>
      <c r="G31" s="250"/>
      <c r="H31" s="250"/>
      <c r="I31" s="250"/>
      <c r="J31" s="250"/>
      <c r="K31" s="250"/>
      <c r="L31" s="250"/>
      <c r="M31" s="250"/>
    </row>
    <row r="32" spans="1:13">
      <c r="A32" s="305" t="s">
        <v>11</v>
      </c>
      <c r="B32" s="440"/>
      <c r="C32" s="440"/>
      <c r="D32" s="137"/>
      <c r="G32" s="250"/>
      <c r="H32" s="250"/>
      <c r="I32" s="250"/>
      <c r="J32" s="250"/>
      <c r="K32" s="250"/>
      <c r="L32" s="250"/>
    </row>
    <row r="33" spans="1:12">
      <c r="A33" s="139" t="s">
        <v>12</v>
      </c>
      <c r="B33" s="440">
        <v>6670.64</v>
      </c>
      <c r="C33" s="440">
        <v>6630.32</v>
      </c>
      <c r="D33" s="137">
        <v>99.4</v>
      </c>
      <c r="G33" s="250"/>
      <c r="H33" s="250"/>
      <c r="I33" s="250"/>
      <c r="J33" s="250"/>
      <c r="K33" s="250"/>
      <c r="L33" s="250"/>
    </row>
    <row r="34" spans="1:12">
      <c r="A34" s="305" t="s">
        <v>13</v>
      </c>
      <c r="B34" s="440"/>
      <c r="C34" s="440"/>
      <c r="D34" s="137"/>
      <c r="G34" s="250"/>
      <c r="H34" s="250"/>
      <c r="I34" s="250"/>
      <c r="J34" s="250"/>
      <c r="K34" s="250"/>
      <c r="L34" s="250"/>
    </row>
    <row r="35" spans="1:12">
      <c r="A35" s="139" t="s">
        <v>238</v>
      </c>
      <c r="B35" s="440">
        <v>5963.06</v>
      </c>
      <c r="C35" s="440">
        <v>5969.69</v>
      </c>
      <c r="D35" s="137">
        <v>100.1</v>
      </c>
      <c r="G35" s="250"/>
      <c r="H35" s="250"/>
      <c r="I35" s="250"/>
      <c r="J35" s="250"/>
      <c r="K35" s="250"/>
      <c r="L35" s="250"/>
    </row>
    <row r="36" spans="1:12">
      <c r="A36" s="305" t="s">
        <v>239</v>
      </c>
      <c r="B36" s="440"/>
      <c r="C36" s="440"/>
      <c r="D36" s="137"/>
      <c r="G36" s="250"/>
      <c r="H36" s="250"/>
      <c r="I36" s="250"/>
      <c r="J36" s="250"/>
      <c r="K36" s="250"/>
      <c r="L36" s="250"/>
    </row>
    <row r="37" spans="1:12">
      <c r="A37" s="139" t="s">
        <v>14</v>
      </c>
      <c r="B37" s="440">
        <v>5201.55</v>
      </c>
      <c r="C37" s="440">
        <v>5963.78</v>
      </c>
      <c r="D37" s="137">
        <v>114.7</v>
      </c>
      <c r="F37" s="518"/>
      <c r="G37" s="518"/>
      <c r="H37" s="518"/>
      <c r="I37" s="519"/>
      <c r="J37" s="250"/>
      <c r="K37" s="250"/>
      <c r="L37" s="250"/>
    </row>
    <row r="38" spans="1:12">
      <c r="A38" s="305" t="s">
        <v>15</v>
      </c>
      <c r="B38" s="142"/>
      <c r="C38" s="98"/>
      <c r="D38" s="137"/>
      <c r="F38" s="518"/>
      <c r="G38" s="518"/>
      <c r="H38" s="518"/>
      <c r="I38" s="519"/>
      <c r="J38" s="250"/>
      <c r="K38" s="250"/>
      <c r="L38" s="250"/>
    </row>
    <row r="39" spans="1:12">
      <c r="A39" s="143" t="s">
        <v>18</v>
      </c>
      <c r="B39" s="127">
        <v>4039</v>
      </c>
      <c r="C39" s="127">
        <v>1176</v>
      </c>
      <c r="D39" s="126">
        <v>29.1</v>
      </c>
      <c r="F39" s="518"/>
      <c r="G39" s="518"/>
      <c r="H39" s="518"/>
      <c r="I39" s="518"/>
      <c r="J39" s="520"/>
      <c r="K39" s="250"/>
      <c r="L39" s="250"/>
    </row>
    <row r="40" spans="1:12">
      <c r="A40" s="318" t="s">
        <v>19</v>
      </c>
      <c r="B40" s="228"/>
      <c r="C40" s="228"/>
      <c r="D40" s="126"/>
      <c r="F40" s="518"/>
      <c r="G40" s="518"/>
      <c r="H40" s="250"/>
      <c r="I40" s="518"/>
      <c r="J40" s="520"/>
      <c r="K40" s="250"/>
      <c r="L40" s="250"/>
    </row>
    <row r="41" spans="1:12">
      <c r="A41" s="189" t="s">
        <v>8</v>
      </c>
      <c r="B41" s="228"/>
      <c r="C41" s="228"/>
      <c r="D41" s="126"/>
      <c r="F41" s="518"/>
      <c r="G41" s="518"/>
      <c r="H41" s="250"/>
      <c r="I41" s="518"/>
      <c r="J41" s="520"/>
      <c r="K41" s="250"/>
      <c r="L41" s="250"/>
    </row>
    <row r="42" spans="1:12">
      <c r="A42" s="304" t="s">
        <v>9</v>
      </c>
      <c r="B42" s="228"/>
      <c r="C42" s="228"/>
      <c r="D42" s="126"/>
      <c r="F42" s="518"/>
      <c r="G42" s="518"/>
      <c r="H42" s="250"/>
      <c r="I42" s="518"/>
      <c r="J42" s="520"/>
      <c r="K42" s="250"/>
      <c r="L42" s="250"/>
    </row>
    <row r="43" spans="1:12">
      <c r="A43" s="190" t="s">
        <v>20</v>
      </c>
      <c r="B43" s="228">
        <v>1693</v>
      </c>
      <c r="C43" s="228">
        <v>90</v>
      </c>
      <c r="D43" s="137">
        <v>5.3</v>
      </c>
      <c r="F43" s="518"/>
      <c r="G43" s="518"/>
      <c r="H43" s="250"/>
      <c r="I43" s="518"/>
      <c r="J43" s="520"/>
      <c r="K43" s="250"/>
      <c r="L43" s="250"/>
    </row>
    <row r="44" spans="1:12">
      <c r="A44" s="305" t="s">
        <v>21</v>
      </c>
      <c r="C44" s="369"/>
      <c r="D44" s="399"/>
      <c r="F44" s="518"/>
      <c r="G44" s="518"/>
      <c r="H44" s="250"/>
      <c r="I44" s="250"/>
      <c r="J44" s="250"/>
      <c r="K44" s="250"/>
      <c r="L44" s="250"/>
    </row>
    <row r="45" spans="1:12">
      <c r="A45" s="190" t="s">
        <v>211</v>
      </c>
      <c r="B45" s="228">
        <v>2284</v>
      </c>
      <c r="C45" s="228">
        <v>1065</v>
      </c>
      <c r="D45" s="137">
        <v>46.6</v>
      </c>
      <c r="G45" s="250"/>
      <c r="H45" s="250"/>
      <c r="I45" s="518"/>
      <c r="J45" s="520"/>
      <c r="K45" s="250"/>
      <c r="L45" s="250"/>
    </row>
    <row r="46" spans="1:12">
      <c r="A46" s="305" t="s">
        <v>212</v>
      </c>
      <c r="B46" s="228"/>
      <c r="C46" s="228"/>
      <c r="D46" s="137"/>
      <c r="G46" s="250"/>
      <c r="H46" s="250"/>
      <c r="I46" s="518"/>
      <c r="J46" s="520"/>
      <c r="K46" s="250"/>
      <c r="L46" s="250"/>
    </row>
    <row r="47" spans="1:12">
      <c r="A47" s="143" t="s">
        <v>254</v>
      </c>
      <c r="B47" s="127">
        <v>413608</v>
      </c>
      <c r="C47" s="127">
        <v>135104</v>
      </c>
      <c r="D47" s="126">
        <v>32.700000000000003</v>
      </c>
      <c r="E47" s="523"/>
      <c r="F47" s="100"/>
      <c r="G47" s="250"/>
      <c r="H47" s="250"/>
      <c r="I47" s="518"/>
      <c r="J47" s="520"/>
      <c r="K47" s="250"/>
      <c r="L47" s="250"/>
    </row>
    <row r="48" spans="1:12">
      <c r="A48" s="317" t="s">
        <v>535</v>
      </c>
      <c r="B48" s="133"/>
      <c r="C48" s="133"/>
      <c r="D48" s="126"/>
      <c r="G48" s="250"/>
      <c r="H48" s="250"/>
      <c r="I48" s="518"/>
      <c r="J48" s="520"/>
      <c r="K48" s="250"/>
      <c r="L48" s="250"/>
    </row>
    <row r="49" spans="1:12" ht="15" customHeight="1">
      <c r="A49" s="317" t="s">
        <v>218</v>
      </c>
      <c r="B49" s="48"/>
      <c r="C49" s="145"/>
      <c r="D49" s="126"/>
      <c r="G49" s="250"/>
      <c r="H49" s="250"/>
      <c r="I49" s="250"/>
      <c r="J49" s="250"/>
      <c r="K49" s="250"/>
      <c r="L49" s="250"/>
    </row>
    <row r="50" spans="1:12" ht="15" customHeight="1">
      <c r="A50" s="124" t="s">
        <v>23</v>
      </c>
      <c r="B50" s="127">
        <v>6028</v>
      </c>
      <c r="C50" s="127">
        <v>533</v>
      </c>
      <c r="D50" s="126">
        <v>8.8000000000000007</v>
      </c>
      <c r="E50" s="456"/>
      <c r="G50" s="250"/>
      <c r="H50" s="250"/>
      <c r="I50" s="250"/>
      <c r="J50" s="250"/>
      <c r="K50" s="250"/>
      <c r="L50" s="250"/>
    </row>
    <row r="51" spans="1:12" ht="15" customHeight="1">
      <c r="A51" s="317" t="s">
        <v>24</v>
      </c>
      <c r="B51" s="146"/>
      <c r="C51" s="146"/>
      <c r="D51" s="126"/>
      <c r="G51" s="456"/>
      <c r="H51" s="250"/>
      <c r="I51" s="250"/>
      <c r="J51" s="250"/>
      <c r="K51" s="250"/>
      <c r="L51" s="250"/>
    </row>
    <row r="52" spans="1:12" ht="15" customHeight="1">
      <c r="A52" s="306"/>
      <c r="B52" s="162"/>
      <c r="C52" s="162"/>
      <c r="D52" s="164"/>
      <c r="G52" s="250"/>
      <c r="H52" s="250"/>
      <c r="I52" s="250"/>
      <c r="J52" s="250"/>
      <c r="K52" s="250"/>
      <c r="L52" s="250"/>
    </row>
    <row r="53" spans="1:12" ht="15" customHeight="1">
      <c r="A53" s="540" t="s">
        <v>668</v>
      </c>
      <c r="B53" s="541"/>
      <c r="C53" s="541"/>
      <c r="D53" s="541"/>
      <c r="G53" s="250"/>
      <c r="H53" s="250"/>
      <c r="I53" s="250"/>
      <c r="J53" s="250"/>
      <c r="K53" s="250"/>
      <c r="L53" s="250"/>
    </row>
    <row r="54" spans="1:12">
      <c r="A54" s="533" t="s">
        <v>669</v>
      </c>
      <c r="B54" s="534"/>
      <c r="C54" s="534"/>
      <c r="D54" s="534"/>
      <c r="G54" s="250"/>
      <c r="H54" s="250"/>
      <c r="I54" s="250"/>
      <c r="J54" s="250"/>
      <c r="K54" s="250"/>
      <c r="L54" s="250"/>
    </row>
    <row r="55" spans="1:12">
      <c r="B55" s="244"/>
      <c r="C55" s="244"/>
      <c r="D55" s="244"/>
      <c r="G55" s="250"/>
      <c r="H55" s="250"/>
      <c r="I55" s="250"/>
      <c r="J55" s="250"/>
      <c r="K55" s="250"/>
      <c r="L55" s="250"/>
    </row>
    <row r="56" spans="1:12">
      <c r="G56" s="250"/>
      <c r="H56" s="250"/>
      <c r="I56" s="250"/>
      <c r="J56" s="250"/>
      <c r="K56" s="250"/>
      <c r="L56" s="250"/>
    </row>
  </sheetData>
  <mergeCells count="11">
    <mergeCell ref="I21:I25"/>
    <mergeCell ref="J21:L21"/>
    <mergeCell ref="A54:D54"/>
    <mergeCell ref="A1:D1"/>
    <mergeCell ref="A3:A6"/>
    <mergeCell ref="A53:D53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4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63453679-97D8-4564-8486-40184CF89443}">
            <xm:f>IF(OR('Y:\B-06\2021\mc09\[B06 Budownictwo mieszkaniowe PL i WW narastające_m_09_20211015_1151.xlsx]Polska'!#REF!="f",'Y:\B-06\2021\mc09\[B06 Budownictwo mieszkaniowe PL i WW narastające_m_09_20211015_1151.xlsx]Polska'!#REF!="d"),1)</xm:f>
            <x14:dxf>
              <numFmt numFmtId="164" formatCode="0.0"/>
            </x14:dxf>
          </x14:cfRule>
          <xm:sqref>I37:I38</xm:sqref>
        </x14:conditionalFormatting>
        <x14:conditionalFormatting xmlns:xm="http://schemas.microsoft.com/office/excel/2006/main">
          <x14:cfRule type="expression" priority="5" id="{E461EA7D-9836-4E1B-AD30-3F71F744BAA1}">
            <xm:f>IF(OR('Y:\B-06\2021\mc12\[B06 Budownictwo mieszkaniowe PL i WW narastające_m_12_20220117_1451.xlsx]Polska'!#REF!="f",'Y:\B-06\2021\mc12\[B06 Budownictwo mieszkaniowe PL i WW narastające_m_12_20220117_1451.xlsx]Polska'!#REF!="d"),1)</xm:f>
            <x14:dxf>
              <numFmt numFmtId="164" formatCode="0.0"/>
            </x14:dxf>
          </x14:cfRule>
          <xm:sqref>J39</xm:sqref>
        </x14:conditionalFormatting>
        <x14:conditionalFormatting xmlns:xm="http://schemas.microsoft.com/office/excel/2006/main">
          <x14:cfRule type="expression" priority="2" id="{58CFEB35-B9A3-4B11-87D5-202C15EFC8F4}">
            <xm:f>IF(OR('Y:\B-06\2022\mc03\[B06 Budownictwo mieszkaniowe PL i WW narastające_m_03_20220414_1319.xlsx]Polska'!#REF!="f",'Y:\B-06\2022\mc03\[B06 Budownictwo mieszkaniowe PL i WW narastające_m_03_20220414_1319.xlsx]Polska'!#REF!="d"),1)</xm:f>
            <x14:dxf>
              <numFmt numFmtId="164" formatCode="0.0"/>
            </x14:dxf>
          </x14:cfRule>
          <xm:sqref>J40:J43</xm:sqref>
        </x14:conditionalFormatting>
        <x14:conditionalFormatting xmlns:xm="http://schemas.microsoft.com/office/excel/2006/main">
          <x14:cfRule type="expression" priority="1" id="{3DA1D651-4E79-4283-96BF-55B969E9EF65}">
            <xm:f>IF(OR('Y:\B-06\2022\mc03\[B06 Budownictwo mieszkaniowe PL i WW narastające_m_03_20220414_1319.xlsx]Polska'!#REF!="f",'Y:\B-06\2022\mc03\[B06 Budownictwo mieszkaniowe PL i WW narastające_m_03_20220414_1319.xlsx]Polska'!#REF!="d"),1)</xm:f>
            <x14:dxf>
              <numFmt numFmtId="164" formatCode="0.0"/>
            </x14:dxf>
          </x14:cfRule>
          <xm:sqref>J45:J48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J24"/>
  <sheetViews>
    <sheetView showGridLines="0" zoomScale="106" zoomScaleNormal="106" workbookViewId="0">
      <selection activeCell="R1" sqref="R1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10" s="15" customFormat="1" ht="20.100000000000001" customHeight="1">
      <c r="A1" s="642" t="s">
        <v>588</v>
      </c>
      <c r="B1" s="642"/>
      <c r="C1" s="642"/>
      <c r="D1" s="642"/>
      <c r="E1" s="710"/>
    </row>
    <row r="2" spans="1:10" s="15" customFormat="1" ht="20.100000000000001" customHeight="1">
      <c r="A2" s="643" t="s">
        <v>589</v>
      </c>
      <c r="B2" s="643"/>
      <c r="C2" s="643"/>
      <c r="D2" s="643"/>
      <c r="E2" s="643"/>
    </row>
    <row r="3" spans="1:10" s="15" customFormat="1">
      <c r="A3" s="711" t="s">
        <v>334</v>
      </c>
      <c r="B3" s="712"/>
      <c r="C3" s="648" t="s">
        <v>359</v>
      </c>
      <c r="D3" s="652" t="s">
        <v>499</v>
      </c>
      <c r="E3" s="653"/>
    </row>
    <row r="4" spans="1:10" s="15" customFormat="1">
      <c r="A4" s="713"/>
      <c r="B4" s="714"/>
      <c r="C4" s="650"/>
      <c r="D4" s="648" t="s">
        <v>487</v>
      </c>
      <c r="E4" s="667" t="s">
        <v>607</v>
      </c>
    </row>
    <row r="5" spans="1:10" s="15" customFormat="1" ht="24.95" customHeight="1">
      <c r="A5" s="707" t="s">
        <v>675</v>
      </c>
      <c r="B5" s="708"/>
      <c r="C5" s="650"/>
      <c r="D5" s="650"/>
      <c r="E5" s="715"/>
    </row>
    <row r="6" spans="1:10" s="15" customFormat="1" ht="24.95" customHeight="1">
      <c r="A6" s="707"/>
      <c r="B6" s="708"/>
      <c r="C6" s="651"/>
      <c r="D6" s="651"/>
      <c r="E6" s="716"/>
    </row>
    <row r="7" spans="1:10" s="15" customFormat="1" ht="24.95" customHeight="1" thickBot="1">
      <c r="A7" s="594"/>
      <c r="B7" s="709"/>
      <c r="C7" s="647" t="s">
        <v>550</v>
      </c>
      <c r="D7" s="637"/>
      <c r="E7" s="637"/>
    </row>
    <row r="8" spans="1:10" ht="20.100000000000001" customHeight="1" thickTop="1">
      <c r="A8" s="186" t="s">
        <v>53</v>
      </c>
      <c r="B8" s="186" t="s">
        <v>151</v>
      </c>
      <c r="C8" s="70">
        <v>27079.5</v>
      </c>
      <c r="D8" s="70">
        <v>9783.2999999999993</v>
      </c>
      <c r="E8" s="71">
        <v>11266.8</v>
      </c>
      <c r="H8" s="15"/>
      <c r="I8" s="15"/>
      <c r="J8" s="15"/>
    </row>
    <row r="9" spans="1:10" ht="14.1" customHeight="1">
      <c r="A9" s="323" t="s">
        <v>54</v>
      </c>
      <c r="B9" s="186" t="s">
        <v>152</v>
      </c>
      <c r="C9" s="70">
        <v>24435.8</v>
      </c>
      <c r="D9" s="70">
        <v>7805.5</v>
      </c>
      <c r="E9" s="71">
        <v>10749.8</v>
      </c>
      <c r="H9" s="15"/>
      <c r="I9" s="15"/>
      <c r="J9" s="15"/>
    </row>
    <row r="10" spans="1:10">
      <c r="A10" s="182" t="s">
        <v>55</v>
      </c>
      <c r="B10" s="182"/>
      <c r="C10" s="72"/>
      <c r="D10" s="72"/>
      <c r="E10" s="73"/>
      <c r="H10" s="15"/>
      <c r="I10" s="15"/>
      <c r="J10" s="15"/>
    </row>
    <row r="11" spans="1:10" ht="14.1" customHeight="1">
      <c r="A11" s="291" t="s">
        <v>56</v>
      </c>
      <c r="B11" s="182"/>
      <c r="C11" s="72"/>
      <c r="D11" s="72"/>
      <c r="E11" s="73"/>
      <c r="H11" s="15"/>
      <c r="I11" s="15"/>
      <c r="J11" s="15"/>
    </row>
    <row r="12" spans="1:10" ht="20.100000000000001" customHeight="1">
      <c r="A12" s="268" t="s">
        <v>174</v>
      </c>
      <c r="B12" s="182" t="s">
        <v>151</v>
      </c>
      <c r="C12" s="72">
        <v>5898.2</v>
      </c>
      <c r="D12" s="72">
        <v>804.9</v>
      </c>
      <c r="E12" s="73">
        <v>3530.8</v>
      </c>
      <c r="H12" s="15"/>
      <c r="I12" s="15"/>
      <c r="J12" s="15"/>
    </row>
    <row r="13" spans="1:10" ht="14.1" customHeight="1">
      <c r="A13" s="292" t="s">
        <v>159</v>
      </c>
      <c r="B13" s="182" t="s">
        <v>152</v>
      </c>
      <c r="C13" s="72">
        <v>5289.2</v>
      </c>
      <c r="D13" s="72">
        <v>633.5</v>
      </c>
      <c r="E13" s="73">
        <v>3180.5</v>
      </c>
      <c r="H13" s="15"/>
      <c r="I13" s="15"/>
      <c r="J13" s="15"/>
    </row>
    <row r="14" spans="1:10" ht="20.100000000000001" customHeight="1">
      <c r="A14" s="182" t="s">
        <v>175</v>
      </c>
      <c r="B14" s="182" t="s">
        <v>151</v>
      </c>
      <c r="C14" s="72">
        <v>697.1</v>
      </c>
      <c r="D14" s="72">
        <v>99.9</v>
      </c>
      <c r="E14" s="73">
        <v>353.6</v>
      </c>
      <c r="H14" s="15"/>
      <c r="I14" s="15"/>
      <c r="J14" s="15"/>
    </row>
    <row r="15" spans="1:10" ht="14.1" customHeight="1">
      <c r="A15" s="291" t="s">
        <v>128</v>
      </c>
      <c r="B15" s="182" t="s">
        <v>152</v>
      </c>
      <c r="C15" s="72">
        <v>994.8</v>
      </c>
      <c r="D15" s="72">
        <v>107.5</v>
      </c>
      <c r="E15" s="73">
        <v>574.4</v>
      </c>
      <c r="H15" s="15"/>
      <c r="I15" s="15"/>
      <c r="J15" s="15"/>
    </row>
    <row r="16" spans="1:10" ht="20.100000000000001" customHeight="1">
      <c r="A16" s="75" t="s">
        <v>247</v>
      </c>
      <c r="B16" s="182" t="s">
        <v>151</v>
      </c>
      <c r="C16" s="72">
        <v>8122.2</v>
      </c>
      <c r="D16" s="72">
        <v>1382.5</v>
      </c>
      <c r="E16" s="73">
        <v>5215.5</v>
      </c>
      <c r="H16" s="15"/>
      <c r="I16" s="15"/>
      <c r="J16" s="15"/>
    </row>
    <row r="17" spans="1:10" ht="14.1" customHeight="1">
      <c r="A17" s="291" t="s">
        <v>249</v>
      </c>
      <c r="B17" s="182" t="s">
        <v>152</v>
      </c>
      <c r="C17" s="72">
        <v>7047.5</v>
      </c>
      <c r="D17" s="72">
        <v>1142.8</v>
      </c>
      <c r="E17" s="73">
        <v>4684.5</v>
      </c>
      <c r="H17" s="15"/>
      <c r="I17" s="15"/>
      <c r="J17" s="15"/>
    </row>
    <row r="18" spans="1:10" ht="20.100000000000001" customHeight="1">
      <c r="A18" s="182" t="s">
        <v>176</v>
      </c>
      <c r="B18" s="182" t="s">
        <v>151</v>
      </c>
      <c r="C18" s="72">
        <v>605.70000000000005</v>
      </c>
      <c r="D18" s="72">
        <v>60.3</v>
      </c>
      <c r="E18" s="73">
        <v>329.4</v>
      </c>
      <c r="H18" s="15"/>
      <c r="I18" s="15"/>
      <c r="J18" s="15"/>
    </row>
    <row r="19" spans="1:10" ht="14.1" customHeight="1">
      <c r="A19" s="291" t="s">
        <v>130</v>
      </c>
      <c r="B19" s="182" t="s">
        <v>152</v>
      </c>
      <c r="C19" s="72">
        <v>515.5</v>
      </c>
      <c r="D19" s="72">
        <v>56</v>
      </c>
      <c r="E19" s="73">
        <v>271.5</v>
      </c>
      <c r="H19" s="15"/>
      <c r="I19" s="15"/>
      <c r="J19" s="15"/>
    </row>
    <row r="20" spans="1:10">
      <c r="A20" s="268" t="s">
        <v>248</v>
      </c>
      <c r="B20" s="182" t="s">
        <v>151</v>
      </c>
      <c r="C20" s="72">
        <v>7673.8</v>
      </c>
      <c r="D20" s="72">
        <v>5907.1</v>
      </c>
      <c r="E20" s="73">
        <v>444.2</v>
      </c>
      <c r="H20" s="15"/>
      <c r="I20" s="15"/>
      <c r="J20" s="15"/>
    </row>
    <row r="21" spans="1:10" ht="14.1" customHeight="1">
      <c r="A21" s="291" t="s">
        <v>144</v>
      </c>
      <c r="B21" s="182" t="s">
        <v>152</v>
      </c>
      <c r="C21" s="72">
        <v>7055.1</v>
      </c>
      <c r="D21" s="72">
        <v>5221.7</v>
      </c>
      <c r="E21" s="73">
        <v>445.5</v>
      </c>
      <c r="H21" s="15"/>
      <c r="I21" s="15"/>
      <c r="J21" s="15"/>
    </row>
    <row r="22" spans="1:10">
      <c r="A22" s="280"/>
      <c r="B22" s="74"/>
      <c r="C22" s="116"/>
      <c r="D22" s="116"/>
      <c r="E22" s="116"/>
      <c r="H22" s="15"/>
      <c r="I22" s="15"/>
      <c r="J22" s="15"/>
    </row>
    <row r="23" spans="1:10" ht="24.95" customHeight="1">
      <c r="A23" s="717" t="s">
        <v>296</v>
      </c>
      <c r="B23" s="717"/>
      <c r="C23" s="717"/>
      <c r="D23" s="717"/>
      <c r="E23" s="717"/>
    </row>
    <row r="24" spans="1:10" ht="24.95" customHeight="1">
      <c r="A24" s="703" t="s">
        <v>305</v>
      </c>
      <c r="B24" s="703"/>
      <c r="C24" s="703"/>
      <c r="D24" s="703"/>
      <c r="E24" s="703"/>
    </row>
  </sheetData>
  <mergeCells count="11">
    <mergeCell ref="C7:E7"/>
    <mergeCell ref="A24:E24"/>
    <mergeCell ref="D4:D6"/>
    <mergeCell ref="A1:E1"/>
    <mergeCell ref="A3:B4"/>
    <mergeCell ref="C3:C6"/>
    <mergeCell ref="D3:E3"/>
    <mergeCell ref="E4:E6"/>
    <mergeCell ref="A5:B7"/>
    <mergeCell ref="A23:E23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N19"/>
  <sheetViews>
    <sheetView showGridLines="0" workbookViewId="0">
      <selection activeCell="V1" sqref="V1"/>
    </sheetView>
  </sheetViews>
  <sheetFormatPr defaultColWidth="9.140625" defaultRowHeight="15"/>
  <cols>
    <col min="1" max="1" width="5.7109375" style="208" customWidth="1"/>
    <col min="2" max="2" width="20.7109375" style="208" customWidth="1"/>
    <col min="3" max="7" width="14.7109375" style="208" customWidth="1"/>
    <col min="8" max="8" width="9.140625" style="209"/>
    <col min="9" max="16384" width="9.140625" style="208"/>
  </cols>
  <sheetData>
    <row r="1" spans="1:14" s="244" customFormat="1" ht="20.100000000000001" customHeight="1">
      <c r="A1" s="660" t="s">
        <v>590</v>
      </c>
      <c r="B1" s="661"/>
      <c r="C1" s="661"/>
      <c r="D1" s="661"/>
      <c r="E1" s="661"/>
      <c r="F1" s="661"/>
      <c r="G1" s="661"/>
      <c r="H1" s="250"/>
    </row>
    <row r="2" spans="1:14" s="244" customFormat="1" ht="20.100000000000001" customHeight="1">
      <c r="A2" s="630" t="s">
        <v>591</v>
      </c>
      <c r="B2" s="729"/>
      <c r="C2" s="729"/>
      <c r="D2" s="729"/>
      <c r="E2" s="729"/>
      <c r="F2" s="729"/>
      <c r="G2" s="729"/>
      <c r="H2" s="250"/>
    </row>
    <row r="3" spans="1:14" s="45" customFormat="1" ht="15" customHeight="1">
      <c r="A3" s="711" t="s">
        <v>334</v>
      </c>
      <c r="B3" s="712"/>
      <c r="C3" s="667" t="s">
        <v>500</v>
      </c>
      <c r="D3" s="719" t="s">
        <v>501</v>
      </c>
      <c r="E3" s="720"/>
      <c r="F3" s="720"/>
      <c r="G3" s="720"/>
      <c r="H3" s="42"/>
    </row>
    <row r="4" spans="1:14" s="45" customFormat="1" ht="15" customHeight="1">
      <c r="A4" s="713"/>
      <c r="B4" s="714"/>
      <c r="C4" s="650"/>
      <c r="D4" s="721" t="s">
        <v>502</v>
      </c>
      <c r="E4" s="723" t="s">
        <v>503</v>
      </c>
      <c r="F4" s="724"/>
      <c r="G4" s="724"/>
      <c r="H4" s="42"/>
    </row>
    <row r="5" spans="1:14" s="45" customFormat="1" ht="84" customHeight="1">
      <c r="A5" s="725" t="s">
        <v>504</v>
      </c>
      <c r="B5" s="726"/>
      <c r="C5" s="651"/>
      <c r="D5" s="722"/>
      <c r="E5" s="76" t="s">
        <v>505</v>
      </c>
      <c r="F5" s="76" t="s">
        <v>506</v>
      </c>
      <c r="G5" s="265" t="s">
        <v>507</v>
      </c>
      <c r="H5" s="42"/>
    </row>
    <row r="6" spans="1:14" s="45" customFormat="1" ht="18" customHeight="1" thickBot="1">
      <c r="A6" s="727"/>
      <c r="B6" s="728"/>
      <c r="C6" s="647" t="s">
        <v>551</v>
      </c>
      <c r="D6" s="637"/>
      <c r="E6" s="637"/>
      <c r="F6" s="637"/>
      <c r="G6" s="637"/>
      <c r="H6" s="42"/>
      <c r="N6"/>
    </row>
    <row r="7" spans="1:14" s="2" customFormat="1" ht="15.75" thickTop="1">
      <c r="A7" s="20">
        <v>2020</v>
      </c>
      <c r="B7" s="395" t="s">
        <v>614</v>
      </c>
      <c r="C7" s="77">
        <v>1820993</v>
      </c>
      <c r="D7" s="77">
        <v>1836097</v>
      </c>
      <c r="E7" s="77">
        <v>200252</v>
      </c>
      <c r="F7" s="77">
        <v>610234</v>
      </c>
      <c r="G7" s="78">
        <v>990010</v>
      </c>
      <c r="H7"/>
    </row>
    <row r="8" spans="1:14" s="2" customFormat="1">
      <c r="A8" s="20"/>
      <c r="B8" s="395" t="s">
        <v>612</v>
      </c>
      <c r="C8" s="77">
        <v>3438803</v>
      </c>
      <c r="D8" s="77">
        <v>3458153</v>
      </c>
      <c r="E8" s="77">
        <v>413243</v>
      </c>
      <c r="F8" s="77">
        <v>1200698</v>
      </c>
      <c r="G8" s="362">
        <v>1772901</v>
      </c>
      <c r="H8" s="370"/>
    </row>
    <row r="9" spans="1:14" s="2" customFormat="1">
      <c r="A9" s="20"/>
      <c r="B9" s="395" t="s">
        <v>615</v>
      </c>
      <c r="C9" s="77">
        <v>5446064</v>
      </c>
      <c r="D9" s="77">
        <v>5484921</v>
      </c>
      <c r="E9" s="77">
        <v>582509</v>
      </c>
      <c r="F9" s="77">
        <v>1938912</v>
      </c>
      <c r="G9" s="362">
        <v>2870550</v>
      </c>
      <c r="H9" s="370"/>
    </row>
    <row r="10" spans="1:14" s="2" customFormat="1">
      <c r="A10" s="20"/>
      <c r="B10" s="395" t="s">
        <v>613</v>
      </c>
      <c r="C10" s="77">
        <v>7895538</v>
      </c>
      <c r="D10" s="77">
        <v>7956795</v>
      </c>
      <c r="E10" s="77">
        <v>898764</v>
      </c>
      <c r="F10" s="77">
        <v>2797480</v>
      </c>
      <c r="G10" s="362">
        <v>4147769</v>
      </c>
      <c r="H10" s="370"/>
    </row>
    <row r="11" spans="1:14" s="2" customFormat="1">
      <c r="A11" s="20">
        <v>2021</v>
      </c>
      <c r="B11" s="395" t="s">
        <v>614</v>
      </c>
      <c r="C11" s="77">
        <v>2182865</v>
      </c>
      <c r="D11" s="77">
        <v>2187336</v>
      </c>
      <c r="E11" s="77">
        <v>134675</v>
      </c>
      <c r="F11" s="77">
        <v>749478</v>
      </c>
      <c r="G11" s="362">
        <v>1282887</v>
      </c>
      <c r="H11" s="370"/>
    </row>
    <row r="12" spans="1:14" s="2" customFormat="1">
      <c r="A12" s="20"/>
      <c r="B12" s="395" t="s">
        <v>612</v>
      </c>
      <c r="C12" s="77">
        <v>4457022</v>
      </c>
      <c r="D12" s="77">
        <v>4466809</v>
      </c>
      <c r="E12" s="77">
        <v>279447</v>
      </c>
      <c r="F12" s="77">
        <v>1430868</v>
      </c>
      <c r="G12" s="362">
        <v>2715688</v>
      </c>
      <c r="H12" s="370"/>
    </row>
    <row r="13" spans="1:14" s="2" customFormat="1">
      <c r="A13" s="20"/>
      <c r="B13" s="395" t="s">
        <v>615</v>
      </c>
      <c r="C13" s="77">
        <v>6731439</v>
      </c>
      <c r="D13" s="77">
        <v>6744576</v>
      </c>
      <c r="E13" s="77">
        <v>466471</v>
      </c>
      <c r="F13" s="77">
        <v>2199278</v>
      </c>
      <c r="G13" s="362">
        <v>4015589</v>
      </c>
      <c r="H13" s="370"/>
    </row>
    <row r="14" spans="1:14" s="2" customFormat="1">
      <c r="A14" s="20"/>
      <c r="B14" s="395" t="s">
        <v>613</v>
      </c>
      <c r="C14" s="77">
        <v>9818937</v>
      </c>
      <c r="D14" s="77">
        <v>9841686</v>
      </c>
      <c r="E14" s="77">
        <v>813904</v>
      </c>
      <c r="F14" s="77">
        <v>3343490</v>
      </c>
      <c r="G14" s="362">
        <v>5587472</v>
      </c>
      <c r="H14" s="370"/>
    </row>
    <row r="15" spans="1:14" s="2" customFormat="1">
      <c r="A15" s="20">
        <v>2022</v>
      </c>
      <c r="B15" s="395" t="s">
        <v>614</v>
      </c>
      <c r="C15" s="77">
        <v>2418105</v>
      </c>
      <c r="D15" s="77">
        <v>2425469</v>
      </c>
      <c r="E15" s="77">
        <v>210532</v>
      </c>
      <c r="F15" s="77">
        <v>845883</v>
      </c>
      <c r="G15" s="362">
        <v>1308769</v>
      </c>
      <c r="H15"/>
    </row>
    <row r="16" spans="1:14" s="2" customFormat="1" ht="15" customHeight="1">
      <c r="A16" s="20"/>
      <c r="B16" s="431" t="s">
        <v>25</v>
      </c>
      <c r="C16" s="484">
        <f>C15/C11*100</f>
        <v>110.8</v>
      </c>
      <c r="D16" s="485">
        <f t="shared" ref="D16:G16" si="0">D15/D11*100</f>
        <v>110.9</v>
      </c>
      <c r="E16" s="484">
        <f t="shared" si="0"/>
        <v>156.30000000000001</v>
      </c>
      <c r="F16" s="485">
        <f t="shared" si="0"/>
        <v>112.9</v>
      </c>
      <c r="G16" s="486">
        <f t="shared" si="0"/>
        <v>102</v>
      </c>
      <c r="H16" s="482"/>
    </row>
    <row r="17" spans="1:8" s="2" customFormat="1" ht="15" customHeight="1">
      <c r="A17" s="718" t="s">
        <v>260</v>
      </c>
      <c r="B17" s="718"/>
      <c r="C17" s="718"/>
      <c r="D17" s="718"/>
      <c r="E17" s="718"/>
      <c r="F17" s="718"/>
      <c r="G17" s="718"/>
      <c r="H17" s="20"/>
    </row>
    <row r="18" spans="1:8" ht="21.75" customHeight="1">
      <c r="A18" s="704" t="s">
        <v>297</v>
      </c>
      <c r="B18" s="704"/>
      <c r="C18" s="704"/>
      <c r="D18" s="704"/>
      <c r="E18" s="704"/>
      <c r="F18" s="704"/>
      <c r="G18" s="704"/>
    </row>
    <row r="19" spans="1:8">
      <c r="A19" s="673" t="s">
        <v>298</v>
      </c>
      <c r="B19" s="717"/>
      <c r="C19" s="717"/>
      <c r="D19" s="717"/>
      <c r="E19" s="717"/>
      <c r="F19" s="717"/>
      <c r="G19" s="717"/>
    </row>
  </sheetData>
  <mergeCells count="12">
    <mergeCell ref="A18:G18"/>
    <mergeCell ref="A19:G19"/>
    <mergeCell ref="A1:G1"/>
    <mergeCell ref="A17:G17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Y52"/>
  <sheetViews>
    <sheetView showGridLines="0" workbookViewId="0">
      <pane ySplit="4" topLeftCell="A5" activePane="bottomLeft" state="frozen"/>
      <selection activeCell="C8" sqref="C8"/>
      <selection pane="bottomLeft" activeCell="U1" sqref="U1"/>
    </sheetView>
  </sheetViews>
  <sheetFormatPr defaultColWidth="9.140625" defaultRowHeight="15"/>
  <cols>
    <col min="1" max="1" width="5.7109375" style="208" customWidth="1"/>
    <col min="2" max="2" width="20.7109375" style="208" customWidth="1"/>
    <col min="3" max="10" width="13.28515625" style="208" customWidth="1"/>
    <col min="11" max="11" width="9.140625" style="209"/>
    <col min="12" max="12" width="9.140625" style="208"/>
    <col min="13" max="25" width="9.140625" style="250"/>
    <col min="26" max="16384" width="9.140625" style="208"/>
  </cols>
  <sheetData>
    <row r="1" spans="1:25" s="244" customFormat="1" ht="20.100000000000001" customHeight="1">
      <c r="A1" s="734" t="s">
        <v>592</v>
      </c>
      <c r="B1" s="735"/>
      <c r="C1" s="735"/>
      <c r="D1" s="735"/>
      <c r="E1" s="735"/>
      <c r="F1" s="735"/>
      <c r="G1" s="735"/>
      <c r="H1" s="736"/>
      <c r="I1" s="736"/>
      <c r="J1" s="736"/>
      <c r="K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</row>
    <row r="2" spans="1:25" s="244" customFormat="1" ht="20.100000000000001" customHeight="1">
      <c r="A2" s="692" t="s">
        <v>593</v>
      </c>
      <c r="B2" s="692"/>
      <c r="C2" s="692"/>
      <c r="D2" s="692"/>
      <c r="E2" s="692"/>
      <c r="F2" s="692"/>
      <c r="G2" s="692"/>
      <c r="H2" s="692"/>
      <c r="I2" s="692"/>
      <c r="J2" s="692"/>
      <c r="K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</row>
    <row r="3" spans="1:25" s="244" customFormat="1" ht="33.75" customHeight="1">
      <c r="A3" s="730" t="s">
        <v>334</v>
      </c>
      <c r="B3" s="731"/>
      <c r="C3" s="608" t="s">
        <v>508</v>
      </c>
      <c r="D3" s="558"/>
      <c r="E3" s="585" t="s">
        <v>509</v>
      </c>
      <c r="F3" s="537"/>
      <c r="G3" s="553" t="s">
        <v>510</v>
      </c>
      <c r="H3" s="608" t="s">
        <v>594</v>
      </c>
      <c r="I3" s="558"/>
      <c r="J3" s="585" t="s">
        <v>511</v>
      </c>
      <c r="K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</row>
    <row r="4" spans="1:25" s="244" customFormat="1" ht="57" thickBot="1">
      <c r="A4" s="732"/>
      <c r="B4" s="539"/>
      <c r="C4" s="255" t="s">
        <v>448</v>
      </c>
      <c r="D4" s="255" t="s">
        <v>512</v>
      </c>
      <c r="E4" s="37" t="s">
        <v>448</v>
      </c>
      <c r="F4" s="37" t="s">
        <v>513</v>
      </c>
      <c r="G4" s="555"/>
      <c r="H4" s="255" t="s">
        <v>448</v>
      </c>
      <c r="I4" s="255" t="s">
        <v>513</v>
      </c>
      <c r="J4" s="596"/>
      <c r="K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</row>
    <row r="5" spans="1:25" s="244" customFormat="1" ht="27.95" customHeight="1" thickTop="1">
      <c r="A5" s="737" t="s">
        <v>537</v>
      </c>
      <c r="B5" s="737"/>
      <c r="C5" s="737"/>
      <c r="D5" s="737"/>
      <c r="E5" s="737"/>
      <c r="F5" s="737"/>
      <c r="G5" s="737"/>
      <c r="H5" s="737"/>
      <c r="I5" s="737"/>
      <c r="J5" s="737"/>
      <c r="K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1:25" ht="14.45" customHeight="1">
      <c r="A6" s="20">
        <v>2020</v>
      </c>
      <c r="B6" s="393" t="s">
        <v>614</v>
      </c>
      <c r="C6" s="2">
        <v>210993</v>
      </c>
      <c r="D6" s="220">
        <v>55004</v>
      </c>
      <c r="E6" s="220">
        <v>342073</v>
      </c>
      <c r="F6" s="220">
        <v>94362</v>
      </c>
      <c r="G6" s="219">
        <v>32.5</v>
      </c>
      <c r="H6" s="39">
        <v>194537</v>
      </c>
      <c r="I6" s="2">
        <v>60091</v>
      </c>
      <c r="J6" s="27">
        <v>42.1</v>
      </c>
      <c r="K6" s="287"/>
    </row>
    <row r="7" spans="1:25" ht="14.45" customHeight="1">
      <c r="A7" s="20"/>
      <c r="B7" s="393" t="s">
        <v>628</v>
      </c>
      <c r="C7" s="2">
        <v>58685</v>
      </c>
      <c r="D7" s="220">
        <v>19083</v>
      </c>
      <c r="E7" s="220">
        <v>88225</v>
      </c>
      <c r="F7" s="220">
        <v>22684</v>
      </c>
      <c r="G7" s="219">
        <v>14.1</v>
      </c>
      <c r="H7" s="39">
        <v>49233</v>
      </c>
      <c r="I7" s="2">
        <v>15539</v>
      </c>
      <c r="J7" s="363">
        <v>18.399999999999999</v>
      </c>
      <c r="K7" s="287"/>
    </row>
    <row r="8" spans="1:25" ht="14.45" customHeight="1">
      <c r="A8" s="20"/>
      <c r="B8" s="393" t="s">
        <v>629</v>
      </c>
      <c r="C8" s="2">
        <v>235175</v>
      </c>
      <c r="D8" s="220">
        <v>55198</v>
      </c>
      <c r="E8" s="220">
        <v>411532</v>
      </c>
      <c r="F8" s="220">
        <v>95614</v>
      </c>
      <c r="G8" s="219">
        <v>34.799999999999997</v>
      </c>
      <c r="H8" s="39">
        <v>196107</v>
      </c>
      <c r="I8" s="2">
        <v>52521</v>
      </c>
      <c r="J8" s="363">
        <v>42</v>
      </c>
      <c r="K8" s="287"/>
    </row>
    <row r="9" spans="1:25" ht="14.45" customHeight="1">
      <c r="A9" s="20"/>
      <c r="B9" s="394" t="s">
        <v>630</v>
      </c>
      <c r="C9" s="2">
        <v>90278</v>
      </c>
      <c r="D9" s="220">
        <v>17595</v>
      </c>
      <c r="E9" s="220">
        <v>156304</v>
      </c>
      <c r="F9" s="220">
        <v>34726</v>
      </c>
      <c r="G9" s="219">
        <v>16</v>
      </c>
      <c r="H9" s="39">
        <v>89638</v>
      </c>
      <c r="I9" s="2">
        <v>23554</v>
      </c>
      <c r="J9" s="363">
        <v>21.1</v>
      </c>
      <c r="K9" s="287"/>
    </row>
    <row r="10" spans="1:25" ht="14.45" customHeight="1">
      <c r="A10" s="20">
        <v>2021</v>
      </c>
      <c r="B10" s="393" t="s">
        <v>614</v>
      </c>
      <c r="C10" s="2">
        <v>54741</v>
      </c>
      <c r="D10" s="220">
        <v>7777</v>
      </c>
      <c r="E10" s="220">
        <v>102636</v>
      </c>
      <c r="F10" s="220">
        <v>17154</v>
      </c>
      <c r="G10" s="219">
        <v>13.6</v>
      </c>
      <c r="H10" s="39">
        <v>55188</v>
      </c>
      <c r="I10" s="2">
        <v>11427</v>
      </c>
      <c r="J10" s="363">
        <v>16.8</v>
      </c>
      <c r="K10" s="287"/>
      <c r="M10" s="739"/>
      <c r="N10" s="739"/>
      <c r="O10" s="739"/>
      <c r="P10" s="739"/>
      <c r="Q10" s="739"/>
      <c r="R10" s="738"/>
      <c r="S10" s="739"/>
      <c r="T10" s="739"/>
      <c r="U10" s="738"/>
    </row>
    <row r="11" spans="1:25" ht="14.45" customHeight="1">
      <c r="A11" s="20"/>
      <c r="B11" s="393" t="s">
        <v>628</v>
      </c>
      <c r="C11" s="2">
        <v>107831</v>
      </c>
      <c r="D11" s="220">
        <v>14035</v>
      </c>
      <c r="E11" s="220">
        <v>192220</v>
      </c>
      <c r="F11" s="220">
        <v>30964</v>
      </c>
      <c r="G11" s="219">
        <v>21.1</v>
      </c>
      <c r="H11" s="39">
        <v>101318</v>
      </c>
      <c r="I11" s="2">
        <v>20173</v>
      </c>
      <c r="J11" s="363">
        <v>25.6</v>
      </c>
      <c r="K11" s="287"/>
      <c r="M11" s="739"/>
      <c r="N11" s="461"/>
      <c r="O11" s="461"/>
      <c r="P11" s="461"/>
      <c r="Q11" s="461"/>
      <c r="R11" s="738"/>
      <c r="S11" s="462"/>
      <c r="T11" s="461"/>
      <c r="U11" s="738"/>
    </row>
    <row r="12" spans="1:25" ht="14.45" customHeight="1">
      <c r="A12" s="20"/>
      <c r="B12" s="393" t="s">
        <v>629</v>
      </c>
      <c r="C12" s="2">
        <v>330091</v>
      </c>
      <c r="D12" s="220">
        <v>54719</v>
      </c>
      <c r="E12" s="220">
        <v>632500</v>
      </c>
      <c r="F12" s="220">
        <v>120320</v>
      </c>
      <c r="G12" s="219">
        <v>51.4</v>
      </c>
      <c r="H12" s="39">
        <v>297088</v>
      </c>
      <c r="I12" s="2">
        <v>58253</v>
      </c>
      <c r="J12" s="363">
        <v>59.7</v>
      </c>
      <c r="K12" s="287"/>
      <c r="M12" s="463"/>
      <c r="N12" s="464"/>
      <c r="O12" s="465"/>
      <c r="P12" s="465"/>
      <c r="Q12" s="465"/>
      <c r="R12" s="466"/>
      <c r="S12" s="465"/>
      <c r="T12" s="465"/>
      <c r="U12" s="466"/>
    </row>
    <row r="13" spans="1:25" ht="14.45" customHeight="1">
      <c r="A13" s="20"/>
      <c r="B13" s="394" t="s">
        <v>630</v>
      </c>
      <c r="C13" s="2">
        <v>265291</v>
      </c>
      <c r="D13" s="220">
        <v>61262</v>
      </c>
      <c r="E13" s="220">
        <v>454350</v>
      </c>
      <c r="F13" s="220">
        <v>116327</v>
      </c>
      <c r="G13" s="219">
        <v>37</v>
      </c>
      <c r="H13" s="39">
        <v>251203</v>
      </c>
      <c r="I13" s="2">
        <v>71954</v>
      </c>
      <c r="J13" s="363">
        <v>47</v>
      </c>
      <c r="K13" s="287"/>
    </row>
    <row r="14" spans="1:25" ht="14.45" customHeight="1">
      <c r="A14" s="20">
        <v>2022</v>
      </c>
      <c r="B14" s="393" t="s">
        <v>614</v>
      </c>
      <c r="C14" s="2">
        <v>206752</v>
      </c>
      <c r="D14" s="220">
        <v>38482</v>
      </c>
      <c r="E14" s="220">
        <v>379885</v>
      </c>
      <c r="F14" s="220">
        <v>81035</v>
      </c>
      <c r="G14" s="219">
        <v>33</v>
      </c>
      <c r="H14" s="39">
        <v>201983</v>
      </c>
      <c r="I14" s="2">
        <v>46463</v>
      </c>
      <c r="J14" s="363">
        <v>39.700000000000003</v>
      </c>
      <c r="K14" s="287"/>
    </row>
    <row r="15" spans="1:25" ht="27.95" customHeight="1">
      <c r="A15" s="737" t="s">
        <v>538</v>
      </c>
      <c r="B15" s="737"/>
      <c r="C15" s="737"/>
      <c r="D15" s="737"/>
      <c r="E15" s="737"/>
      <c r="F15" s="737"/>
      <c r="G15" s="737"/>
      <c r="H15" s="737"/>
      <c r="I15" s="737"/>
      <c r="J15" s="737"/>
      <c r="M15" s="463"/>
      <c r="N15" s="464"/>
      <c r="O15" s="465"/>
      <c r="P15" s="465"/>
      <c r="Q15" s="465"/>
      <c r="R15" s="466"/>
      <c r="S15" s="465"/>
      <c r="T15" s="465"/>
      <c r="U15" s="466"/>
    </row>
    <row r="16" spans="1:25" ht="14.45" customHeight="1">
      <c r="A16" s="20">
        <v>2020</v>
      </c>
      <c r="B16" s="393" t="s">
        <v>614</v>
      </c>
      <c r="C16" s="2">
        <v>188248</v>
      </c>
      <c r="D16" s="220">
        <v>50656</v>
      </c>
      <c r="E16" s="220">
        <v>299074</v>
      </c>
      <c r="F16" s="220">
        <v>86041</v>
      </c>
      <c r="G16" s="219">
        <v>33.1</v>
      </c>
      <c r="H16" s="39">
        <v>194537</v>
      </c>
      <c r="I16" s="2">
        <v>60091</v>
      </c>
      <c r="J16" s="27">
        <v>42.1</v>
      </c>
    </row>
    <row r="17" spans="1:21" ht="14.45" customHeight="1">
      <c r="A17" s="20"/>
      <c r="B17" s="393" t="s">
        <v>628</v>
      </c>
      <c r="C17" s="2">
        <v>51375</v>
      </c>
      <c r="D17" s="220">
        <v>18775</v>
      </c>
      <c r="E17" s="220">
        <v>73824</v>
      </c>
      <c r="F17" s="220">
        <v>22151</v>
      </c>
      <c r="G17" s="219">
        <v>14</v>
      </c>
      <c r="H17" s="39">
        <v>49233</v>
      </c>
      <c r="I17" s="2">
        <v>15539</v>
      </c>
      <c r="J17" s="363">
        <v>18.399999999999999</v>
      </c>
      <c r="K17" s="348"/>
    </row>
    <row r="18" spans="1:21" ht="14.45" customHeight="1">
      <c r="A18" s="20"/>
      <c r="B18" s="393" t="s">
        <v>629</v>
      </c>
      <c r="C18" s="2">
        <v>204428</v>
      </c>
      <c r="D18" s="220">
        <v>50741</v>
      </c>
      <c r="E18" s="220">
        <v>335036</v>
      </c>
      <c r="F18" s="220">
        <v>82139</v>
      </c>
      <c r="G18" s="219">
        <v>36</v>
      </c>
      <c r="H18" s="39">
        <v>196107</v>
      </c>
      <c r="I18" s="2">
        <v>52521</v>
      </c>
      <c r="J18" s="363">
        <v>42</v>
      </c>
      <c r="K18" s="348"/>
    </row>
    <row r="19" spans="1:21" ht="14.45" customHeight="1">
      <c r="A19" s="20"/>
      <c r="B19" s="394" t="s">
        <v>630</v>
      </c>
      <c r="C19" s="2">
        <v>80885</v>
      </c>
      <c r="D19" s="220">
        <v>16316</v>
      </c>
      <c r="E19" s="220">
        <v>132477</v>
      </c>
      <c r="F19" s="220">
        <v>31346</v>
      </c>
      <c r="G19" s="219">
        <v>15.7</v>
      </c>
      <c r="H19" s="39">
        <v>89638</v>
      </c>
      <c r="I19" s="2">
        <v>23554</v>
      </c>
      <c r="J19" s="363">
        <v>21.1</v>
      </c>
      <c r="K19" s="348"/>
    </row>
    <row r="20" spans="1:21" ht="14.45" customHeight="1">
      <c r="A20" s="20">
        <v>2021</v>
      </c>
      <c r="B20" s="393" t="s">
        <v>614</v>
      </c>
      <c r="C20" s="2">
        <v>47328</v>
      </c>
      <c r="D20" s="220">
        <v>6789</v>
      </c>
      <c r="E20" s="220">
        <v>83211</v>
      </c>
      <c r="F20" s="220">
        <v>14968</v>
      </c>
      <c r="G20" s="219">
        <v>12.8</v>
      </c>
      <c r="H20" s="39">
        <v>55188</v>
      </c>
      <c r="I20" s="2">
        <v>11427</v>
      </c>
      <c r="J20" s="363">
        <v>16.8</v>
      </c>
      <c r="K20" s="348"/>
    </row>
    <row r="21" spans="1:21" ht="14.45" customHeight="1">
      <c r="A21" s="20"/>
      <c r="B21" s="393" t="s">
        <v>628</v>
      </c>
      <c r="C21" s="2">
        <v>92284</v>
      </c>
      <c r="D21" s="220">
        <v>12357</v>
      </c>
      <c r="E21" s="220">
        <v>159264</v>
      </c>
      <c r="F21" s="220">
        <v>27267</v>
      </c>
      <c r="G21" s="219">
        <v>20.3</v>
      </c>
      <c r="H21" s="39">
        <v>101318</v>
      </c>
      <c r="I21" s="2">
        <v>20173</v>
      </c>
      <c r="J21" s="363">
        <v>25.6</v>
      </c>
      <c r="K21" s="348"/>
    </row>
    <row r="22" spans="1:21" ht="14.45" customHeight="1">
      <c r="A22" s="20"/>
      <c r="B22" s="393" t="s">
        <v>629</v>
      </c>
      <c r="C22" s="2">
        <v>289616</v>
      </c>
      <c r="D22" s="220">
        <v>48849</v>
      </c>
      <c r="E22" s="220">
        <v>521546</v>
      </c>
      <c r="F22" s="220">
        <v>95295</v>
      </c>
      <c r="G22" s="219">
        <v>52.6</v>
      </c>
      <c r="H22" s="39">
        <v>297088</v>
      </c>
      <c r="I22" s="2">
        <v>58253</v>
      </c>
      <c r="J22" s="363">
        <v>59.7</v>
      </c>
      <c r="K22" s="348"/>
      <c r="M22" s="463"/>
      <c r="N22" s="464"/>
      <c r="O22" s="465"/>
      <c r="P22" s="465"/>
      <c r="Q22" s="465"/>
      <c r="R22" s="466"/>
      <c r="S22" s="465"/>
      <c r="T22" s="465"/>
      <c r="U22" s="466"/>
    </row>
    <row r="23" spans="1:21" ht="14.45" customHeight="1">
      <c r="A23" s="20"/>
      <c r="B23" s="394" t="s">
        <v>630</v>
      </c>
      <c r="C23" s="2">
        <v>235755</v>
      </c>
      <c r="D23" s="220">
        <v>58273</v>
      </c>
      <c r="E23" s="220">
        <v>399783</v>
      </c>
      <c r="F23" s="220">
        <v>110233</v>
      </c>
      <c r="G23" s="219">
        <v>37.1</v>
      </c>
      <c r="H23" s="39">
        <v>251203</v>
      </c>
      <c r="I23" s="2">
        <v>71954</v>
      </c>
      <c r="J23" s="363">
        <v>47</v>
      </c>
      <c r="K23" s="348"/>
    </row>
    <row r="24" spans="1:21" ht="14.45" customHeight="1">
      <c r="A24" s="20">
        <v>2022</v>
      </c>
      <c r="B24" s="393" t="s">
        <v>614</v>
      </c>
      <c r="C24" s="2">
        <v>186295</v>
      </c>
      <c r="D24" s="220">
        <v>35161</v>
      </c>
      <c r="E24" s="220">
        <v>332004</v>
      </c>
      <c r="F24" s="220">
        <v>72646</v>
      </c>
      <c r="G24" s="219">
        <v>32.4</v>
      </c>
      <c r="H24" s="39">
        <v>201983</v>
      </c>
      <c r="I24" s="2">
        <v>46463</v>
      </c>
      <c r="J24" s="363">
        <v>39.700000000000003</v>
      </c>
      <c r="K24" s="348"/>
    </row>
    <row r="25" spans="1:21" ht="27.95" customHeight="1">
      <c r="A25" s="737" t="s">
        <v>539</v>
      </c>
      <c r="B25" s="737"/>
      <c r="C25" s="737"/>
      <c r="D25" s="737"/>
      <c r="E25" s="737"/>
      <c r="F25" s="737"/>
      <c r="G25" s="737"/>
      <c r="H25" s="737"/>
      <c r="I25" s="737"/>
      <c r="J25" s="737"/>
    </row>
    <row r="26" spans="1:21" ht="14.45" customHeight="1">
      <c r="A26" s="20">
        <v>2020</v>
      </c>
      <c r="B26" s="393" t="s">
        <v>614</v>
      </c>
      <c r="C26" s="2">
        <v>180144</v>
      </c>
      <c r="D26" s="220">
        <v>49012</v>
      </c>
      <c r="E26" s="220">
        <v>286004</v>
      </c>
      <c r="F26" s="220">
        <v>83730</v>
      </c>
      <c r="G26" s="219">
        <v>33.4</v>
      </c>
      <c r="H26" s="39">
        <v>186122</v>
      </c>
      <c r="I26" s="2">
        <v>58813</v>
      </c>
      <c r="J26" s="27">
        <v>42.6</v>
      </c>
    </row>
    <row r="27" spans="1:21" ht="14.45" customHeight="1">
      <c r="A27" s="20"/>
      <c r="B27" s="393" t="s">
        <v>628</v>
      </c>
      <c r="C27" s="2">
        <v>50237</v>
      </c>
      <c r="D27" s="220">
        <v>18744</v>
      </c>
      <c r="E27" s="220">
        <v>71027</v>
      </c>
      <c r="F27" s="220">
        <v>22084</v>
      </c>
      <c r="G27" s="219">
        <v>14</v>
      </c>
      <c r="H27" s="39">
        <v>47977</v>
      </c>
      <c r="I27" s="2">
        <v>15506</v>
      </c>
      <c r="J27" s="363">
        <v>18.600000000000001</v>
      </c>
      <c r="K27" s="348"/>
    </row>
    <row r="28" spans="1:21" ht="14.45" customHeight="1">
      <c r="A28" s="20"/>
      <c r="B28" s="393" t="s">
        <v>629</v>
      </c>
      <c r="C28" s="2">
        <v>199329</v>
      </c>
      <c r="D28" s="220">
        <v>50403</v>
      </c>
      <c r="E28" s="220">
        <v>325794</v>
      </c>
      <c r="F28" s="220">
        <v>81517</v>
      </c>
      <c r="G28" s="219">
        <v>35.9</v>
      </c>
      <c r="H28" s="39">
        <v>191023</v>
      </c>
      <c r="I28" s="2">
        <v>52144</v>
      </c>
      <c r="J28" s="363">
        <v>41.9</v>
      </c>
      <c r="K28" s="348"/>
    </row>
    <row r="29" spans="1:21" ht="14.45" customHeight="1">
      <c r="A29" s="20"/>
      <c r="B29" s="394" t="s">
        <v>630</v>
      </c>
      <c r="C29" s="2">
        <v>76872</v>
      </c>
      <c r="D29" s="220">
        <v>16122</v>
      </c>
      <c r="E29" s="220">
        <v>125044</v>
      </c>
      <c r="F29" s="220">
        <v>30854</v>
      </c>
      <c r="G29" s="219">
        <v>15.3</v>
      </c>
      <c r="H29" s="39">
        <v>84677</v>
      </c>
      <c r="I29" s="2">
        <v>23213</v>
      </c>
      <c r="J29" s="363">
        <v>20.8</v>
      </c>
      <c r="K29" s="348"/>
    </row>
    <row r="30" spans="1:21" ht="14.45" customHeight="1">
      <c r="A30" s="20">
        <v>2021</v>
      </c>
      <c r="B30" s="393" t="s">
        <v>614</v>
      </c>
      <c r="C30" s="2">
        <v>43514</v>
      </c>
      <c r="D30" s="220">
        <v>6571</v>
      </c>
      <c r="E30" s="220">
        <v>75726</v>
      </c>
      <c r="F30" s="220">
        <v>14635</v>
      </c>
      <c r="G30" s="219">
        <v>12.2</v>
      </c>
      <c r="H30" s="39">
        <v>50304</v>
      </c>
      <c r="I30" s="2">
        <v>11192</v>
      </c>
      <c r="J30" s="363">
        <v>16.100000000000001</v>
      </c>
      <c r="K30" s="348"/>
    </row>
    <row r="31" spans="1:21" ht="14.45" customHeight="1">
      <c r="A31" s="20"/>
      <c r="B31" s="393" t="s">
        <v>628</v>
      </c>
      <c r="C31" s="2">
        <v>85839</v>
      </c>
      <c r="D31" s="220">
        <v>12051</v>
      </c>
      <c r="E31" s="220">
        <v>147518</v>
      </c>
      <c r="F31" s="220">
        <v>26697</v>
      </c>
      <c r="G31" s="219">
        <v>19.600000000000001</v>
      </c>
      <c r="H31" s="39">
        <v>94040</v>
      </c>
      <c r="I31" s="2">
        <v>19781</v>
      </c>
      <c r="J31" s="363">
        <v>24.8</v>
      </c>
      <c r="K31" s="348"/>
    </row>
    <row r="32" spans="1:21" ht="14.45" customHeight="1">
      <c r="A32" s="20"/>
      <c r="B32" s="393" t="s">
        <v>629</v>
      </c>
      <c r="C32" s="2">
        <v>275538</v>
      </c>
      <c r="D32" s="220">
        <v>48099</v>
      </c>
      <c r="E32" s="220">
        <v>497221</v>
      </c>
      <c r="F32" s="220">
        <v>94099</v>
      </c>
      <c r="G32" s="219">
        <v>52</v>
      </c>
      <c r="H32" s="39">
        <v>283597</v>
      </c>
      <c r="I32" s="2">
        <v>57574</v>
      </c>
      <c r="J32" s="363">
        <v>59.1</v>
      </c>
      <c r="K32" s="348"/>
    </row>
    <row r="33" spans="1:20" ht="14.45" customHeight="1">
      <c r="A33" s="20"/>
      <c r="B33" s="394" t="s">
        <v>630</v>
      </c>
      <c r="C33" s="2">
        <v>225308</v>
      </c>
      <c r="D33" s="220">
        <v>57687</v>
      </c>
      <c r="E33" s="220">
        <v>382282</v>
      </c>
      <c r="F33" s="220">
        <v>109153</v>
      </c>
      <c r="G33" s="219">
        <v>36.700000000000003</v>
      </c>
      <c r="H33" s="39">
        <v>241057</v>
      </c>
      <c r="I33" s="2">
        <v>71360</v>
      </c>
      <c r="J33" s="363">
        <v>46.6</v>
      </c>
      <c r="K33" s="348"/>
      <c r="M33" s="464"/>
      <c r="N33" s="465"/>
      <c r="O33" s="465"/>
      <c r="P33" s="465"/>
      <c r="Q33" s="466"/>
      <c r="R33" s="465"/>
      <c r="S33" s="465"/>
      <c r="T33" s="466"/>
    </row>
    <row r="34" spans="1:20" ht="14.45" customHeight="1">
      <c r="A34" s="20">
        <v>2022</v>
      </c>
      <c r="B34" s="393" t="s">
        <v>614</v>
      </c>
      <c r="C34" s="2">
        <v>177935</v>
      </c>
      <c r="D34" s="220">
        <v>34740</v>
      </c>
      <c r="E34" s="220">
        <v>317926</v>
      </c>
      <c r="F34" s="220">
        <v>71941</v>
      </c>
      <c r="G34" s="219">
        <v>32.1</v>
      </c>
      <c r="H34" s="39">
        <v>193707</v>
      </c>
      <c r="I34" s="2">
        <v>45965</v>
      </c>
      <c r="J34" s="363">
        <v>39.299999999999997</v>
      </c>
      <c r="K34" s="348"/>
      <c r="M34" s="464"/>
      <c r="N34" s="465"/>
      <c r="O34" s="465"/>
      <c r="P34" s="465"/>
      <c r="Q34" s="466"/>
      <c r="R34" s="465"/>
      <c r="S34" s="465"/>
      <c r="T34" s="466"/>
    </row>
    <row r="35" spans="1:20" ht="27.95" customHeight="1">
      <c r="A35" s="737" t="s">
        <v>540</v>
      </c>
      <c r="B35" s="737"/>
      <c r="C35" s="737"/>
      <c r="D35" s="737"/>
      <c r="E35" s="737"/>
      <c r="F35" s="737"/>
      <c r="G35" s="737"/>
      <c r="H35" s="737"/>
      <c r="I35" s="737"/>
      <c r="J35" s="737"/>
    </row>
    <row r="36" spans="1:20" ht="14.45" customHeight="1">
      <c r="A36" s="20">
        <v>2020</v>
      </c>
      <c r="B36" s="393" t="s">
        <v>614</v>
      </c>
      <c r="C36" s="2">
        <v>22745</v>
      </c>
      <c r="D36" s="220">
        <v>4348</v>
      </c>
      <c r="E36" s="220">
        <v>42999</v>
      </c>
      <c r="F36" s="220">
        <v>8321</v>
      </c>
      <c r="G36" s="219">
        <v>28.7</v>
      </c>
      <c r="H36" s="39" t="s">
        <v>27</v>
      </c>
      <c r="I36" s="315" t="s">
        <v>27</v>
      </c>
      <c r="J36" s="33" t="s">
        <v>27</v>
      </c>
    </row>
    <row r="37" spans="1:20" ht="14.45" customHeight="1">
      <c r="A37" s="20"/>
      <c r="B37" s="393" t="s">
        <v>628</v>
      </c>
      <c r="C37" s="2">
        <v>7310</v>
      </c>
      <c r="D37" s="220">
        <v>308</v>
      </c>
      <c r="E37" s="220">
        <v>14401</v>
      </c>
      <c r="F37" s="220">
        <v>533</v>
      </c>
      <c r="G37" s="219">
        <v>14.8</v>
      </c>
      <c r="H37" s="39" t="s">
        <v>27</v>
      </c>
      <c r="I37" s="315" t="s">
        <v>27</v>
      </c>
      <c r="J37" s="33" t="s">
        <v>27</v>
      </c>
      <c r="K37" s="348"/>
    </row>
    <row r="38" spans="1:20" ht="14.45" customHeight="1">
      <c r="A38" s="20"/>
      <c r="B38" s="393" t="s">
        <v>629</v>
      </c>
      <c r="C38" s="2">
        <v>30747</v>
      </c>
      <c r="D38" s="220">
        <v>4457</v>
      </c>
      <c r="E38" s="220">
        <v>76496</v>
      </c>
      <c r="F38" s="220">
        <v>13475</v>
      </c>
      <c r="G38" s="219">
        <v>30.4</v>
      </c>
      <c r="H38" s="39" t="s">
        <v>27</v>
      </c>
      <c r="I38" s="315" t="s">
        <v>27</v>
      </c>
      <c r="J38" s="33" t="s">
        <v>27</v>
      </c>
      <c r="K38" s="348"/>
    </row>
    <row r="39" spans="1:20" ht="14.45" customHeight="1">
      <c r="A39" s="20"/>
      <c r="B39" s="394" t="s">
        <v>630</v>
      </c>
      <c r="C39" s="2">
        <v>9393</v>
      </c>
      <c r="D39" s="220">
        <v>1279</v>
      </c>
      <c r="E39" s="220">
        <v>23827</v>
      </c>
      <c r="F39" s="220">
        <v>3380</v>
      </c>
      <c r="G39" s="219">
        <v>18.3</v>
      </c>
      <c r="H39" s="39" t="s">
        <v>27</v>
      </c>
      <c r="I39" s="315" t="s">
        <v>27</v>
      </c>
      <c r="J39" s="33" t="s">
        <v>27</v>
      </c>
      <c r="K39" s="348"/>
    </row>
    <row r="40" spans="1:20" ht="14.45" customHeight="1">
      <c r="A40" s="20">
        <v>2021</v>
      </c>
      <c r="B40" s="393" t="s">
        <v>614</v>
      </c>
      <c r="C40" s="2">
        <v>7413</v>
      </c>
      <c r="D40" s="220">
        <v>988</v>
      </c>
      <c r="E40" s="220">
        <v>19425</v>
      </c>
      <c r="F40" s="220">
        <v>2186</v>
      </c>
      <c r="G40" s="219">
        <v>17.899999999999999</v>
      </c>
      <c r="H40" s="39" t="s">
        <v>27</v>
      </c>
      <c r="I40" s="315" t="s">
        <v>27</v>
      </c>
      <c r="J40" s="33" t="s">
        <v>27</v>
      </c>
      <c r="K40" s="348"/>
    </row>
    <row r="41" spans="1:20" ht="14.45" customHeight="1">
      <c r="A41" s="20"/>
      <c r="B41" s="393" t="s">
        <v>628</v>
      </c>
      <c r="C41" s="2">
        <v>15547</v>
      </c>
      <c r="D41" s="220">
        <v>1678</v>
      </c>
      <c r="E41" s="220">
        <v>32956</v>
      </c>
      <c r="F41" s="220">
        <v>3697</v>
      </c>
      <c r="G41" s="219">
        <v>25.9</v>
      </c>
      <c r="H41" s="39" t="s">
        <v>27</v>
      </c>
      <c r="I41" s="315" t="s">
        <v>27</v>
      </c>
      <c r="J41" s="33" t="s">
        <v>27</v>
      </c>
      <c r="K41" s="348"/>
    </row>
    <row r="42" spans="1:20" ht="14.45" customHeight="1">
      <c r="A42" s="20"/>
      <c r="B42" s="393" t="s">
        <v>629</v>
      </c>
      <c r="C42" s="2">
        <v>40475</v>
      </c>
      <c r="D42" s="220">
        <v>5870</v>
      </c>
      <c r="E42" s="220">
        <v>110954</v>
      </c>
      <c r="F42" s="220">
        <v>25025</v>
      </c>
      <c r="G42" s="219">
        <v>46.5</v>
      </c>
      <c r="H42" s="39" t="s">
        <v>27</v>
      </c>
      <c r="I42" s="315" t="s">
        <v>27</v>
      </c>
      <c r="J42" s="33" t="s">
        <v>27</v>
      </c>
      <c r="K42" s="348"/>
      <c r="M42" s="464"/>
      <c r="N42" s="465"/>
      <c r="O42" s="465"/>
      <c r="P42" s="465"/>
      <c r="Q42" s="466"/>
      <c r="R42" s="465"/>
      <c r="S42" s="465"/>
      <c r="T42" s="466"/>
    </row>
    <row r="43" spans="1:20" ht="14.45" customHeight="1">
      <c r="A43" s="20"/>
      <c r="B43" s="393" t="s">
        <v>630</v>
      </c>
      <c r="C43" s="2">
        <v>29536</v>
      </c>
      <c r="D43" s="220">
        <v>2989</v>
      </c>
      <c r="E43" s="220">
        <v>54567</v>
      </c>
      <c r="F43" s="220">
        <v>6094</v>
      </c>
      <c r="G43" s="219">
        <v>36.4</v>
      </c>
      <c r="H43" s="39" t="s">
        <v>27</v>
      </c>
      <c r="I43" s="315" t="s">
        <v>27</v>
      </c>
      <c r="J43" s="33" t="s">
        <v>27</v>
      </c>
      <c r="K43" s="348"/>
      <c r="M43" s="464"/>
      <c r="N43" s="465"/>
      <c r="O43" s="465"/>
      <c r="P43" s="465"/>
      <c r="Q43" s="466"/>
      <c r="R43" s="465"/>
      <c r="S43" s="465"/>
      <c r="T43" s="466"/>
    </row>
    <row r="44" spans="1:20" ht="14.45" customHeight="1">
      <c r="A44" s="20">
        <v>2022</v>
      </c>
      <c r="B44" s="393" t="s">
        <v>614</v>
      </c>
      <c r="C44" s="2">
        <v>20457</v>
      </c>
      <c r="D44" s="220">
        <v>3321</v>
      </c>
      <c r="E44" s="220">
        <v>47881</v>
      </c>
      <c r="F44" s="220">
        <v>8389</v>
      </c>
      <c r="G44" s="219">
        <v>37.299999999999997</v>
      </c>
      <c r="H44" s="39" t="s">
        <v>27</v>
      </c>
      <c r="I44" s="315" t="s">
        <v>27</v>
      </c>
      <c r="J44" s="33" t="s">
        <v>27</v>
      </c>
      <c r="K44" s="348"/>
      <c r="M44" s="464"/>
      <c r="N44" s="465"/>
      <c r="O44" s="465"/>
      <c r="P44" s="465"/>
      <c r="Q44" s="466"/>
      <c r="R44" s="465"/>
      <c r="S44" s="465"/>
      <c r="T44" s="466"/>
    </row>
    <row r="45" spans="1:20" ht="14.45" customHeight="1">
      <c r="A45" s="36"/>
      <c r="B45" s="172"/>
      <c r="C45" s="174"/>
      <c r="D45" s="174"/>
      <c r="E45" s="174"/>
      <c r="F45" s="174"/>
      <c r="G45" s="174"/>
      <c r="H45" s="174"/>
      <c r="I45" s="174"/>
      <c r="J45" s="174"/>
    </row>
    <row r="46" spans="1:20" ht="24.95" customHeight="1">
      <c r="A46" s="540" t="s">
        <v>530</v>
      </c>
      <c r="B46" s="540"/>
      <c r="C46" s="540"/>
      <c r="D46" s="540"/>
      <c r="E46" s="540"/>
      <c r="F46" s="540"/>
      <c r="G46" s="540"/>
      <c r="H46" s="540"/>
      <c r="I46" s="540"/>
      <c r="J46" s="540"/>
    </row>
    <row r="47" spans="1:20" ht="24.95" customHeight="1">
      <c r="A47" s="583" t="s">
        <v>531</v>
      </c>
      <c r="B47" s="583"/>
      <c r="C47" s="583"/>
      <c r="D47" s="583"/>
      <c r="E47" s="583"/>
      <c r="F47" s="583"/>
      <c r="G47" s="583"/>
      <c r="H47" s="583"/>
      <c r="I47" s="583"/>
      <c r="J47" s="583"/>
    </row>
    <row r="48" spans="1:20" ht="24" customHeight="1">
      <c r="A48" s="733" t="s">
        <v>160</v>
      </c>
      <c r="B48" s="733"/>
      <c r="C48" s="733"/>
      <c r="D48" s="733"/>
      <c r="E48" s="733"/>
      <c r="F48" s="733"/>
      <c r="G48" s="733"/>
      <c r="H48" s="733"/>
      <c r="I48" s="733"/>
      <c r="J48" s="733"/>
    </row>
    <row r="49" spans="1:10">
      <c r="A49" s="17"/>
      <c r="B49" s="17"/>
      <c r="C49" s="17"/>
      <c r="D49" s="17"/>
      <c r="E49" s="17"/>
      <c r="F49" s="17"/>
      <c r="G49" s="17"/>
      <c r="H49" s="17"/>
      <c r="I49" s="17"/>
      <c r="J49" s="17"/>
    </row>
    <row r="50" spans="1:10">
      <c r="A50" s="293"/>
      <c r="B50" s="293"/>
      <c r="C50" s="293"/>
      <c r="D50" s="293"/>
      <c r="E50" s="293"/>
      <c r="F50" s="293"/>
      <c r="G50" s="293"/>
      <c r="H50" s="293"/>
      <c r="I50" s="293"/>
      <c r="J50" s="293"/>
    </row>
    <row r="51" spans="1:10">
      <c r="B51" s="286"/>
      <c r="C51" s="286"/>
      <c r="D51" s="286"/>
      <c r="E51" s="286"/>
      <c r="F51" s="286"/>
      <c r="G51" s="286"/>
      <c r="H51" s="286"/>
      <c r="I51" s="286"/>
      <c r="J51" s="286"/>
    </row>
    <row r="52" spans="1:10">
      <c r="C52" s="286"/>
      <c r="D52" s="286"/>
      <c r="E52" s="286"/>
      <c r="F52" s="286"/>
      <c r="G52" s="286"/>
      <c r="H52" s="286"/>
      <c r="I52" s="286"/>
      <c r="J52" s="286"/>
    </row>
  </sheetData>
  <mergeCells count="21">
    <mergeCell ref="U10:U11"/>
    <mergeCell ref="M10:M11"/>
    <mergeCell ref="N10:O10"/>
    <mergeCell ref="P10:Q10"/>
    <mergeCell ref="R10:R11"/>
    <mergeCell ref="S10:T10"/>
    <mergeCell ref="A3:B4"/>
    <mergeCell ref="A48:J48"/>
    <mergeCell ref="A1:J1"/>
    <mergeCell ref="C3:D3"/>
    <mergeCell ref="E3:F3"/>
    <mergeCell ref="G3:G4"/>
    <mergeCell ref="H3:I3"/>
    <mergeCell ref="J3:J4"/>
    <mergeCell ref="A5:J5"/>
    <mergeCell ref="A15:J15"/>
    <mergeCell ref="A25:J25"/>
    <mergeCell ref="A35:J35"/>
    <mergeCell ref="A47:J47"/>
    <mergeCell ref="A2:J2"/>
    <mergeCell ref="A46:J46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29"/>
  <sheetViews>
    <sheetView showGridLines="0" workbookViewId="0">
      <selection activeCell="S1" sqref="S1"/>
    </sheetView>
  </sheetViews>
  <sheetFormatPr defaultColWidth="9.140625" defaultRowHeight="15"/>
  <cols>
    <col min="1" max="2" width="9.140625" style="244"/>
    <col min="3" max="6" width="23.85546875" style="244" customWidth="1"/>
    <col min="7" max="7" width="9.140625" style="250"/>
    <col min="8" max="16384" width="9.140625" style="244"/>
  </cols>
  <sheetData>
    <row r="1" spans="1:7">
      <c r="A1" s="740" t="s">
        <v>327</v>
      </c>
      <c r="B1" s="740"/>
      <c r="C1" s="740"/>
    </row>
    <row r="2" spans="1:7" ht="15" customHeight="1">
      <c r="A2" s="282" t="s">
        <v>577</v>
      </c>
      <c r="B2" s="208"/>
      <c r="C2" s="283"/>
    </row>
    <row r="3" spans="1:7" ht="24.75" customHeight="1">
      <c r="A3" s="745" t="s">
        <v>382</v>
      </c>
      <c r="B3" s="633"/>
      <c r="C3" s="741" t="s">
        <v>383</v>
      </c>
      <c r="D3" s="741" t="s">
        <v>384</v>
      </c>
      <c r="E3" s="741" t="s">
        <v>385</v>
      </c>
      <c r="F3" s="743" t="s">
        <v>386</v>
      </c>
    </row>
    <row r="4" spans="1:7" ht="22.5" customHeight="1" thickBot="1">
      <c r="A4" s="746"/>
      <c r="B4" s="747"/>
      <c r="C4" s="742"/>
      <c r="D4" s="742"/>
      <c r="E4" s="742"/>
      <c r="F4" s="744"/>
    </row>
    <row r="5" spans="1:7" ht="15.75" thickTop="1">
      <c r="A5" s="214">
        <v>2021</v>
      </c>
      <c r="B5" s="390" t="s">
        <v>616</v>
      </c>
      <c r="C5" s="391">
        <v>0.1</v>
      </c>
      <c r="D5" s="391">
        <v>38</v>
      </c>
      <c r="E5" s="392">
        <v>6.9</v>
      </c>
      <c r="F5" s="388">
        <v>41</v>
      </c>
      <c r="G5" s="314"/>
    </row>
    <row r="6" spans="1:7">
      <c r="A6" s="410"/>
      <c r="B6" s="411" t="s">
        <v>617</v>
      </c>
      <c r="C6" s="391">
        <v>0.1</v>
      </c>
      <c r="D6" s="391">
        <v>16</v>
      </c>
      <c r="E6" s="392">
        <v>5.8</v>
      </c>
      <c r="F6" s="388">
        <v>110</v>
      </c>
      <c r="G6" s="314"/>
    </row>
    <row r="7" spans="1:7">
      <c r="A7" s="410"/>
      <c r="B7" s="411" t="s">
        <v>618</v>
      </c>
      <c r="C7" s="391">
        <v>4.5</v>
      </c>
      <c r="D7" s="391">
        <v>18</v>
      </c>
      <c r="E7" s="392">
        <v>5.3</v>
      </c>
      <c r="F7" s="388">
        <v>155</v>
      </c>
      <c r="G7" s="314"/>
    </row>
    <row r="8" spans="1:7">
      <c r="A8" s="410"/>
      <c r="B8" s="411" t="s">
        <v>619</v>
      </c>
      <c r="C8" s="391">
        <v>6.8</v>
      </c>
      <c r="D8" s="391">
        <v>43</v>
      </c>
      <c r="E8" s="392">
        <v>5.8</v>
      </c>
      <c r="F8" s="388">
        <v>166</v>
      </c>
      <c r="G8" s="314"/>
    </row>
    <row r="9" spans="1:7">
      <c r="A9" s="410"/>
      <c r="B9" s="411" t="s">
        <v>620</v>
      </c>
      <c r="C9" s="391">
        <v>12.7</v>
      </c>
      <c r="D9" s="391">
        <v>62</v>
      </c>
      <c r="E9" s="392">
        <v>5.5</v>
      </c>
      <c r="F9" s="388">
        <v>216</v>
      </c>
      <c r="G9" s="314"/>
    </row>
    <row r="10" spans="1:7">
      <c r="A10" s="410"/>
      <c r="B10" s="411" t="s">
        <v>621</v>
      </c>
      <c r="C10" s="391">
        <v>20.5</v>
      </c>
      <c r="D10" s="391">
        <v>45</v>
      </c>
      <c r="E10" s="392">
        <v>4.3</v>
      </c>
      <c r="F10" s="388">
        <v>300</v>
      </c>
      <c r="G10" s="314"/>
    </row>
    <row r="11" spans="1:7">
      <c r="A11" s="410"/>
      <c r="B11" s="411" t="s">
        <v>622</v>
      </c>
      <c r="C11" s="391">
        <v>21.1</v>
      </c>
      <c r="D11" s="391">
        <v>90</v>
      </c>
      <c r="E11" s="392">
        <v>4.9000000000000004</v>
      </c>
      <c r="F11" s="388">
        <v>261</v>
      </c>
      <c r="G11" s="314"/>
    </row>
    <row r="12" spans="1:7">
      <c r="A12" s="410"/>
      <c r="B12" s="411" t="s">
        <v>623</v>
      </c>
      <c r="C12" s="391">
        <v>18.100000000000001</v>
      </c>
      <c r="D12" s="391">
        <v>89</v>
      </c>
      <c r="E12" s="392">
        <v>5.8</v>
      </c>
      <c r="F12" s="388">
        <v>197</v>
      </c>
      <c r="G12" s="314"/>
    </row>
    <row r="13" spans="1:7">
      <c r="A13" s="410"/>
      <c r="B13" s="411" t="s">
        <v>624</v>
      </c>
      <c r="C13" s="391">
        <v>15.8</v>
      </c>
      <c r="D13" s="391">
        <v>26</v>
      </c>
      <c r="E13" s="392">
        <v>4.9000000000000004</v>
      </c>
      <c r="F13" s="388">
        <v>200</v>
      </c>
      <c r="G13" s="314"/>
    </row>
    <row r="14" spans="1:7">
      <c r="A14" s="410"/>
      <c r="B14" s="411" t="s">
        <v>625</v>
      </c>
      <c r="C14" s="391">
        <v>10.5</v>
      </c>
      <c r="D14" s="391">
        <v>9</v>
      </c>
      <c r="E14" s="392">
        <v>4.3</v>
      </c>
      <c r="F14" s="388">
        <v>200</v>
      </c>
      <c r="G14" s="314"/>
    </row>
    <row r="15" spans="1:7">
      <c r="A15" s="410"/>
      <c r="B15" s="411" t="s">
        <v>626</v>
      </c>
      <c r="C15" s="391">
        <v>5.6</v>
      </c>
      <c r="D15" s="391">
        <v>28</v>
      </c>
      <c r="E15" s="392">
        <v>6.3</v>
      </c>
      <c r="F15" s="388">
        <v>75</v>
      </c>
      <c r="G15" s="314"/>
    </row>
    <row r="16" spans="1:7">
      <c r="A16" s="410"/>
      <c r="B16" s="411" t="s">
        <v>627</v>
      </c>
      <c r="C16" s="391">
        <v>1.2</v>
      </c>
      <c r="D16" s="391">
        <v>32</v>
      </c>
      <c r="E16" s="392">
        <v>6.4</v>
      </c>
      <c r="F16" s="388">
        <v>43</v>
      </c>
      <c r="G16" s="314"/>
    </row>
    <row r="17" spans="1:8">
      <c r="A17" s="410">
        <v>2022</v>
      </c>
      <c r="B17" s="411" t="s">
        <v>616</v>
      </c>
      <c r="C17" s="391">
        <v>2.4</v>
      </c>
      <c r="D17" s="391">
        <v>24</v>
      </c>
      <c r="E17" s="392">
        <v>6.5</v>
      </c>
      <c r="F17" s="388">
        <v>58</v>
      </c>
      <c r="G17" s="314"/>
    </row>
    <row r="18" spans="1:8">
      <c r="A18" s="410"/>
      <c r="B18" s="411" t="s">
        <v>617</v>
      </c>
      <c r="C18" s="391">
        <v>4.8</v>
      </c>
      <c r="D18" s="391">
        <v>38</v>
      </c>
      <c r="E18" s="392">
        <v>5.6</v>
      </c>
      <c r="F18" s="388">
        <v>101</v>
      </c>
      <c r="G18" s="314"/>
    </row>
    <row r="19" spans="1:8">
      <c r="A19" s="410"/>
      <c r="B19" s="411" t="s">
        <v>618</v>
      </c>
      <c r="C19" s="391">
        <v>4.4000000000000004</v>
      </c>
      <c r="D19" s="391">
        <v>11</v>
      </c>
      <c r="E19" s="392">
        <v>3.3</v>
      </c>
      <c r="F19" s="388">
        <v>248</v>
      </c>
      <c r="G19" s="314"/>
    </row>
    <row r="20" spans="1:8">
      <c r="D20" s="250"/>
      <c r="F20" s="225"/>
    </row>
    <row r="21" spans="1:8" s="45" customFormat="1" ht="11.25">
      <c r="A21" s="227" t="s">
        <v>318</v>
      </c>
      <c r="B21" s="225"/>
      <c r="C21" s="225"/>
      <c r="D21" s="225"/>
      <c r="E21" s="225"/>
      <c r="F21" s="225"/>
      <c r="G21" s="225"/>
      <c r="H21" s="225"/>
    </row>
    <row r="22" spans="1:8" s="45" customFormat="1" ht="11.25">
      <c r="A22" s="63" t="s">
        <v>315</v>
      </c>
      <c r="B22" s="225"/>
      <c r="C22" s="225"/>
      <c r="D22" s="225"/>
      <c r="E22" s="225"/>
      <c r="F22" s="225"/>
      <c r="G22" s="225"/>
      <c r="H22" s="225"/>
    </row>
    <row r="23" spans="1:8" s="45" customFormat="1" ht="11.25">
      <c r="A23" s="63" t="s">
        <v>316</v>
      </c>
      <c r="B23" s="225"/>
      <c r="C23" s="225"/>
      <c r="D23" s="225"/>
      <c r="E23" s="225"/>
      <c r="F23" s="225"/>
      <c r="G23" s="225"/>
      <c r="H23" s="225"/>
    </row>
    <row r="24" spans="1:8" s="45" customFormat="1" ht="11.25">
      <c r="A24" s="63"/>
      <c r="B24" s="225"/>
      <c r="C24" s="225"/>
      <c r="D24" s="225"/>
      <c r="E24" s="225"/>
      <c r="F24" s="225"/>
      <c r="G24" s="225"/>
      <c r="H24" s="225"/>
    </row>
    <row r="25" spans="1:8" s="45" customFormat="1" ht="11.25">
      <c r="A25" s="284" t="s">
        <v>313</v>
      </c>
      <c r="B25" s="225"/>
      <c r="C25" s="225"/>
      <c r="D25" s="225"/>
      <c r="E25" s="225"/>
      <c r="F25" s="225"/>
      <c r="G25" s="225"/>
      <c r="H25" s="225"/>
    </row>
    <row r="26" spans="1:8" s="45" customFormat="1" ht="11.25">
      <c r="A26" s="284" t="s">
        <v>314</v>
      </c>
      <c r="B26" s="225"/>
      <c r="C26" s="225"/>
      <c r="D26" s="225"/>
      <c r="E26" s="225"/>
      <c r="F26" s="63"/>
      <c r="G26" s="225"/>
      <c r="H26" s="225"/>
    </row>
    <row r="27" spans="1:8" s="45" customFormat="1" ht="11.25">
      <c r="A27" s="284" t="s">
        <v>317</v>
      </c>
      <c r="B27" s="63"/>
      <c r="C27" s="63"/>
      <c r="D27" s="63"/>
      <c r="E27" s="63"/>
      <c r="G27" s="63"/>
      <c r="H27" s="63"/>
    </row>
    <row r="28" spans="1:8" s="45" customFormat="1" ht="11.25">
      <c r="G28" s="42"/>
    </row>
    <row r="29" spans="1:8" s="45" customFormat="1">
      <c r="F29" s="244"/>
      <c r="G29" s="42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scale="9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AI84"/>
  <sheetViews>
    <sheetView showGridLines="0" zoomScaleNormal="100" workbookViewId="0">
      <pane ySplit="5" topLeftCell="A6" activePane="bottomLeft" state="frozen"/>
      <selection activeCell="C8" sqref="C8"/>
      <selection pane="bottomLeft" activeCell="AJ1" sqref="AJ1"/>
    </sheetView>
  </sheetViews>
  <sheetFormatPr defaultColWidth="9.140625" defaultRowHeight="15"/>
  <cols>
    <col min="1" max="16384" width="9.140625" style="244"/>
  </cols>
  <sheetData>
    <row r="1" spans="1:35" ht="20.100000000000001" customHeight="1">
      <c r="A1" s="206" t="s">
        <v>532</v>
      </c>
      <c r="B1" s="208"/>
      <c r="C1" s="207"/>
      <c r="D1" s="207"/>
      <c r="E1" s="210"/>
      <c r="F1" s="211"/>
      <c r="G1" s="212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5" ht="15" customHeight="1">
      <c r="A2" s="282" t="s">
        <v>576</v>
      </c>
      <c r="B2" s="208"/>
      <c r="C2" s="283"/>
      <c r="D2" s="283"/>
      <c r="E2" s="283"/>
      <c r="F2" s="213"/>
      <c r="G2" s="213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</row>
    <row r="3" spans="1:35" ht="27.75" customHeight="1">
      <c r="A3" s="745" t="s">
        <v>387</v>
      </c>
      <c r="B3" s="633"/>
      <c r="C3" s="633" t="s">
        <v>388</v>
      </c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  <c r="V3" s="633"/>
      <c r="W3" s="633"/>
      <c r="X3" s="633"/>
      <c r="Y3" s="633"/>
      <c r="Z3" s="633"/>
      <c r="AA3" s="633"/>
      <c r="AB3" s="633"/>
      <c r="AC3" s="633"/>
      <c r="AD3" s="633"/>
      <c r="AE3" s="633"/>
      <c r="AF3" s="633"/>
      <c r="AG3" s="635"/>
    </row>
    <row r="4" spans="1:35" ht="24.75" customHeight="1">
      <c r="A4" s="745"/>
      <c r="B4" s="633"/>
      <c r="C4" s="261">
        <v>1</v>
      </c>
      <c r="D4" s="261">
        <v>2</v>
      </c>
      <c r="E4" s="261">
        <v>3</v>
      </c>
      <c r="F4" s="261">
        <v>4</v>
      </c>
      <c r="G4" s="261">
        <v>5</v>
      </c>
      <c r="H4" s="261">
        <v>6</v>
      </c>
      <c r="I4" s="261">
        <v>7</v>
      </c>
      <c r="J4" s="261">
        <v>8</v>
      </c>
      <c r="K4" s="261">
        <v>9</v>
      </c>
      <c r="L4" s="261">
        <v>10</v>
      </c>
      <c r="M4" s="261">
        <v>11</v>
      </c>
      <c r="N4" s="261">
        <v>12</v>
      </c>
      <c r="O4" s="261">
        <v>13</v>
      </c>
      <c r="P4" s="261">
        <v>14</v>
      </c>
      <c r="Q4" s="261">
        <v>15</v>
      </c>
      <c r="R4" s="261">
        <v>16</v>
      </c>
      <c r="S4" s="261">
        <v>17</v>
      </c>
      <c r="T4" s="261">
        <v>18</v>
      </c>
      <c r="U4" s="261">
        <v>19</v>
      </c>
      <c r="V4" s="261">
        <v>20</v>
      </c>
      <c r="W4" s="261">
        <v>21</v>
      </c>
      <c r="X4" s="261">
        <v>22</v>
      </c>
      <c r="Y4" s="261">
        <v>23</v>
      </c>
      <c r="Z4" s="261">
        <v>24</v>
      </c>
      <c r="AA4" s="261">
        <v>25</v>
      </c>
      <c r="AB4" s="261">
        <v>26</v>
      </c>
      <c r="AC4" s="261">
        <v>27</v>
      </c>
      <c r="AD4" s="261">
        <v>28</v>
      </c>
      <c r="AE4" s="261">
        <v>29</v>
      </c>
      <c r="AF4" s="261">
        <v>30</v>
      </c>
      <c r="AG4" s="263">
        <v>31</v>
      </c>
    </row>
    <row r="5" spans="1:35" ht="22.5" customHeight="1" thickBot="1">
      <c r="A5" s="746"/>
      <c r="B5" s="747"/>
      <c r="C5" s="747" t="s">
        <v>307</v>
      </c>
      <c r="D5" s="747"/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747"/>
      <c r="S5" s="747"/>
      <c r="T5" s="747"/>
      <c r="U5" s="747"/>
      <c r="V5" s="747"/>
      <c r="W5" s="747"/>
      <c r="X5" s="747"/>
      <c r="Y5" s="747"/>
      <c r="Z5" s="747"/>
      <c r="AA5" s="747"/>
      <c r="AB5" s="747"/>
      <c r="AC5" s="747"/>
      <c r="AD5" s="747"/>
      <c r="AE5" s="747"/>
      <c r="AF5" s="747"/>
      <c r="AG5" s="748"/>
    </row>
    <row r="6" spans="1:35" ht="24" customHeight="1" thickTop="1">
      <c r="A6" s="214"/>
      <c r="B6" s="749" t="s">
        <v>389</v>
      </c>
      <c r="C6" s="749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  <c r="R6" s="749"/>
      <c r="S6" s="749"/>
      <c r="T6" s="749"/>
      <c r="U6" s="749"/>
      <c r="V6" s="749"/>
      <c r="W6" s="749"/>
      <c r="X6" s="749"/>
      <c r="Y6" s="749"/>
      <c r="Z6" s="749"/>
      <c r="AA6" s="749"/>
      <c r="AB6" s="749"/>
      <c r="AC6" s="749"/>
      <c r="AD6" s="749"/>
      <c r="AE6" s="749"/>
      <c r="AF6" s="749"/>
      <c r="AG6" s="749"/>
      <c r="AH6" s="250"/>
      <c r="AI6" s="250"/>
    </row>
    <row r="7" spans="1:35">
      <c r="A7" s="214">
        <v>2022</v>
      </c>
      <c r="B7" s="390" t="s">
        <v>616</v>
      </c>
      <c r="C7" s="233">
        <v>4.7</v>
      </c>
      <c r="D7" s="233">
        <v>5.7</v>
      </c>
      <c r="E7" s="233">
        <v>4.8</v>
      </c>
      <c r="F7" s="233">
        <v>5.3</v>
      </c>
      <c r="G7" s="233">
        <v>5</v>
      </c>
      <c r="H7" s="233">
        <v>4.7</v>
      </c>
      <c r="I7" s="233">
        <v>6.3</v>
      </c>
      <c r="J7" s="233">
        <v>6.6</v>
      </c>
      <c r="K7" s="233">
        <v>12.4</v>
      </c>
      <c r="L7" s="233">
        <v>10.3</v>
      </c>
      <c r="M7" s="233">
        <v>8.8000000000000007</v>
      </c>
      <c r="N7" s="233">
        <v>9.1999999999999993</v>
      </c>
      <c r="O7" s="233">
        <v>6.7</v>
      </c>
      <c r="P7" s="233">
        <v>5.3</v>
      </c>
      <c r="Q7" s="233">
        <v>5.2</v>
      </c>
      <c r="R7" s="233">
        <v>7.7</v>
      </c>
      <c r="S7" s="233">
        <v>5.4</v>
      </c>
      <c r="T7" s="233">
        <v>5.6</v>
      </c>
      <c r="U7" s="233">
        <v>7.1</v>
      </c>
      <c r="V7" s="233">
        <v>4.8</v>
      </c>
      <c r="W7" s="233">
        <v>4.7</v>
      </c>
      <c r="X7" s="233">
        <v>4.8</v>
      </c>
      <c r="Y7" s="233">
        <v>5.9</v>
      </c>
      <c r="Z7" s="233">
        <v>7.3</v>
      </c>
      <c r="AA7" s="233">
        <v>6</v>
      </c>
      <c r="AB7" s="233">
        <v>5.7</v>
      </c>
      <c r="AC7" s="233">
        <v>5.6</v>
      </c>
      <c r="AD7" s="233">
        <v>4.9000000000000004</v>
      </c>
      <c r="AE7" s="429">
        <v>5.3</v>
      </c>
      <c r="AF7" s="429">
        <v>4.5</v>
      </c>
      <c r="AG7" s="430">
        <v>5.9</v>
      </c>
      <c r="AH7" s="250"/>
      <c r="AI7" s="250"/>
    </row>
    <row r="8" spans="1:35">
      <c r="A8" s="215"/>
      <c r="B8" s="390" t="s">
        <v>617</v>
      </c>
      <c r="C8" s="233">
        <v>5.3</v>
      </c>
      <c r="D8" s="233">
        <v>4.8</v>
      </c>
      <c r="E8" s="233">
        <v>5.9</v>
      </c>
      <c r="F8" s="233">
        <v>6</v>
      </c>
      <c r="G8" s="233">
        <v>5.4</v>
      </c>
      <c r="H8" s="233">
        <v>5.2</v>
      </c>
      <c r="I8" s="233">
        <v>4.8</v>
      </c>
      <c r="J8" s="233">
        <v>5.4</v>
      </c>
      <c r="K8" s="233">
        <v>5.8</v>
      </c>
      <c r="L8" s="233">
        <v>6.1</v>
      </c>
      <c r="M8" s="233">
        <v>5.3</v>
      </c>
      <c r="N8" s="233">
        <v>6.8</v>
      </c>
      <c r="O8" s="233">
        <v>6.4</v>
      </c>
      <c r="P8" s="233">
        <v>7.6</v>
      </c>
      <c r="Q8" s="233">
        <v>7</v>
      </c>
      <c r="R8" s="233">
        <v>6.3</v>
      </c>
      <c r="S8" s="233">
        <v>5.2</v>
      </c>
      <c r="T8" s="233">
        <v>5.7</v>
      </c>
      <c r="U8" s="233">
        <v>5</v>
      </c>
      <c r="V8" s="233">
        <v>5.2</v>
      </c>
      <c r="W8" s="233">
        <v>5.3</v>
      </c>
      <c r="X8" s="233">
        <v>5.3</v>
      </c>
      <c r="Y8" s="233">
        <v>5.5</v>
      </c>
      <c r="Z8" s="233">
        <v>6.7</v>
      </c>
      <c r="AA8" s="233">
        <v>5.7</v>
      </c>
      <c r="AB8" s="233">
        <v>5.6</v>
      </c>
      <c r="AC8" s="233">
        <v>6.1</v>
      </c>
      <c r="AD8" s="233">
        <v>7.4</v>
      </c>
      <c r="AE8" s="429" t="s">
        <v>27</v>
      </c>
      <c r="AF8" s="429" t="s">
        <v>27</v>
      </c>
      <c r="AG8" s="483" t="s">
        <v>27</v>
      </c>
      <c r="AH8" s="250"/>
      <c r="AI8" s="250"/>
    </row>
    <row r="9" spans="1:35">
      <c r="A9" s="215"/>
      <c r="B9" s="390" t="s">
        <v>618</v>
      </c>
      <c r="C9" s="233">
        <v>11.9</v>
      </c>
      <c r="D9" s="233">
        <v>12.9</v>
      </c>
      <c r="E9" s="233">
        <v>9.1</v>
      </c>
      <c r="F9" s="233">
        <v>6</v>
      </c>
      <c r="G9" s="233">
        <v>6.1</v>
      </c>
      <c r="H9" s="233">
        <v>6.9</v>
      </c>
      <c r="I9" s="233">
        <v>6.2</v>
      </c>
      <c r="J9" s="233">
        <v>6.7</v>
      </c>
      <c r="K9" s="233">
        <v>7.4</v>
      </c>
      <c r="L9" s="233">
        <v>8.4</v>
      </c>
      <c r="M9" s="233">
        <v>9.4</v>
      </c>
      <c r="N9" s="233">
        <v>13.5</v>
      </c>
      <c r="O9" s="233">
        <v>11.9</v>
      </c>
      <c r="P9" s="233">
        <v>13</v>
      </c>
      <c r="Q9" s="233">
        <v>8.1999999999999993</v>
      </c>
      <c r="R9" s="233">
        <v>7.8</v>
      </c>
      <c r="S9" s="233">
        <v>11.6</v>
      </c>
      <c r="T9" s="233">
        <v>10.8</v>
      </c>
      <c r="U9" s="233">
        <v>12.1</v>
      </c>
      <c r="V9" s="233">
        <v>12.2</v>
      </c>
      <c r="W9" s="233">
        <v>13.2</v>
      </c>
      <c r="X9" s="233">
        <v>14.9</v>
      </c>
      <c r="Y9" s="233">
        <v>11.1</v>
      </c>
      <c r="Z9" s="233">
        <v>10.1</v>
      </c>
      <c r="AA9" s="233">
        <v>8.4</v>
      </c>
      <c r="AB9" s="233">
        <v>8.4</v>
      </c>
      <c r="AC9" s="233">
        <v>8.6999999999999993</v>
      </c>
      <c r="AD9" s="233">
        <v>8.1999999999999993</v>
      </c>
      <c r="AE9" s="233">
        <v>6.9</v>
      </c>
      <c r="AF9" s="233">
        <v>7.8</v>
      </c>
      <c r="AG9" s="483">
        <v>6.1</v>
      </c>
      <c r="AH9" s="250"/>
      <c r="AI9" s="250"/>
    </row>
    <row r="10" spans="1:35" ht="24" customHeight="1">
      <c r="A10" s="209"/>
      <c r="B10" s="634" t="s">
        <v>390</v>
      </c>
      <c r="C10" s="634"/>
      <c r="D10" s="634"/>
      <c r="E10" s="634"/>
      <c r="F10" s="634"/>
      <c r="G10" s="634"/>
      <c r="H10" s="634"/>
      <c r="I10" s="634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4"/>
      <c r="W10" s="634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250"/>
      <c r="AI10" s="250"/>
    </row>
    <row r="11" spans="1:35">
      <c r="A11" s="410">
        <v>2022</v>
      </c>
      <c r="B11" s="390" t="s">
        <v>616</v>
      </c>
      <c r="C11" s="233">
        <v>50.3</v>
      </c>
      <c r="D11" s="233">
        <v>41.1</v>
      </c>
      <c r="E11" s="233">
        <v>69.8</v>
      </c>
      <c r="F11" s="233">
        <v>55.8</v>
      </c>
      <c r="G11" s="233">
        <v>63.5</v>
      </c>
      <c r="H11" s="233">
        <v>59.1</v>
      </c>
      <c r="I11" s="233">
        <v>42.3</v>
      </c>
      <c r="J11" s="233">
        <v>39.9</v>
      </c>
      <c r="K11" s="233">
        <v>32.799999999999997</v>
      </c>
      <c r="L11" s="233">
        <v>24.7</v>
      </c>
      <c r="M11" s="233">
        <v>33.9</v>
      </c>
      <c r="N11" s="233">
        <v>13.7</v>
      </c>
      <c r="O11" s="233">
        <v>34</v>
      </c>
      <c r="P11" s="233">
        <v>40.200000000000003</v>
      </c>
      <c r="Q11" s="233">
        <v>51.7</v>
      </c>
      <c r="R11" s="233">
        <v>29.3</v>
      </c>
      <c r="S11" s="233">
        <v>63.5</v>
      </c>
      <c r="T11" s="233">
        <v>62.6</v>
      </c>
      <c r="U11" s="233">
        <v>47.9</v>
      </c>
      <c r="V11" s="233">
        <v>67.8</v>
      </c>
      <c r="W11" s="233">
        <v>63.4</v>
      </c>
      <c r="X11" s="233">
        <v>62</v>
      </c>
      <c r="Y11" s="233">
        <v>34</v>
      </c>
      <c r="Z11" s="233">
        <v>38.200000000000003</v>
      </c>
      <c r="AA11" s="233">
        <v>45</v>
      </c>
      <c r="AB11" s="233">
        <v>42.8</v>
      </c>
      <c r="AC11" s="233">
        <v>37.9</v>
      </c>
      <c r="AD11" s="233">
        <v>71.099999999999994</v>
      </c>
      <c r="AE11" s="233">
        <v>61.2</v>
      </c>
      <c r="AF11" s="233">
        <v>79.099999999999994</v>
      </c>
      <c r="AG11" s="483">
        <v>77.2</v>
      </c>
      <c r="AH11" s="250"/>
      <c r="AI11" s="250"/>
    </row>
    <row r="12" spans="1:35">
      <c r="A12" s="215"/>
      <c r="B12" s="390" t="s">
        <v>617</v>
      </c>
      <c r="C12" s="233">
        <v>54</v>
      </c>
      <c r="D12" s="233">
        <v>67.3</v>
      </c>
      <c r="E12" s="233">
        <v>63.4</v>
      </c>
      <c r="F12" s="233">
        <v>45.9</v>
      </c>
      <c r="G12" s="233">
        <v>73.3</v>
      </c>
      <c r="H12" s="233">
        <v>66.7</v>
      </c>
      <c r="I12" s="233">
        <v>74</v>
      </c>
      <c r="J12" s="233">
        <v>66.900000000000006</v>
      </c>
      <c r="K12" s="233">
        <v>50.6</v>
      </c>
      <c r="L12" s="233">
        <v>52.3</v>
      </c>
      <c r="M12" s="233">
        <v>58.1</v>
      </c>
      <c r="N12" s="233">
        <v>67.5</v>
      </c>
      <c r="O12" s="233">
        <v>62.2</v>
      </c>
      <c r="P12" s="233">
        <v>71.099999999999994</v>
      </c>
      <c r="Q12" s="233">
        <v>49.2</v>
      </c>
      <c r="R12" s="233">
        <v>59.2</v>
      </c>
      <c r="S12" s="233">
        <v>79.8</v>
      </c>
      <c r="T12" s="233">
        <v>77.599999999999994</v>
      </c>
      <c r="U12" s="233">
        <v>80.099999999999994</v>
      </c>
      <c r="V12" s="233">
        <v>62.4</v>
      </c>
      <c r="W12" s="233">
        <v>74.5</v>
      </c>
      <c r="X12" s="233">
        <v>64.3</v>
      </c>
      <c r="Y12" s="233">
        <v>74.7</v>
      </c>
      <c r="Z12" s="233">
        <v>55.4</v>
      </c>
      <c r="AA12" s="233">
        <v>74.900000000000006</v>
      </c>
      <c r="AB12" s="233">
        <v>59.3</v>
      </c>
      <c r="AC12" s="233">
        <v>48</v>
      </c>
      <c r="AD12" s="233">
        <v>62.8</v>
      </c>
      <c r="AE12" s="429" t="s">
        <v>27</v>
      </c>
      <c r="AF12" s="429" t="s">
        <v>27</v>
      </c>
      <c r="AG12" s="483" t="s">
        <v>27</v>
      </c>
      <c r="AH12" s="250"/>
      <c r="AI12" s="250"/>
    </row>
    <row r="13" spans="1:35">
      <c r="A13" s="215"/>
      <c r="B13" s="390" t="s">
        <v>618</v>
      </c>
      <c r="C13" s="233">
        <v>62.4</v>
      </c>
      <c r="D13" s="233">
        <v>60.8</v>
      </c>
      <c r="E13" s="233">
        <v>61.2</v>
      </c>
      <c r="F13" s="233">
        <v>46.5</v>
      </c>
      <c r="G13" s="233">
        <v>56.8</v>
      </c>
      <c r="H13" s="233">
        <v>61.7</v>
      </c>
      <c r="I13" s="233">
        <v>64.2</v>
      </c>
      <c r="J13" s="233">
        <v>64.2</v>
      </c>
      <c r="K13" s="233">
        <v>72.900000000000006</v>
      </c>
      <c r="L13" s="233">
        <v>74.900000000000006</v>
      </c>
      <c r="M13" s="233">
        <v>72.900000000000006</v>
      </c>
      <c r="N13" s="233">
        <v>78.900000000000006</v>
      </c>
      <c r="O13" s="233">
        <v>90.6</v>
      </c>
      <c r="P13" s="233">
        <v>91.6</v>
      </c>
      <c r="Q13" s="233">
        <v>69.5</v>
      </c>
      <c r="R13" s="233">
        <v>66.099999999999994</v>
      </c>
      <c r="S13" s="233">
        <v>75.400000000000006</v>
      </c>
      <c r="T13" s="233">
        <v>77.7</v>
      </c>
      <c r="U13" s="233">
        <v>103.2</v>
      </c>
      <c r="V13" s="233">
        <v>102.9</v>
      </c>
      <c r="W13" s="233">
        <v>92.3</v>
      </c>
      <c r="X13" s="233">
        <v>102.5</v>
      </c>
      <c r="Y13" s="233">
        <v>88</v>
      </c>
      <c r="Z13" s="233">
        <v>90.1</v>
      </c>
      <c r="AA13" s="233">
        <v>98.1</v>
      </c>
      <c r="AB13" s="233">
        <v>93.9</v>
      </c>
      <c r="AC13" s="233">
        <v>79.8</v>
      </c>
      <c r="AD13" s="233">
        <v>81.8</v>
      </c>
      <c r="AE13" s="233">
        <v>69.7</v>
      </c>
      <c r="AF13" s="233">
        <v>79.099999999999994</v>
      </c>
      <c r="AG13" s="483">
        <v>69.8</v>
      </c>
      <c r="AH13" s="250"/>
      <c r="AI13" s="250"/>
    </row>
    <row r="14" spans="1:35" ht="24" customHeight="1">
      <c r="B14" s="634" t="s">
        <v>391</v>
      </c>
      <c r="C14" s="634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634"/>
      <c r="AB14" s="634"/>
      <c r="AC14" s="634"/>
      <c r="AD14" s="634"/>
      <c r="AE14" s="634"/>
      <c r="AF14" s="634"/>
      <c r="AG14" s="634"/>
      <c r="AH14" s="250"/>
      <c r="AI14" s="250"/>
    </row>
    <row r="15" spans="1:35">
      <c r="A15" s="410">
        <v>2022</v>
      </c>
      <c r="B15" s="390" t="s">
        <v>616</v>
      </c>
      <c r="C15" s="429">
        <v>14.4</v>
      </c>
      <c r="D15" s="429">
        <v>15</v>
      </c>
      <c r="E15" s="429">
        <v>17.7</v>
      </c>
      <c r="F15" s="429">
        <v>11.6</v>
      </c>
      <c r="G15" s="429">
        <v>10</v>
      </c>
      <c r="H15" s="429">
        <v>9.4</v>
      </c>
      <c r="I15" s="429">
        <v>19.7</v>
      </c>
      <c r="J15" s="429">
        <v>30.3</v>
      </c>
      <c r="K15" s="429">
        <v>39.1</v>
      </c>
      <c r="L15" s="429">
        <v>54.3</v>
      </c>
      <c r="M15" s="429">
        <v>67.3</v>
      </c>
      <c r="N15" s="429">
        <v>79</v>
      </c>
      <c r="O15" s="429">
        <v>26.5</v>
      </c>
      <c r="P15" s="429">
        <v>21.4</v>
      </c>
      <c r="Q15" s="429">
        <v>25.8</v>
      </c>
      <c r="R15" s="429">
        <v>51.3</v>
      </c>
      <c r="S15" s="429">
        <v>15.5</v>
      </c>
      <c r="T15" s="429">
        <v>32.700000000000003</v>
      </c>
      <c r="U15" s="429">
        <v>27</v>
      </c>
      <c r="V15" s="429">
        <v>13</v>
      </c>
      <c r="W15" s="429">
        <v>19.2</v>
      </c>
      <c r="X15" s="429">
        <v>13.3</v>
      </c>
      <c r="Y15" s="429">
        <v>30.7</v>
      </c>
      <c r="Z15" s="429">
        <v>31.7</v>
      </c>
      <c r="AA15" s="429">
        <v>14.4</v>
      </c>
      <c r="AB15" s="429">
        <v>14.9</v>
      </c>
      <c r="AC15" s="429">
        <v>18.3</v>
      </c>
      <c r="AD15" s="429">
        <v>12.1</v>
      </c>
      <c r="AE15" s="429">
        <v>13.7</v>
      </c>
      <c r="AF15" s="429">
        <v>17</v>
      </c>
      <c r="AG15" s="430">
        <v>45.4</v>
      </c>
      <c r="AH15" s="250"/>
      <c r="AI15" s="250"/>
    </row>
    <row r="16" spans="1:35">
      <c r="A16" s="215"/>
      <c r="B16" s="390" t="s">
        <v>617</v>
      </c>
      <c r="C16" s="429">
        <v>20</v>
      </c>
      <c r="D16" s="429">
        <v>8.4</v>
      </c>
      <c r="E16" s="429">
        <v>19</v>
      </c>
      <c r="F16" s="429">
        <v>18.2</v>
      </c>
      <c r="G16" s="429">
        <v>13</v>
      </c>
      <c r="H16" s="429">
        <v>6.6</v>
      </c>
      <c r="I16" s="429">
        <v>7.2</v>
      </c>
      <c r="J16" s="429">
        <v>15.5</v>
      </c>
      <c r="K16" s="429">
        <v>13.9</v>
      </c>
      <c r="L16" s="429">
        <v>21.8</v>
      </c>
      <c r="M16" s="429">
        <v>11.3</v>
      </c>
      <c r="N16" s="429">
        <v>18.7</v>
      </c>
      <c r="O16" s="429">
        <v>20.7</v>
      </c>
      <c r="P16" s="429">
        <v>26.9</v>
      </c>
      <c r="Q16" s="429">
        <v>37.5</v>
      </c>
      <c r="R16" s="429">
        <v>16.8</v>
      </c>
      <c r="S16" s="429">
        <v>3.5</v>
      </c>
      <c r="T16" s="429">
        <v>0</v>
      </c>
      <c r="U16" s="429">
        <v>0</v>
      </c>
      <c r="V16" s="429">
        <v>0</v>
      </c>
      <c r="W16" s="429">
        <v>0</v>
      </c>
      <c r="X16" s="429">
        <v>0</v>
      </c>
      <c r="Y16" s="429">
        <v>0</v>
      </c>
      <c r="Z16" s="429">
        <v>23.9</v>
      </c>
      <c r="AA16" s="429">
        <v>18.100000000000001</v>
      </c>
      <c r="AB16" s="429">
        <v>16.7</v>
      </c>
      <c r="AC16" s="429">
        <v>32.799999999999997</v>
      </c>
      <c r="AD16" s="429">
        <v>32.6</v>
      </c>
      <c r="AE16" s="429" t="s">
        <v>27</v>
      </c>
      <c r="AF16" s="429" t="s">
        <v>27</v>
      </c>
      <c r="AG16" s="430" t="s">
        <v>27</v>
      </c>
      <c r="AH16" s="250"/>
      <c r="AI16" s="250"/>
    </row>
    <row r="17" spans="1:35">
      <c r="A17" s="215"/>
      <c r="B17" s="390" t="s">
        <v>618</v>
      </c>
      <c r="C17" s="429">
        <v>45.6</v>
      </c>
      <c r="D17" s="429">
        <v>0</v>
      </c>
      <c r="E17" s="429">
        <v>0</v>
      </c>
      <c r="F17" s="429">
        <v>0</v>
      </c>
      <c r="G17" s="429">
        <v>0</v>
      </c>
      <c r="H17" s="429">
        <v>0</v>
      </c>
      <c r="I17" s="429">
        <v>0</v>
      </c>
      <c r="J17" s="429">
        <v>0</v>
      </c>
      <c r="K17" s="429">
        <v>0</v>
      </c>
      <c r="L17" s="429">
        <v>0</v>
      </c>
      <c r="M17" s="429">
        <v>24.4</v>
      </c>
      <c r="N17" s="429">
        <v>32.6</v>
      </c>
      <c r="O17" s="429">
        <v>28.6</v>
      </c>
      <c r="P17" s="429">
        <v>45.7</v>
      </c>
      <c r="Q17" s="429">
        <v>28.7</v>
      </c>
      <c r="R17" s="429">
        <v>0</v>
      </c>
      <c r="S17" s="429">
        <v>59.8</v>
      </c>
      <c r="T17" s="429">
        <v>42.6</v>
      </c>
      <c r="U17" s="429">
        <v>44.9</v>
      </c>
      <c r="V17" s="429">
        <v>32.9</v>
      </c>
      <c r="W17" s="429">
        <v>46.8</v>
      </c>
      <c r="X17" s="429">
        <v>62.9</v>
      </c>
      <c r="Y17" s="429">
        <v>97</v>
      </c>
      <c r="Z17" s="429">
        <v>82.5</v>
      </c>
      <c r="AA17" s="429">
        <v>93.1</v>
      </c>
      <c r="AB17" s="429">
        <v>52.1</v>
      </c>
      <c r="AC17" s="429">
        <v>13.1</v>
      </c>
      <c r="AD17" s="429">
        <v>71.8</v>
      </c>
      <c r="AE17" s="429">
        <v>39.299999999999997</v>
      </c>
      <c r="AF17" s="429">
        <v>39.700000000000003</v>
      </c>
      <c r="AG17" s="430">
        <v>21</v>
      </c>
      <c r="AH17" s="250"/>
      <c r="AI17" s="250"/>
    </row>
    <row r="18" spans="1:35">
      <c r="A18" s="2" t="s">
        <v>640</v>
      </c>
      <c r="AH18" s="250"/>
      <c r="AI18" s="250"/>
    </row>
    <row r="19" spans="1:35">
      <c r="A19" s="285" t="s">
        <v>651</v>
      </c>
      <c r="AH19" s="250"/>
      <c r="AI19" s="250"/>
    </row>
    <row r="20" spans="1:35">
      <c r="AH20" s="250"/>
      <c r="AI20" s="250"/>
    </row>
    <row r="21" spans="1:35">
      <c r="B21" s="455"/>
    </row>
    <row r="22" spans="1:35">
      <c r="B22" s="453"/>
    </row>
    <row r="25" spans="1:35">
      <c r="C25" s="356"/>
      <c r="D25" s="357"/>
      <c r="E25" s="358"/>
      <c r="F25" s="359"/>
    </row>
    <row r="26" spans="1:35">
      <c r="C26" s="356"/>
      <c r="D26" s="357"/>
      <c r="E26" s="358"/>
      <c r="F26" s="359"/>
    </row>
    <row r="27" spans="1:35">
      <c r="C27" s="356"/>
      <c r="D27" s="357"/>
      <c r="E27" s="358"/>
      <c r="F27" s="359"/>
    </row>
    <row r="28" spans="1:35">
      <c r="C28" s="356"/>
      <c r="D28" s="357"/>
      <c r="E28" s="358"/>
      <c r="F28" s="359"/>
    </row>
    <row r="29" spans="1:35">
      <c r="C29" s="356"/>
      <c r="D29" s="357"/>
      <c r="E29" s="358"/>
      <c r="F29" s="359"/>
    </row>
    <row r="30" spans="1:35">
      <c r="C30" s="356"/>
      <c r="D30" s="357"/>
      <c r="E30" s="358"/>
      <c r="F30" s="359"/>
    </row>
    <row r="31" spans="1:35">
      <c r="C31" s="356"/>
      <c r="D31" s="357"/>
      <c r="E31" s="358"/>
      <c r="F31" s="359"/>
    </row>
    <row r="32" spans="1:35">
      <c r="C32" s="356"/>
      <c r="D32" s="357"/>
      <c r="E32" s="358"/>
      <c r="F32" s="359"/>
    </row>
    <row r="33" spans="3:6">
      <c r="C33" s="356"/>
      <c r="D33" s="357"/>
      <c r="E33" s="358"/>
      <c r="F33" s="359"/>
    </row>
    <row r="34" spans="3:6">
      <c r="C34" s="356"/>
      <c r="D34" s="357"/>
      <c r="E34" s="358"/>
      <c r="F34" s="359"/>
    </row>
    <row r="35" spans="3:6">
      <c r="C35" s="356"/>
      <c r="D35" s="357"/>
      <c r="E35" s="358"/>
      <c r="F35" s="359"/>
    </row>
    <row r="36" spans="3:6">
      <c r="C36" s="356"/>
      <c r="D36" s="357"/>
      <c r="E36" s="358"/>
      <c r="F36" s="359"/>
    </row>
    <row r="37" spans="3:6">
      <c r="C37" s="356"/>
      <c r="D37" s="357"/>
      <c r="E37" s="358"/>
      <c r="F37" s="359"/>
    </row>
    <row r="38" spans="3:6">
      <c r="C38" s="356"/>
      <c r="D38" s="357"/>
      <c r="E38" s="358"/>
      <c r="F38" s="359"/>
    </row>
    <row r="39" spans="3:6">
      <c r="C39" s="356"/>
      <c r="D39" s="357"/>
      <c r="E39" s="358"/>
      <c r="F39" s="359"/>
    </row>
    <row r="40" spans="3:6">
      <c r="C40" s="356"/>
      <c r="D40" s="357"/>
      <c r="E40" s="358"/>
      <c r="F40" s="359"/>
    </row>
    <row r="41" spans="3:6">
      <c r="C41" s="356"/>
      <c r="D41" s="357"/>
      <c r="E41" s="358"/>
      <c r="F41" s="359"/>
    </row>
    <row r="42" spans="3:6">
      <c r="C42" s="356"/>
      <c r="D42" s="357"/>
      <c r="E42" s="358"/>
      <c r="F42" s="359"/>
    </row>
    <row r="43" spans="3:6">
      <c r="C43" s="356"/>
      <c r="D43" s="357"/>
      <c r="E43" s="358"/>
      <c r="F43" s="359"/>
    </row>
    <row r="44" spans="3:6">
      <c r="C44" s="356"/>
      <c r="D44" s="357"/>
      <c r="E44" s="358"/>
      <c r="F44" s="359"/>
    </row>
    <row r="45" spans="3:6">
      <c r="C45" s="356"/>
      <c r="D45" s="357"/>
      <c r="E45" s="358"/>
      <c r="F45" s="359"/>
    </row>
    <row r="46" spans="3:6">
      <c r="C46" s="356"/>
      <c r="D46" s="357"/>
      <c r="E46" s="358"/>
      <c r="F46" s="359"/>
    </row>
    <row r="47" spans="3:6">
      <c r="C47" s="356"/>
      <c r="D47" s="357"/>
      <c r="E47" s="358"/>
      <c r="F47" s="359"/>
    </row>
    <row r="48" spans="3:6">
      <c r="C48" s="356"/>
      <c r="D48" s="357"/>
      <c r="E48" s="358"/>
      <c r="F48" s="359"/>
    </row>
    <row r="49" spans="3:6">
      <c r="C49" s="356"/>
      <c r="D49" s="357"/>
      <c r="E49" s="358"/>
      <c r="F49" s="359"/>
    </row>
    <row r="50" spans="3:6">
      <c r="C50" s="356"/>
      <c r="D50" s="357"/>
      <c r="E50" s="358"/>
      <c r="F50" s="359"/>
    </row>
    <row r="51" spans="3:6">
      <c r="C51" s="356"/>
      <c r="D51" s="357"/>
      <c r="E51" s="358"/>
      <c r="F51" s="359"/>
    </row>
    <row r="52" spans="3:6">
      <c r="C52" s="356"/>
      <c r="D52" s="357"/>
      <c r="E52" s="358"/>
      <c r="F52" s="359"/>
    </row>
    <row r="53" spans="3:6">
      <c r="C53" s="356"/>
      <c r="D53" s="357"/>
      <c r="E53" s="358"/>
      <c r="F53" s="359"/>
    </row>
    <row r="54" spans="3:6">
      <c r="C54" s="356"/>
      <c r="D54" s="357"/>
      <c r="E54" s="355"/>
      <c r="F54" s="359"/>
    </row>
    <row r="55" spans="3:6">
      <c r="C55" s="356"/>
      <c r="D55" s="357"/>
      <c r="E55" s="355"/>
      <c r="F55" s="359"/>
    </row>
    <row r="56" spans="3:6">
      <c r="D56" s="357"/>
    </row>
    <row r="57" spans="3:6">
      <c r="D57" s="357"/>
    </row>
    <row r="58" spans="3:6">
      <c r="D58" s="357"/>
    </row>
    <row r="59" spans="3:6">
      <c r="D59" s="357"/>
    </row>
    <row r="60" spans="3:6">
      <c r="D60" s="357"/>
    </row>
    <row r="61" spans="3:6">
      <c r="D61" s="357"/>
    </row>
    <row r="62" spans="3:6">
      <c r="D62" s="357"/>
    </row>
    <row r="63" spans="3:6">
      <c r="D63" s="357"/>
    </row>
    <row r="64" spans="3:6">
      <c r="D64" s="357"/>
    </row>
    <row r="65" spans="4:4">
      <c r="D65" s="357"/>
    </row>
    <row r="66" spans="4:4">
      <c r="D66" s="357"/>
    </row>
    <row r="67" spans="4:4">
      <c r="D67" s="357"/>
    </row>
    <row r="68" spans="4:4">
      <c r="D68" s="357"/>
    </row>
    <row r="69" spans="4:4">
      <c r="D69" s="357"/>
    </row>
    <row r="70" spans="4:4">
      <c r="D70" s="357"/>
    </row>
    <row r="71" spans="4:4">
      <c r="D71" s="357"/>
    </row>
    <row r="72" spans="4:4">
      <c r="D72" s="357"/>
    </row>
    <row r="73" spans="4:4">
      <c r="D73" s="357"/>
    </row>
    <row r="74" spans="4:4">
      <c r="D74" s="357"/>
    </row>
    <row r="75" spans="4:4">
      <c r="D75" s="357"/>
    </row>
    <row r="76" spans="4:4">
      <c r="D76" s="357"/>
    </row>
    <row r="77" spans="4:4">
      <c r="D77" s="357"/>
    </row>
    <row r="78" spans="4:4">
      <c r="D78" s="357"/>
    </row>
    <row r="79" spans="4:4">
      <c r="D79" s="357"/>
    </row>
    <row r="80" spans="4:4">
      <c r="D80" s="357"/>
    </row>
    <row r="81" spans="4:4">
      <c r="D81" s="357"/>
    </row>
    <row r="82" spans="4:4">
      <c r="D82" s="357"/>
    </row>
    <row r="83" spans="4:4">
      <c r="D83" s="357"/>
    </row>
    <row r="84" spans="4:4">
      <c r="D84" s="357"/>
    </row>
  </sheetData>
  <mergeCells count="6">
    <mergeCell ref="A3:B5"/>
    <mergeCell ref="C3:AG3"/>
    <mergeCell ref="C5:AG5"/>
    <mergeCell ref="B10:AG10"/>
    <mergeCell ref="B14:AG14"/>
    <mergeCell ref="B6:AG6"/>
  </mergeCells>
  <pageMargins left="0.7" right="0.7" top="0.75" bottom="0.75" header="0.3" footer="0.3"/>
  <pageSetup paperSize="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G21"/>
  <sheetViews>
    <sheetView showGridLines="0" zoomScaleNormal="100" workbookViewId="0">
      <selection activeCell="U1" sqref="U1"/>
    </sheetView>
  </sheetViews>
  <sheetFormatPr defaultRowHeight="15"/>
  <cols>
    <col min="1" max="1" width="25.140625" style="208" customWidth="1"/>
    <col min="2" max="4" width="18.7109375" style="208" customWidth="1"/>
    <col min="5" max="16384" width="9.140625" style="208"/>
  </cols>
  <sheetData>
    <row r="1" spans="1:7" s="244" customFormat="1" ht="71.25" customHeight="1">
      <c r="A1" s="642" t="s">
        <v>686</v>
      </c>
      <c r="B1" s="710"/>
      <c r="C1" s="710"/>
      <c r="D1" s="710"/>
    </row>
    <row r="2" spans="1:7" s="244" customFormat="1" ht="48" customHeight="1">
      <c r="A2" s="700" t="s">
        <v>676</v>
      </c>
      <c r="B2" s="700"/>
      <c r="C2" s="700"/>
      <c r="D2" s="700"/>
    </row>
    <row r="3" spans="1:7" s="244" customFormat="1" ht="70.5" customHeight="1" thickBot="1">
      <c r="A3" s="457" t="s">
        <v>334</v>
      </c>
      <c r="B3" s="469" t="s">
        <v>378</v>
      </c>
      <c r="C3" s="342" t="s">
        <v>379</v>
      </c>
      <c r="D3" s="342" t="s">
        <v>380</v>
      </c>
      <c r="E3" s="250"/>
      <c r="F3" s="250"/>
      <c r="G3" s="250"/>
    </row>
    <row r="4" spans="1:7" ht="20.100000000000001" customHeight="1" thickTop="1">
      <c r="A4" s="81" t="s">
        <v>53</v>
      </c>
      <c r="B4" s="468">
        <v>4486</v>
      </c>
      <c r="C4" s="368">
        <v>24</v>
      </c>
      <c r="D4" s="368">
        <v>59.1</v>
      </c>
      <c r="E4" s="250"/>
      <c r="F4" s="514"/>
      <c r="G4" s="515"/>
    </row>
    <row r="5" spans="1:7" ht="15" customHeight="1">
      <c r="A5" s="324" t="s">
        <v>54</v>
      </c>
      <c r="B5" s="458"/>
      <c r="C5" s="444"/>
      <c r="D5" s="443"/>
      <c r="E5" s="250"/>
      <c r="F5" s="250"/>
      <c r="G5" s="250"/>
    </row>
    <row r="6" spans="1:7">
      <c r="A6" s="79" t="s">
        <v>381</v>
      </c>
      <c r="B6" s="458"/>
      <c r="C6" s="367"/>
      <c r="D6" s="443"/>
      <c r="E6" s="250"/>
      <c r="F6" s="250"/>
      <c r="G6" s="250"/>
    </row>
    <row r="7" spans="1:7">
      <c r="A7" s="82" t="s">
        <v>57</v>
      </c>
      <c r="B7" s="467">
        <v>2808</v>
      </c>
      <c r="C7" s="367">
        <v>24.8</v>
      </c>
      <c r="D7" s="367">
        <v>50.2</v>
      </c>
      <c r="E7" s="250"/>
      <c r="F7" s="514"/>
      <c r="G7" s="515"/>
    </row>
    <row r="8" spans="1:7">
      <c r="A8" s="278" t="s">
        <v>58</v>
      </c>
      <c r="B8" s="458"/>
      <c r="C8" s="367"/>
      <c r="D8" s="443"/>
      <c r="E8" s="250"/>
      <c r="F8" s="250"/>
      <c r="G8" s="250"/>
    </row>
    <row r="9" spans="1:7" ht="20.100000000000001" customHeight="1">
      <c r="A9" s="82" t="s">
        <v>59</v>
      </c>
      <c r="B9" s="458">
        <v>1458</v>
      </c>
      <c r="C9" s="367">
        <v>28.8</v>
      </c>
      <c r="D9" s="367">
        <v>70.8</v>
      </c>
      <c r="E9" s="250"/>
      <c r="F9" s="514"/>
      <c r="G9" s="515"/>
    </row>
    <row r="10" spans="1:7">
      <c r="A10" s="280" t="s">
        <v>60</v>
      </c>
      <c r="B10" s="459"/>
      <c r="C10" s="399"/>
      <c r="D10" s="443"/>
      <c r="E10" s="250"/>
      <c r="F10" s="250"/>
      <c r="G10" s="250"/>
    </row>
    <row r="11" spans="1:7" ht="20.100000000000001" customHeight="1">
      <c r="A11" s="18" t="s">
        <v>61</v>
      </c>
      <c r="B11" s="487">
        <v>124</v>
      </c>
      <c r="C11" s="367">
        <v>10.5</v>
      </c>
      <c r="D11" s="367">
        <v>96.8</v>
      </c>
      <c r="E11" s="250"/>
      <c r="F11" s="514"/>
      <c r="G11" s="515"/>
    </row>
    <row r="12" spans="1:7">
      <c r="A12" s="280" t="s">
        <v>62</v>
      </c>
      <c r="B12" s="459"/>
      <c r="C12" s="399"/>
      <c r="D12" s="443"/>
      <c r="E12" s="250"/>
      <c r="F12" s="250"/>
      <c r="G12" s="250"/>
    </row>
    <row r="13" spans="1:7" ht="20.100000000000001" customHeight="1">
      <c r="A13" s="18" t="s">
        <v>63</v>
      </c>
      <c r="B13" s="459"/>
      <c r="C13" s="399"/>
      <c r="D13" s="443"/>
      <c r="E13" s="250"/>
      <c r="F13" s="250"/>
      <c r="G13" s="250"/>
    </row>
    <row r="14" spans="1:7">
      <c r="A14" s="280" t="s">
        <v>64</v>
      </c>
      <c r="B14" s="458"/>
      <c r="C14" s="367"/>
      <c r="D14" s="367"/>
      <c r="E14" s="250"/>
      <c r="F14" s="250"/>
      <c r="G14" s="250"/>
    </row>
    <row r="15" spans="1:7">
      <c r="A15" s="44" t="s">
        <v>65</v>
      </c>
      <c r="B15" s="458">
        <v>49</v>
      </c>
      <c r="C15" s="367">
        <v>23.9</v>
      </c>
      <c r="D15" s="367">
        <v>72</v>
      </c>
      <c r="E15" s="250"/>
      <c r="F15" s="514"/>
      <c r="G15" s="515"/>
    </row>
    <row r="16" spans="1:7">
      <c r="A16" s="281" t="s">
        <v>66</v>
      </c>
      <c r="B16" s="459"/>
      <c r="C16" s="399"/>
      <c r="D16" s="367"/>
      <c r="E16" s="250"/>
      <c r="F16" s="250"/>
      <c r="G16" s="250"/>
    </row>
    <row r="17" spans="1:7">
      <c r="A17" s="44" t="s">
        <v>67</v>
      </c>
      <c r="B17" s="458">
        <v>2959</v>
      </c>
      <c r="C17" s="367">
        <v>29.2</v>
      </c>
      <c r="D17" s="367">
        <v>43.4</v>
      </c>
      <c r="E17" s="250"/>
      <c r="F17" s="514"/>
      <c r="G17" s="515"/>
    </row>
    <row r="18" spans="1:7">
      <c r="A18" s="281" t="s">
        <v>68</v>
      </c>
      <c r="B18" s="460"/>
      <c r="C18" s="367"/>
      <c r="D18" s="444"/>
      <c r="E18" s="250"/>
      <c r="F18" s="250"/>
      <c r="G18" s="250"/>
    </row>
    <row r="19" spans="1:7">
      <c r="A19" s="281"/>
      <c r="B19" s="41"/>
      <c r="C19" s="175"/>
      <c r="D19" s="41"/>
      <c r="E19" s="250"/>
      <c r="F19" s="250"/>
      <c r="G19" s="250"/>
    </row>
    <row r="20" spans="1:7" s="244" customFormat="1" ht="15" customHeight="1">
      <c r="A20" s="750" t="s">
        <v>268</v>
      </c>
      <c r="B20" s="750"/>
      <c r="C20" s="750"/>
      <c r="D20" s="750"/>
      <c r="E20" s="250"/>
      <c r="F20" s="494"/>
    </row>
    <row r="21" spans="1:7" s="244" customFormat="1" ht="15" customHeight="1">
      <c r="A21" s="583" t="s">
        <v>299</v>
      </c>
      <c r="B21" s="583"/>
      <c r="C21" s="583"/>
      <c r="D21" s="583"/>
      <c r="E21" s="208"/>
      <c r="F21" s="208"/>
      <c r="G21" s="208"/>
    </row>
  </sheetData>
  <mergeCells count="4">
    <mergeCell ref="A1:D1"/>
    <mergeCell ref="A2:D2"/>
    <mergeCell ref="A20:D20"/>
    <mergeCell ref="A21:D2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0"/>
  <sheetViews>
    <sheetView showGridLines="0" workbookViewId="0">
      <selection activeCell="U1" sqref="U1"/>
    </sheetView>
  </sheetViews>
  <sheetFormatPr defaultRowHeight="15"/>
  <cols>
    <col min="1" max="1" width="32.42578125" style="208" customWidth="1"/>
    <col min="2" max="3" width="18.7109375" style="208" customWidth="1"/>
    <col min="4" max="5" width="9.140625" style="250"/>
    <col min="6" max="16384" width="9.140625" style="208"/>
  </cols>
  <sheetData>
    <row r="1" spans="1:11" s="244" customFormat="1" ht="39" customHeight="1">
      <c r="A1" s="642" t="s">
        <v>678</v>
      </c>
      <c r="B1" s="642"/>
      <c r="C1" s="642"/>
      <c r="D1" s="250"/>
      <c r="E1" s="250"/>
    </row>
    <row r="2" spans="1:11" s="244" customFormat="1" ht="30.75" customHeight="1">
      <c r="A2" s="643" t="s">
        <v>677</v>
      </c>
      <c r="B2" s="644"/>
      <c r="C2" s="644"/>
      <c r="D2" s="250"/>
      <c r="E2" s="250"/>
    </row>
    <row r="3" spans="1:11" s="244" customFormat="1" ht="15" customHeight="1">
      <c r="A3" s="731" t="s">
        <v>334</v>
      </c>
      <c r="B3" s="753" t="s">
        <v>378</v>
      </c>
      <c r="C3" s="754" t="s">
        <v>379</v>
      </c>
      <c r="D3" s="250"/>
      <c r="E3" s="250"/>
    </row>
    <row r="4" spans="1:11" s="244" customFormat="1" ht="42.75" customHeight="1" thickBot="1">
      <c r="A4" s="539"/>
      <c r="B4" s="555"/>
      <c r="C4" s="596"/>
      <c r="D4" s="402"/>
      <c r="E4" s="250"/>
    </row>
    <row r="5" spans="1:11" ht="20.100000000000001" customHeight="1" thickTop="1">
      <c r="A5" s="81" t="s">
        <v>69</v>
      </c>
      <c r="B5" s="365">
        <v>2381</v>
      </c>
      <c r="C5" s="368">
        <v>27.9</v>
      </c>
      <c r="D5" s="402"/>
      <c r="F5" s="250"/>
      <c r="G5" s="250"/>
      <c r="H5" s="250"/>
      <c r="I5" s="250"/>
      <c r="J5" s="250"/>
      <c r="K5" s="250"/>
    </row>
    <row r="6" spans="1:11">
      <c r="A6" s="324" t="s">
        <v>70</v>
      </c>
      <c r="B6" s="364"/>
      <c r="C6" s="367"/>
      <c r="D6" s="382"/>
      <c r="E6" s="511"/>
      <c r="F6" s="402"/>
      <c r="G6" s="402"/>
      <c r="H6" s="402"/>
      <c r="I6" s="402"/>
      <c r="J6" s="250"/>
      <c r="K6" s="250"/>
    </row>
    <row r="7" spans="1:11">
      <c r="A7" s="82" t="s">
        <v>71</v>
      </c>
      <c r="B7" s="275">
        <v>147</v>
      </c>
      <c r="C7" s="367">
        <v>38.299999999999997</v>
      </c>
      <c r="D7" s="432"/>
      <c r="E7" s="512"/>
      <c r="F7" s="382"/>
      <c r="G7" s="513"/>
      <c r="H7" s="513"/>
      <c r="I7" s="382"/>
      <c r="J7" s="490"/>
      <c r="K7" s="250"/>
    </row>
    <row r="8" spans="1:11">
      <c r="A8" s="278" t="s">
        <v>72</v>
      </c>
      <c r="B8" s="275"/>
      <c r="C8" s="367"/>
      <c r="D8" s="401"/>
      <c r="F8" s="250"/>
      <c r="G8" s="250"/>
      <c r="H8" s="250"/>
      <c r="I8" s="250"/>
      <c r="J8" s="250"/>
      <c r="K8" s="250"/>
    </row>
    <row r="9" spans="1:11">
      <c r="A9" s="82" t="s">
        <v>73</v>
      </c>
      <c r="B9" s="489">
        <v>2234</v>
      </c>
      <c r="C9" s="367">
        <v>27.4</v>
      </c>
      <c r="F9" s="402"/>
      <c r="G9" s="402"/>
      <c r="H9" s="402"/>
      <c r="I9" s="402"/>
      <c r="J9" s="250"/>
      <c r="K9" s="250"/>
    </row>
    <row r="10" spans="1:11">
      <c r="A10" s="288" t="s">
        <v>22</v>
      </c>
      <c r="B10" s="366"/>
      <c r="C10" s="368"/>
      <c r="E10" s="488"/>
      <c r="F10" s="382"/>
      <c r="G10" s="513"/>
      <c r="H10" s="513"/>
      <c r="I10" s="382"/>
      <c r="J10" s="403"/>
      <c r="K10" s="250"/>
    </row>
    <row r="11" spans="1:11" ht="20.100000000000001" customHeight="1">
      <c r="A11" s="47" t="s">
        <v>74</v>
      </c>
      <c r="B11" s="364">
        <v>165</v>
      </c>
      <c r="C11" s="368">
        <v>35.299999999999997</v>
      </c>
      <c r="E11" s="401"/>
      <c r="F11" s="401"/>
      <c r="G11" s="401"/>
      <c r="H11" s="401"/>
      <c r="I11" s="401"/>
      <c r="J11" s="401"/>
      <c r="K11" s="250"/>
    </row>
    <row r="12" spans="1:11">
      <c r="A12" s="324" t="s">
        <v>79</v>
      </c>
      <c r="B12" s="366"/>
      <c r="C12" s="368"/>
    </row>
    <row r="13" spans="1:11">
      <c r="A13" s="18" t="s">
        <v>75</v>
      </c>
      <c r="B13" s="275">
        <v>4</v>
      </c>
      <c r="C13" s="367">
        <v>11.8</v>
      </c>
    </row>
    <row r="14" spans="1:11">
      <c r="A14" s="280" t="s">
        <v>76</v>
      </c>
      <c r="B14" s="234"/>
      <c r="C14" s="272"/>
    </row>
    <row r="15" spans="1:11">
      <c r="A15" s="18" t="s">
        <v>77</v>
      </c>
      <c r="B15" s="275">
        <v>161</v>
      </c>
      <c r="C15" s="367">
        <v>37.1</v>
      </c>
    </row>
    <row r="16" spans="1:11">
      <c r="A16" s="280" t="s">
        <v>78</v>
      </c>
      <c r="B16" s="274"/>
      <c r="C16" s="273"/>
    </row>
    <row r="17" spans="1:3">
      <c r="A17" s="755"/>
      <c r="B17" s="755"/>
      <c r="C17" s="755"/>
    </row>
    <row r="18" spans="1:3">
      <c r="A18" s="755" t="s">
        <v>268</v>
      </c>
      <c r="B18" s="755"/>
      <c r="C18" s="755"/>
    </row>
    <row r="19" spans="1:3" ht="15" customHeight="1">
      <c r="A19" s="751" t="s">
        <v>514</v>
      </c>
      <c r="B19" s="751"/>
      <c r="C19" s="751"/>
    </row>
    <row r="20" spans="1:3">
      <c r="A20" s="752"/>
      <c r="B20" s="752"/>
      <c r="C20" s="752"/>
    </row>
  </sheetData>
  <mergeCells count="9">
    <mergeCell ref="A19:C19"/>
    <mergeCell ref="A20:C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21"/>
  <sheetViews>
    <sheetView showGridLines="0" zoomScaleNormal="100" workbookViewId="0">
      <selection activeCell="U1" sqref="U1"/>
    </sheetView>
  </sheetViews>
  <sheetFormatPr defaultRowHeight="15"/>
  <cols>
    <col min="1" max="1" width="19.7109375" style="208" customWidth="1"/>
    <col min="2" max="3" width="25.140625" style="208" customWidth="1"/>
    <col min="4" max="16384" width="9.140625" style="208"/>
  </cols>
  <sheetData>
    <row r="1" spans="1:14" s="244" customFormat="1" ht="36" customHeight="1">
      <c r="A1" s="642" t="s">
        <v>680</v>
      </c>
      <c r="B1" s="642"/>
      <c r="C1" s="710"/>
    </row>
    <row r="2" spans="1:14" s="244" customFormat="1" ht="34.5" customHeight="1">
      <c r="A2" s="643" t="s">
        <v>679</v>
      </c>
      <c r="B2" s="643"/>
      <c r="C2" s="643"/>
    </row>
    <row r="3" spans="1:14" s="244" customFormat="1">
      <c r="A3" s="537" t="s">
        <v>334</v>
      </c>
      <c r="B3" s="553" t="s">
        <v>378</v>
      </c>
      <c r="C3" s="612" t="s">
        <v>515</v>
      </c>
    </row>
    <row r="4" spans="1:14" s="244" customFormat="1" ht="50.25" customHeight="1" thickBot="1">
      <c r="A4" s="539"/>
      <c r="B4" s="555"/>
      <c r="C4" s="732"/>
      <c r="E4" s="250"/>
      <c r="F4" s="250"/>
      <c r="G4" s="250"/>
      <c r="H4" s="250"/>
      <c r="I4" s="250"/>
      <c r="J4" s="250"/>
      <c r="K4" s="250"/>
      <c r="L4" s="250"/>
      <c r="M4" s="250"/>
      <c r="N4" s="250"/>
    </row>
    <row r="5" spans="1:14" ht="20.100000000000001" customHeight="1" thickTop="1">
      <c r="A5" s="81" t="s">
        <v>53</v>
      </c>
      <c r="B5" s="201">
        <v>2308</v>
      </c>
      <c r="C5" s="84">
        <v>14.9</v>
      </c>
      <c r="E5" s="508"/>
      <c r="F5" s="509"/>
      <c r="G5" s="756"/>
      <c r="H5" s="756"/>
      <c r="I5" s="756"/>
      <c r="J5" s="756"/>
      <c r="K5" s="756"/>
      <c r="L5" s="756"/>
      <c r="M5" s="756"/>
      <c r="N5" s="250"/>
    </row>
    <row r="6" spans="1:14">
      <c r="A6" s="324" t="s">
        <v>54</v>
      </c>
      <c r="B6" s="294"/>
      <c r="C6" s="295"/>
      <c r="E6" s="510"/>
      <c r="F6" s="509"/>
      <c r="G6" s="497"/>
      <c r="H6" s="497"/>
      <c r="I6" s="450"/>
      <c r="J6" s="497"/>
      <c r="K6" s="497"/>
      <c r="L6" s="756"/>
      <c r="M6" s="756"/>
      <c r="N6" s="250"/>
    </row>
    <row r="7" spans="1:14" ht="20.100000000000001" customHeight="1">
      <c r="A7" s="82" t="s">
        <v>595</v>
      </c>
      <c r="B7" s="202">
        <v>533</v>
      </c>
      <c r="C7" s="85">
        <v>8.8000000000000007</v>
      </c>
      <c r="E7" s="510"/>
      <c r="F7" s="509"/>
      <c r="G7" s="451"/>
      <c r="H7" s="451"/>
      <c r="I7" s="451"/>
      <c r="J7" s="451"/>
      <c r="K7" s="451"/>
      <c r="L7" s="451"/>
      <c r="M7" s="451"/>
      <c r="N7" s="250"/>
    </row>
    <row r="8" spans="1:14">
      <c r="A8" s="278" t="s">
        <v>596</v>
      </c>
      <c r="B8" s="202"/>
      <c r="C8" s="85"/>
      <c r="E8" s="510"/>
      <c r="F8" s="509"/>
      <c r="G8" s="250"/>
      <c r="H8" s="250"/>
      <c r="I8" s="250"/>
      <c r="J8" s="250"/>
      <c r="K8" s="250"/>
      <c r="L8" s="250"/>
      <c r="M8" s="250"/>
      <c r="N8" s="250"/>
    </row>
    <row r="9" spans="1:14">
      <c r="A9" s="118" t="s">
        <v>80</v>
      </c>
      <c r="B9" s="202">
        <v>509</v>
      </c>
      <c r="C9" s="85">
        <v>8.9</v>
      </c>
      <c r="E9" s="759"/>
      <c r="F9" s="759"/>
      <c r="G9" s="250"/>
      <c r="H9" s="250"/>
      <c r="I9" s="250"/>
      <c r="J9" s="250"/>
      <c r="K9" s="250"/>
      <c r="L9" s="250"/>
      <c r="M9" s="250"/>
      <c r="N9" s="250"/>
    </row>
    <row r="10" spans="1:14">
      <c r="A10" s="279" t="s">
        <v>81</v>
      </c>
      <c r="B10" s="202"/>
      <c r="C10" s="85"/>
      <c r="E10" s="508"/>
      <c r="F10" s="433"/>
      <c r="G10" s="250"/>
      <c r="H10" s="250"/>
      <c r="I10" s="250"/>
      <c r="J10" s="250"/>
      <c r="K10" s="250"/>
    </row>
    <row r="11" spans="1:14">
      <c r="A11" s="118" t="s">
        <v>82</v>
      </c>
      <c r="B11" s="202">
        <v>21</v>
      </c>
      <c r="C11" s="85">
        <v>6.9</v>
      </c>
      <c r="E11" s="510"/>
      <c r="F11" s="433"/>
      <c r="G11" s="250"/>
      <c r="H11" s="250"/>
      <c r="I11" s="250"/>
      <c r="J11" s="250"/>
      <c r="K11" s="250"/>
    </row>
    <row r="12" spans="1:14">
      <c r="A12" s="279" t="s">
        <v>83</v>
      </c>
      <c r="B12" s="202"/>
      <c r="C12" s="85"/>
      <c r="E12" s="510"/>
      <c r="F12" s="433"/>
      <c r="G12" s="250"/>
      <c r="H12" s="250"/>
      <c r="I12" s="250"/>
      <c r="J12" s="250"/>
      <c r="K12" s="250"/>
    </row>
    <row r="13" spans="1:14">
      <c r="A13" s="118" t="s">
        <v>637</v>
      </c>
      <c r="B13" s="202">
        <v>3</v>
      </c>
      <c r="C13" s="85">
        <v>20</v>
      </c>
      <c r="E13" s="510"/>
      <c r="F13" s="433"/>
      <c r="G13" s="250"/>
      <c r="H13" s="250"/>
      <c r="I13" s="250"/>
      <c r="J13" s="250"/>
      <c r="K13" s="250"/>
    </row>
    <row r="14" spans="1:14">
      <c r="A14" s="281" t="s">
        <v>638</v>
      </c>
      <c r="B14" s="202"/>
      <c r="C14" s="442"/>
      <c r="E14" s="510"/>
      <c r="F14" s="433"/>
      <c r="G14" s="250"/>
      <c r="H14" s="250"/>
      <c r="I14" s="250"/>
      <c r="J14" s="250"/>
      <c r="K14" s="250"/>
    </row>
    <row r="15" spans="1:14" ht="20.100000000000001" customHeight="1">
      <c r="A15" s="18" t="s">
        <v>84</v>
      </c>
      <c r="B15" s="202">
        <v>1401</v>
      </c>
      <c r="C15" s="85">
        <v>16.7</v>
      </c>
      <c r="E15" s="250"/>
      <c r="F15" s="250"/>
      <c r="G15" s="250"/>
      <c r="H15" s="250"/>
      <c r="I15" s="250"/>
      <c r="J15" s="250"/>
      <c r="K15" s="250"/>
    </row>
    <row r="16" spans="1:14">
      <c r="A16" s="280" t="s">
        <v>85</v>
      </c>
      <c r="B16" s="202"/>
      <c r="C16" s="85"/>
    </row>
    <row r="17" spans="1:3" ht="20.100000000000001" customHeight="1">
      <c r="A17" s="18" t="s">
        <v>86</v>
      </c>
      <c r="B17" s="454">
        <v>374</v>
      </c>
      <c r="C17" s="85">
        <v>36.5</v>
      </c>
    </row>
    <row r="18" spans="1:3">
      <c r="A18" s="264" t="s">
        <v>87</v>
      </c>
      <c r="B18" s="202"/>
      <c r="C18" s="85"/>
    </row>
    <row r="19" spans="1:3">
      <c r="A19" s="264"/>
      <c r="B19" s="88"/>
      <c r="C19" s="88"/>
    </row>
    <row r="20" spans="1:3" ht="24.75" customHeight="1">
      <c r="A20" s="757" t="s">
        <v>269</v>
      </c>
      <c r="B20" s="758"/>
      <c r="C20" s="758"/>
    </row>
    <row r="21" spans="1:3" ht="24.95" customHeight="1">
      <c r="A21" s="583" t="s">
        <v>516</v>
      </c>
      <c r="B21" s="583"/>
      <c r="C21" s="583"/>
    </row>
  </sheetData>
  <mergeCells count="11">
    <mergeCell ref="G5:K5"/>
    <mergeCell ref="L5:L6"/>
    <mergeCell ref="M5:M6"/>
    <mergeCell ref="A21:C21"/>
    <mergeCell ref="A1:C1"/>
    <mergeCell ref="A3:A4"/>
    <mergeCell ref="A2:C2"/>
    <mergeCell ref="B3:B4"/>
    <mergeCell ref="C3:C4"/>
    <mergeCell ref="A20:C20"/>
    <mergeCell ref="E9:F9"/>
  </mergeCells>
  <pageMargins left="0.15748031496062992" right="0.1574803149606299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25"/>
  <sheetViews>
    <sheetView showGridLines="0" workbookViewId="0">
      <selection activeCell="S1" sqref="S1"/>
    </sheetView>
  </sheetViews>
  <sheetFormatPr defaultRowHeight="15"/>
  <cols>
    <col min="1" max="1" width="22.7109375" style="208" customWidth="1"/>
    <col min="2" max="3" width="18.7109375" style="208" customWidth="1"/>
    <col min="4" max="4" width="9.140625" style="208"/>
    <col min="5" max="5" width="37" style="208" customWidth="1"/>
    <col min="6" max="16384" width="9.140625" style="208"/>
  </cols>
  <sheetData>
    <row r="1" spans="1:6" s="244" customFormat="1" ht="35.25" customHeight="1">
      <c r="A1" s="642" t="s">
        <v>681</v>
      </c>
      <c r="B1" s="642"/>
      <c r="C1" s="710"/>
    </row>
    <row r="2" spans="1:6" s="244" customFormat="1" ht="38.25" customHeight="1">
      <c r="A2" s="630" t="s">
        <v>682</v>
      </c>
      <c r="B2" s="630"/>
      <c r="C2" s="630"/>
    </row>
    <row r="3" spans="1:6">
      <c r="A3" s="537" t="s">
        <v>334</v>
      </c>
      <c r="B3" s="553" t="s">
        <v>378</v>
      </c>
      <c r="C3" s="612" t="s">
        <v>515</v>
      </c>
    </row>
    <row r="4" spans="1:6" ht="51" customHeight="1" thickBot="1">
      <c r="A4" s="539"/>
      <c r="B4" s="555"/>
      <c r="C4" s="732"/>
      <c r="F4" s="348"/>
    </row>
    <row r="5" spans="1:6" ht="20.100000000000001" customHeight="1" thickTop="1">
      <c r="A5" s="81" t="s">
        <v>53</v>
      </c>
      <c r="B5" s="329">
        <v>533</v>
      </c>
      <c r="C5" s="204">
        <v>8.8000000000000007</v>
      </c>
      <c r="E5" s="498"/>
      <c r="F5" s="348"/>
    </row>
    <row r="6" spans="1:6">
      <c r="A6" s="324" t="s">
        <v>54</v>
      </c>
      <c r="B6" s="23"/>
      <c r="C6" s="27"/>
      <c r="E6" s="500"/>
      <c r="F6" s="348"/>
    </row>
    <row r="7" spans="1:6" ht="20.100000000000001" customHeight="1">
      <c r="A7" s="82" t="s">
        <v>89</v>
      </c>
      <c r="B7" s="24"/>
      <c r="C7" s="27"/>
      <c r="E7" s="502"/>
      <c r="F7" s="348"/>
    </row>
    <row r="8" spans="1:6">
      <c r="A8" s="278" t="s">
        <v>90</v>
      </c>
      <c r="B8" s="24"/>
      <c r="C8" s="27"/>
      <c r="E8" s="503"/>
      <c r="F8" s="348"/>
    </row>
    <row r="9" spans="1:6">
      <c r="A9" s="118" t="s">
        <v>91</v>
      </c>
      <c r="B9" s="203">
        <v>129</v>
      </c>
      <c r="C9" s="27">
        <v>10.8</v>
      </c>
      <c r="E9" s="506"/>
      <c r="F9" s="348"/>
    </row>
    <row r="10" spans="1:6">
      <c r="A10" s="279" t="s">
        <v>92</v>
      </c>
      <c r="B10" s="203"/>
      <c r="C10" s="27"/>
      <c r="E10" s="507"/>
      <c r="F10" s="348"/>
    </row>
    <row r="11" spans="1:6">
      <c r="A11" s="118" t="s">
        <v>93</v>
      </c>
      <c r="B11" s="203">
        <v>16</v>
      </c>
      <c r="C11" s="27">
        <v>26.7</v>
      </c>
      <c r="E11" s="506"/>
      <c r="F11" s="348"/>
    </row>
    <row r="12" spans="1:6">
      <c r="A12" s="279" t="s">
        <v>94</v>
      </c>
      <c r="B12" s="203"/>
      <c r="C12" s="27"/>
      <c r="E12" s="507"/>
      <c r="F12" s="348"/>
    </row>
    <row r="13" spans="1:6">
      <c r="A13" s="118" t="s">
        <v>95</v>
      </c>
      <c r="B13" s="203">
        <v>6</v>
      </c>
      <c r="C13" s="27">
        <v>20.7</v>
      </c>
      <c r="E13" s="506"/>
      <c r="F13" s="348"/>
    </row>
    <row r="14" spans="1:6">
      <c r="A14" s="279" t="s">
        <v>96</v>
      </c>
      <c r="B14" s="203"/>
      <c r="C14" s="27"/>
      <c r="E14" s="507"/>
      <c r="F14" s="348"/>
    </row>
    <row r="15" spans="1:6">
      <c r="A15" s="118" t="s">
        <v>97</v>
      </c>
      <c r="B15" s="203">
        <v>9</v>
      </c>
      <c r="C15" s="27">
        <v>15</v>
      </c>
      <c r="E15" s="506"/>
      <c r="F15" s="348"/>
    </row>
    <row r="16" spans="1:6">
      <c r="A16" s="279" t="s">
        <v>98</v>
      </c>
      <c r="B16" s="203"/>
      <c r="C16" s="27"/>
      <c r="E16" s="507"/>
      <c r="F16" s="348"/>
    </row>
    <row r="17" spans="1:6" ht="20.100000000000001" customHeight="1">
      <c r="A17" s="82" t="s">
        <v>99</v>
      </c>
      <c r="B17" s="203">
        <v>31</v>
      </c>
      <c r="C17" s="27">
        <v>14.7</v>
      </c>
      <c r="E17" s="502"/>
      <c r="F17" s="348"/>
    </row>
    <row r="18" spans="1:6">
      <c r="A18" s="278" t="s">
        <v>100</v>
      </c>
      <c r="B18" s="203"/>
      <c r="C18" s="27"/>
      <c r="E18" s="503"/>
      <c r="F18" s="348"/>
    </row>
    <row r="19" spans="1:6" ht="20.100000000000001" customHeight="1">
      <c r="A19" s="82" t="s">
        <v>101</v>
      </c>
      <c r="B19" s="203">
        <v>11</v>
      </c>
      <c r="C19" s="27">
        <v>0.7</v>
      </c>
      <c r="E19" s="502"/>
      <c r="F19" s="348"/>
    </row>
    <row r="20" spans="1:6">
      <c r="A20" s="278" t="s">
        <v>102</v>
      </c>
      <c r="B20" s="203"/>
      <c r="C20" s="27"/>
      <c r="E20" s="504"/>
      <c r="F20" s="348"/>
    </row>
    <row r="21" spans="1:6" ht="24.75" customHeight="1">
      <c r="A21" s="82" t="s">
        <v>103</v>
      </c>
      <c r="B21" s="203">
        <v>331</v>
      </c>
      <c r="C21" s="27">
        <v>11.2</v>
      </c>
      <c r="E21" s="505"/>
      <c r="F21" s="348"/>
    </row>
    <row r="22" spans="1:6" ht="24.75" customHeight="1">
      <c r="A22" s="278" t="s">
        <v>104</v>
      </c>
      <c r="B22" s="296"/>
      <c r="C22" s="297"/>
      <c r="F22" s="348"/>
    </row>
    <row r="23" spans="1:6" ht="15" customHeight="1">
      <c r="A23" s="122"/>
      <c r="B23" s="123"/>
      <c r="C23" s="123"/>
    </row>
    <row r="24" spans="1:6" ht="15" customHeight="1">
      <c r="A24" s="704" t="s">
        <v>271</v>
      </c>
      <c r="B24" s="761"/>
      <c r="C24" s="761"/>
    </row>
    <row r="25" spans="1:6" ht="15" customHeight="1">
      <c r="A25" s="760" t="s">
        <v>270</v>
      </c>
      <c r="B25" s="760"/>
      <c r="C25" s="760"/>
    </row>
  </sheetData>
  <mergeCells count="7">
    <mergeCell ref="A25:C25"/>
    <mergeCell ref="A1:C1"/>
    <mergeCell ref="A3:A4"/>
    <mergeCell ref="A24:C24"/>
    <mergeCell ref="A2:C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38"/>
  <sheetViews>
    <sheetView showGridLines="0" workbookViewId="0">
      <selection activeCell="S1" sqref="S1"/>
    </sheetView>
  </sheetViews>
  <sheetFormatPr defaultRowHeight="15"/>
  <cols>
    <col min="1" max="1" width="31.42578125" style="208" customWidth="1"/>
    <col min="2" max="3" width="19.140625" style="208" customWidth="1"/>
    <col min="4" max="4" width="31.28515625" style="250" customWidth="1"/>
    <col min="5" max="5" width="9.140625" style="250"/>
    <col min="6" max="16384" width="9.140625" style="208"/>
  </cols>
  <sheetData>
    <row r="1" spans="1:6" s="244" customFormat="1" ht="38.25" customHeight="1">
      <c r="A1" s="642" t="s">
        <v>683</v>
      </c>
      <c r="B1" s="642"/>
      <c r="C1" s="710"/>
      <c r="D1" s="250"/>
      <c r="E1" s="250"/>
    </row>
    <row r="2" spans="1:6" s="244" customFormat="1" ht="20.100000000000001" customHeight="1">
      <c r="A2" s="630" t="s">
        <v>684</v>
      </c>
      <c r="B2" s="729"/>
      <c r="C2" s="729"/>
      <c r="D2" s="250"/>
      <c r="E2" s="250"/>
    </row>
    <row r="3" spans="1:6" ht="15" customHeight="1">
      <c r="A3" s="537" t="s">
        <v>334</v>
      </c>
      <c r="B3" s="553" t="s">
        <v>378</v>
      </c>
      <c r="C3" s="612" t="s">
        <v>515</v>
      </c>
    </row>
    <row r="4" spans="1:6" ht="56.25" customHeight="1" thickBot="1">
      <c r="A4" s="539"/>
      <c r="B4" s="555"/>
      <c r="C4" s="732"/>
    </row>
    <row r="5" spans="1:6" ht="24.95" customHeight="1" thickTop="1">
      <c r="A5" s="19" t="s">
        <v>53</v>
      </c>
      <c r="B5" s="329">
        <v>533</v>
      </c>
      <c r="C5" s="204">
        <v>8.8000000000000007</v>
      </c>
      <c r="D5" s="498"/>
      <c r="E5" s="499"/>
      <c r="F5" s="348"/>
    </row>
    <row r="6" spans="1:6" ht="15" customHeight="1">
      <c r="A6" s="325" t="s">
        <v>54</v>
      </c>
      <c r="B6" s="24"/>
      <c r="C6" s="35"/>
      <c r="D6" s="500"/>
      <c r="E6" s="501"/>
      <c r="F6" s="348"/>
    </row>
    <row r="7" spans="1:6" ht="15" customHeight="1">
      <c r="A7" s="34" t="s">
        <v>110</v>
      </c>
      <c r="B7" s="24"/>
      <c r="C7" s="35"/>
      <c r="D7" s="502"/>
      <c r="E7" s="762"/>
      <c r="F7" s="348"/>
    </row>
    <row r="8" spans="1:6" ht="15" customHeight="1">
      <c r="A8" s="299" t="s">
        <v>111</v>
      </c>
      <c r="B8" s="24"/>
      <c r="C8" s="35"/>
      <c r="D8" s="503"/>
      <c r="E8" s="762"/>
      <c r="F8" s="348"/>
    </row>
    <row r="9" spans="1:6" ht="20.100000000000001" customHeight="1">
      <c r="A9" s="87" t="s">
        <v>112</v>
      </c>
      <c r="B9" s="24">
        <v>183</v>
      </c>
      <c r="C9" s="27">
        <v>11.2</v>
      </c>
      <c r="D9" s="502"/>
      <c r="E9" s="501"/>
      <c r="F9" s="348"/>
    </row>
    <row r="10" spans="1:6" ht="15" customHeight="1">
      <c r="A10" s="298" t="s">
        <v>113</v>
      </c>
      <c r="B10" s="203"/>
      <c r="C10" s="27"/>
      <c r="D10" s="503"/>
      <c r="E10" s="501"/>
      <c r="F10" s="348"/>
    </row>
    <row r="11" spans="1:6" ht="20.100000000000001" customHeight="1">
      <c r="A11" s="87" t="s">
        <v>114</v>
      </c>
      <c r="B11" s="24">
        <v>3</v>
      </c>
      <c r="C11" s="27">
        <v>5</v>
      </c>
      <c r="D11" s="502"/>
      <c r="E11" s="501"/>
      <c r="F11" s="348"/>
    </row>
    <row r="12" spans="1:6" ht="15" customHeight="1">
      <c r="A12" s="298" t="s">
        <v>115</v>
      </c>
      <c r="B12" s="203"/>
      <c r="C12" s="27"/>
      <c r="D12" s="503"/>
      <c r="E12" s="501"/>
      <c r="F12" s="348"/>
    </row>
    <row r="13" spans="1:6" ht="39" customHeight="1">
      <c r="A13" s="87" t="s">
        <v>117</v>
      </c>
      <c r="B13" s="24">
        <v>43</v>
      </c>
      <c r="C13" s="27">
        <v>4.8</v>
      </c>
      <c r="D13" s="502"/>
      <c r="E13" s="762"/>
      <c r="F13" s="348"/>
    </row>
    <row r="14" spans="1:6" ht="26.1" customHeight="1">
      <c r="A14" s="298" t="s">
        <v>118</v>
      </c>
      <c r="B14" s="203"/>
      <c r="C14" s="27"/>
      <c r="D14" s="502"/>
      <c r="E14" s="762"/>
      <c r="F14" s="348"/>
    </row>
    <row r="15" spans="1:6" ht="26.1" customHeight="1">
      <c r="A15" s="87" t="s">
        <v>120</v>
      </c>
      <c r="B15" s="203">
        <v>10</v>
      </c>
      <c r="C15" s="27">
        <v>11.6</v>
      </c>
      <c r="D15" s="502"/>
      <c r="E15" s="762"/>
      <c r="F15" s="348"/>
    </row>
    <row r="16" spans="1:6" ht="26.1" customHeight="1">
      <c r="A16" s="298" t="s">
        <v>119</v>
      </c>
      <c r="B16" s="203"/>
      <c r="C16" s="27"/>
      <c r="D16" s="504"/>
      <c r="E16" s="762"/>
      <c r="F16" s="348"/>
    </row>
    <row r="17" spans="1:6" ht="20.100000000000001" customHeight="1">
      <c r="A17" s="87" t="s">
        <v>116</v>
      </c>
      <c r="B17" s="203"/>
      <c r="C17" s="27"/>
      <c r="D17" s="504"/>
      <c r="E17" s="762"/>
      <c r="F17" s="348"/>
    </row>
    <row r="18" spans="1:6" ht="15" customHeight="1">
      <c r="A18" s="300" t="s">
        <v>121</v>
      </c>
      <c r="B18" s="203">
        <v>18</v>
      </c>
      <c r="C18" s="27">
        <v>0.7</v>
      </c>
      <c r="D18" s="505"/>
      <c r="E18" s="502"/>
      <c r="F18" s="348"/>
    </row>
    <row r="19" spans="1:6" ht="15" customHeight="1">
      <c r="A19" s="301"/>
      <c r="B19" s="209"/>
      <c r="D19" s="505"/>
      <c r="E19" s="502"/>
      <c r="F19" s="348"/>
    </row>
    <row r="20" spans="1:6" ht="15" customHeight="1">
      <c r="A20" s="764" t="s">
        <v>271</v>
      </c>
      <c r="B20" s="764"/>
      <c r="C20" s="764"/>
      <c r="D20" s="503"/>
      <c r="E20" s="762"/>
      <c r="F20" s="348"/>
    </row>
    <row r="21" spans="1:6" ht="15" customHeight="1">
      <c r="A21" s="673" t="s">
        <v>270</v>
      </c>
      <c r="B21" s="763"/>
      <c r="C21" s="763"/>
      <c r="D21" s="503"/>
      <c r="E21" s="762"/>
      <c r="F21" s="348"/>
    </row>
    <row r="22" spans="1:6">
      <c r="D22" s="502"/>
      <c r="E22" s="501"/>
      <c r="F22" s="348"/>
    </row>
    <row r="23" spans="1:6">
      <c r="E23" s="452"/>
    </row>
    <row r="24" spans="1:6">
      <c r="E24" s="452"/>
    </row>
    <row r="25" spans="1:6">
      <c r="E25" s="452"/>
    </row>
    <row r="26" spans="1:6">
      <c r="E26" s="452"/>
    </row>
    <row r="27" spans="1:6">
      <c r="E27" s="452"/>
    </row>
    <row r="28" spans="1:6">
      <c r="E28" s="452"/>
    </row>
    <row r="29" spans="1:6">
      <c r="E29" s="452"/>
    </row>
    <row r="30" spans="1:6">
      <c r="E30" s="452"/>
    </row>
    <row r="31" spans="1:6">
      <c r="E31" s="452"/>
    </row>
    <row r="32" spans="1:6">
      <c r="E32" s="452"/>
    </row>
    <row r="33" spans="4:5">
      <c r="E33" s="452"/>
    </row>
    <row r="34" spans="4:5">
      <c r="E34" s="452"/>
    </row>
    <row r="35" spans="4:5">
      <c r="E35" s="452"/>
    </row>
    <row r="36" spans="4:5">
      <c r="E36" s="452"/>
    </row>
    <row r="37" spans="4:5">
      <c r="E37" s="452"/>
    </row>
    <row r="38" spans="4:5">
      <c r="D38" s="434"/>
      <c r="E38" s="433"/>
    </row>
  </sheetData>
  <mergeCells count="11">
    <mergeCell ref="E7:E8"/>
    <mergeCell ref="E13:E15"/>
    <mergeCell ref="E16:E17"/>
    <mergeCell ref="E20:E21"/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scale="9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41"/>
  <sheetViews>
    <sheetView showGridLines="0" zoomScaleNormal="100" workbookViewId="0">
      <selection activeCell="V1" sqref="V1"/>
    </sheetView>
  </sheetViews>
  <sheetFormatPr defaultColWidth="9.140625" defaultRowHeight="15"/>
  <cols>
    <col min="1" max="1" width="5.7109375" style="244" customWidth="1"/>
    <col min="2" max="2" width="26.140625" style="244" customWidth="1"/>
    <col min="3" max="6" width="10.7109375" style="244" customWidth="1"/>
    <col min="7" max="7" width="10.28515625" style="244" customWidth="1"/>
    <col min="8" max="8" width="10.7109375" style="244" customWidth="1"/>
    <col min="9" max="9" width="11.5703125" style="244" customWidth="1"/>
    <col min="10" max="11" width="10.7109375" style="244" customWidth="1"/>
    <col min="12" max="12" width="10.7109375" style="250" customWidth="1"/>
    <col min="13" max="16384" width="9.140625" style="244"/>
  </cols>
  <sheetData>
    <row r="1" spans="1:11" ht="20.100000000000001" customHeight="1">
      <c r="A1" s="552" t="s">
        <v>278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</row>
    <row r="2" spans="1:11">
      <c r="A2" s="573" t="s">
        <v>257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</row>
    <row r="3" spans="1:11" ht="45.75" customHeight="1">
      <c r="A3" s="562" t="s">
        <v>334</v>
      </c>
      <c r="B3" s="563"/>
      <c r="C3" s="553" t="s">
        <v>392</v>
      </c>
      <c r="D3" s="553" t="s">
        <v>393</v>
      </c>
      <c r="E3" s="553" t="s">
        <v>394</v>
      </c>
      <c r="F3" s="553" t="s">
        <v>395</v>
      </c>
      <c r="G3" s="553" t="s">
        <v>396</v>
      </c>
      <c r="H3" s="553" t="s">
        <v>397</v>
      </c>
      <c r="I3" s="553" t="s">
        <v>553</v>
      </c>
      <c r="J3" s="558" t="s">
        <v>398</v>
      </c>
      <c r="K3" s="559"/>
    </row>
    <row r="4" spans="1:11" ht="14.1" customHeight="1">
      <c r="A4" s="568" t="s">
        <v>399</v>
      </c>
      <c r="B4" s="569"/>
      <c r="C4" s="556"/>
      <c r="D4" s="556"/>
      <c r="E4" s="575"/>
      <c r="F4" s="575"/>
      <c r="G4" s="575"/>
      <c r="H4" s="556"/>
      <c r="I4" s="554"/>
      <c r="J4" s="558" t="s">
        <v>400</v>
      </c>
      <c r="K4" s="564" t="s">
        <v>401</v>
      </c>
    </row>
    <row r="5" spans="1:11" ht="48.75" customHeight="1">
      <c r="A5" s="570"/>
      <c r="B5" s="569"/>
      <c r="C5" s="557"/>
      <c r="D5" s="557"/>
      <c r="E5" s="557"/>
      <c r="F5" s="557"/>
      <c r="G5" s="575"/>
      <c r="H5" s="556"/>
      <c r="I5" s="554"/>
      <c r="J5" s="558"/>
      <c r="K5" s="564"/>
    </row>
    <row r="6" spans="1:11" ht="19.5" customHeight="1" thickBot="1">
      <c r="A6" s="571"/>
      <c r="B6" s="572"/>
      <c r="C6" s="565" t="s">
        <v>571</v>
      </c>
      <c r="D6" s="566"/>
      <c r="E6" s="566"/>
      <c r="F6" s="567"/>
      <c r="G6" s="555"/>
      <c r="H6" s="555"/>
      <c r="I6" s="555"/>
      <c r="J6" s="560" t="s">
        <v>402</v>
      </c>
      <c r="K6" s="561"/>
    </row>
    <row r="7" spans="1:11" ht="15.75" thickTop="1">
      <c r="A7" s="128">
        <v>2020</v>
      </c>
      <c r="B7" s="396" t="s">
        <v>614</v>
      </c>
      <c r="C7" s="233" t="s">
        <v>27</v>
      </c>
      <c r="D7" s="233">
        <v>123.9</v>
      </c>
      <c r="E7" s="233">
        <v>188.1</v>
      </c>
      <c r="F7" s="233">
        <v>6.9</v>
      </c>
      <c r="G7" s="25">
        <v>1217</v>
      </c>
      <c r="H7" s="330">
        <v>6</v>
      </c>
      <c r="I7" s="313">
        <v>5835.13</v>
      </c>
      <c r="J7" s="327">
        <v>3.3</v>
      </c>
      <c r="K7" s="328">
        <v>2.6</v>
      </c>
    </row>
    <row r="8" spans="1:11">
      <c r="A8" s="128"/>
      <c r="B8" s="396" t="s">
        <v>612</v>
      </c>
      <c r="C8" s="233">
        <v>643.79999999999995</v>
      </c>
      <c r="D8" s="233">
        <v>124.8</v>
      </c>
      <c r="E8" s="233">
        <v>185.7</v>
      </c>
      <c r="F8" s="233">
        <v>8.8000000000000007</v>
      </c>
      <c r="G8" s="343">
        <v>2984</v>
      </c>
      <c r="H8" s="330">
        <v>3</v>
      </c>
      <c r="I8" s="313">
        <v>5764.64</v>
      </c>
      <c r="J8" s="327">
        <v>2.8</v>
      </c>
      <c r="K8" s="361">
        <v>2.2000000000000002</v>
      </c>
    </row>
    <row r="9" spans="1:11">
      <c r="A9" s="128"/>
      <c r="B9" s="396" t="s">
        <v>615</v>
      </c>
      <c r="C9" s="233" t="s">
        <v>27</v>
      </c>
      <c r="D9" s="233">
        <v>126.3</v>
      </c>
      <c r="E9" s="233">
        <v>183.6</v>
      </c>
      <c r="F9" s="233">
        <v>9.4</v>
      </c>
      <c r="G9" s="343">
        <v>3115</v>
      </c>
      <c r="H9" s="346">
        <v>3</v>
      </c>
      <c r="I9" s="377">
        <v>5796.42</v>
      </c>
      <c r="J9" s="327">
        <v>3.8</v>
      </c>
      <c r="K9" s="361">
        <v>3.1</v>
      </c>
    </row>
    <row r="10" spans="1:11">
      <c r="A10" s="128"/>
      <c r="B10" s="396" t="s">
        <v>613</v>
      </c>
      <c r="C10" s="233">
        <v>641.9</v>
      </c>
      <c r="D10" s="233">
        <v>127.5</v>
      </c>
      <c r="E10" s="233">
        <v>182.7</v>
      </c>
      <c r="F10" s="233">
        <v>9.6</v>
      </c>
      <c r="G10" s="343">
        <v>1324</v>
      </c>
      <c r="H10" s="383">
        <v>5</v>
      </c>
      <c r="I10" s="398">
        <v>5850.98</v>
      </c>
      <c r="J10" s="327">
        <v>4.2</v>
      </c>
      <c r="K10" s="361">
        <v>3.5</v>
      </c>
    </row>
    <row r="11" spans="1:11">
      <c r="A11" s="128">
        <v>2021</v>
      </c>
      <c r="B11" s="396" t="s">
        <v>614</v>
      </c>
      <c r="C11" s="233" t="s">
        <v>27</v>
      </c>
      <c r="D11" s="233">
        <v>128.80000000000001</v>
      </c>
      <c r="E11" s="233">
        <v>182</v>
      </c>
      <c r="F11" s="233">
        <v>10.3</v>
      </c>
      <c r="G11" s="343">
        <v>2162</v>
      </c>
      <c r="H11" s="384">
        <v>5</v>
      </c>
      <c r="I11" s="276">
        <v>6157.67</v>
      </c>
      <c r="J11" s="327">
        <v>4.5</v>
      </c>
      <c r="K11" s="361">
        <v>3.7</v>
      </c>
    </row>
    <row r="12" spans="1:11">
      <c r="A12" s="128"/>
      <c r="B12" s="396" t="s">
        <v>612</v>
      </c>
      <c r="C12" s="233">
        <v>641.20000000000005</v>
      </c>
      <c r="D12" s="233">
        <v>130.30000000000001</v>
      </c>
      <c r="E12" s="233">
        <v>182.8</v>
      </c>
      <c r="F12" s="233">
        <v>10.1</v>
      </c>
      <c r="G12" s="343">
        <v>2007</v>
      </c>
      <c r="H12" s="414">
        <v>5</v>
      </c>
      <c r="I12" s="276">
        <v>6210.49</v>
      </c>
      <c r="J12" s="327">
        <v>5.8</v>
      </c>
      <c r="K12" s="361">
        <v>4.8</v>
      </c>
    </row>
    <row r="13" spans="1:11">
      <c r="A13" s="128"/>
      <c r="B13" s="396" t="s">
        <v>615</v>
      </c>
      <c r="C13" s="233" t="s">
        <v>27</v>
      </c>
      <c r="D13" s="233">
        <v>132</v>
      </c>
      <c r="E13" s="233">
        <v>182.7</v>
      </c>
      <c r="F13" s="233">
        <v>9.4</v>
      </c>
      <c r="G13" s="343">
        <v>2435</v>
      </c>
      <c r="H13" s="414">
        <v>4</v>
      </c>
      <c r="I13" s="276">
        <v>6269.55</v>
      </c>
      <c r="J13" s="327">
        <v>6</v>
      </c>
      <c r="K13" s="361">
        <v>5.2</v>
      </c>
    </row>
    <row r="14" spans="1:11">
      <c r="A14" s="128"/>
      <c r="B14" s="396" t="s">
        <v>613</v>
      </c>
      <c r="C14" s="233">
        <v>642.70000000000005</v>
      </c>
      <c r="D14" s="233">
        <v>133.80000000000001</v>
      </c>
      <c r="E14" s="233">
        <v>181.3</v>
      </c>
      <c r="F14" s="233">
        <v>7.9</v>
      </c>
      <c r="G14" s="343">
        <v>1955</v>
      </c>
      <c r="H14" s="414">
        <v>4</v>
      </c>
      <c r="I14" s="276">
        <v>6442.61</v>
      </c>
      <c r="J14" s="327">
        <v>6.1</v>
      </c>
      <c r="K14" s="361">
        <v>5.3</v>
      </c>
    </row>
    <row r="15" spans="1:11">
      <c r="A15" s="128">
        <v>2022</v>
      </c>
      <c r="B15" s="396" t="s">
        <v>614</v>
      </c>
      <c r="C15" s="233" t="s">
        <v>27</v>
      </c>
      <c r="D15" s="233">
        <f>D20/1000</f>
        <v>0</v>
      </c>
      <c r="E15" s="233">
        <v>188.3</v>
      </c>
      <c r="F15" s="233">
        <v>7.3</v>
      </c>
      <c r="G15" s="343">
        <v>3608</v>
      </c>
      <c r="H15" s="414">
        <v>2</v>
      </c>
      <c r="I15" s="276">
        <v>6906.87</v>
      </c>
      <c r="J15" s="327">
        <v>8.5</v>
      </c>
      <c r="K15" s="361">
        <v>7.6</v>
      </c>
    </row>
    <row r="16" spans="1:11">
      <c r="A16" s="6"/>
      <c r="B16" s="148" t="s">
        <v>25</v>
      </c>
      <c r="C16" s="8" t="s">
        <v>27</v>
      </c>
      <c r="D16" s="277">
        <v>104.9</v>
      </c>
      <c r="E16" s="277">
        <v>103.5</v>
      </c>
      <c r="F16" s="277">
        <v>70.900000000000006</v>
      </c>
      <c r="G16" s="308">
        <v>166.9</v>
      </c>
      <c r="H16" s="308">
        <v>40</v>
      </c>
      <c r="I16" s="376">
        <v>112.2</v>
      </c>
      <c r="J16" s="191" t="s">
        <v>27</v>
      </c>
      <c r="K16" s="310" t="s">
        <v>27</v>
      </c>
    </row>
    <row r="17" spans="1:13">
      <c r="A17" s="6"/>
      <c r="B17" s="170"/>
      <c r="C17" s="7"/>
      <c r="D17" s="171"/>
      <c r="E17" s="171"/>
      <c r="F17" s="7"/>
      <c r="G17" s="7"/>
      <c r="H17" s="7"/>
      <c r="I17" s="7"/>
      <c r="J17" s="7"/>
      <c r="K17" s="7"/>
    </row>
    <row r="18" spans="1:13">
      <c r="A18" s="551" t="s">
        <v>266</v>
      </c>
      <c r="B18" s="551"/>
      <c r="C18" s="551"/>
      <c r="D18" s="551"/>
      <c r="E18" s="551"/>
      <c r="F18" s="551"/>
      <c r="G18" s="551"/>
      <c r="H18" s="551"/>
      <c r="I18" s="551"/>
      <c r="J18" s="551"/>
      <c r="K18" s="551"/>
    </row>
    <row r="19" spans="1:13" ht="15" customHeight="1">
      <c r="A19" s="549" t="s">
        <v>267</v>
      </c>
      <c r="B19" s="550"/>
      <c r="C19" s="550"/>
      <c r="D19" s="550"/>
      <c r="E19" s="550"/>
      <c r="F19" s="550"/>
      <c r="G19" s="550"/>
      <c r="H19" s="550"/>
      <c r="I19" s="550"/>
      <c r="J19" s="550"/>
      <c r="K19" s="550"/>
      <c r="L19" s="193"/>
      <c r="M19" s="194"/>
    </row>
    <row r="20" spans="1:13">
      <c r="A20" s="6"/>
      <c r="B20" s="149"/>
      <c r="C20" s="792"/>
      <c r="D20" s="793"/>
      <c r="E20" s="149"/>
      <c r="F20" s="149"/>
      <c r="G20" s="149"/>
      <c r="H20" s="480"/>
      <c r="I20" s="250"/>
      <c r="L20" s="244"/>
    </row>
    <row r="21" spans="1:13">
      <c r="B21" s="149"/>
      <c r="C21" s="792"/>
      <c r="D21" s="149"/>
      <c r="E21" s="149"/>
      <c r="F21" s="149"/>
      <c r="G21" s="149"/>
      <c r="H21" s="149"/>
      <c r="I21" s="250"/>
      <c r="L21" s="244"/>
    </row>
    <row r="22" spans="1:13">
      <c r="B22" s="149"/>
      <c r="C22" s="149"/>
      <c r="D22" s="149"/>
      <c r="E22" s="149"/>
      <c r="F22" s="149"/>
      <c r="G22" s="149"/>
      <c r="H22" s="149"/>
      <c r="I22" s="250"/>
      <c r="L22" s="244"/>
    </row>
    <row r="23" spans="1:13">
      <c r="B23" s="147"/>
      <c r="C23" s="147"/>
      <c r="D23" s="149"/>
      <c r="E23" s="149"/>
      <c r="F23" s="149"/>
      <c r="G23" s="495"/>
      <c r="H23" s="250"/>
      <c r="I23" s="250"/>
      <c r="L23" s="244"/>
    </row>
    <row r="24" spans="1:13">
      <c r="B24" s="147"/>
      <c r="C24" s="147"/>
      <c r="D24" s="149"/>
      <c r="E24" s="149"/>
      <c r="F24" s="149"/>
      <c r="G24" s="149"/>
      <c r="H24" s="250"/>
      <c r="I24" s="250"/>
      <c r="L24" s="244"/>
    </row>
    <row r="25" spans="1:13">
      <c r="B25" s="147"/>
      <c r="C25" s="147"/>
      <c r="D25" s="149"/>
      <c r="E25" s="149"/>
      <c r="F25" s="149"/>
      <c r="G25" s="149"/>
      <c r="H25" s="250"/>
      <c r="J25" s="250"/>
      <c r="K25" s="250"/>
    </row>
    <row r="26" spans="1:13">
      <c r="B26" s="147"/>
      <c r="C26" s="147"/>
      <c r="D26" s="149"/>
      <c r="E26" s="149"/>
      <c r="F26" s="149"/>
      <c r="G26" s="149"/>
      <c r="H26" s="250"/>
      <c r="I26" s="250"/>
      <c r="J26" s="250"/>
      <c r="K26" s="250"/>
    </row>
    <row r="27" spans="1:13">
      <c r="B27" s="147"/>
      <c r="C27" s="147"/>
      <c r="D27" s="149"/>
      <c r="E27" s="149"/>
      <c r="F27" s="149"/>
      <c r="G27" s="149"/>
      <c r="H27" s="147"/>
    </row>
    <row r="28" spans="1:13">
      <c r="B28" s="147"/>
      <c r="C28" s="147"/>
      <c r="D28" s="149"/>
      <c r="E28" s="149"/>
      <c r="F28" s="149"/>
      <c r="G28" s="149"/>
      <c r="H28" s="147"/>
    </row>
    <row r="29" spans="1:13">
      <c r="B29" s="147"/>
      <c r="C29" s="147"/>
      <c r="D29" s="149"/>
      <c r="E29" s="149"/>
      <c r="F29" s="149"/>
      <c r="G29" s="147"/>
      <c r="H29" s="147"/>
    </row>
    <row r="30" spans="1:13">
      <c r="B30" s="147"/>
      <c r="C30" s="147"/>
      <c r="D30" s="147"/>
      <c r="E30" s="147"/>
      <c r="F30" s="147"/>
      <c r="G30" s="147"/>
      <c r="H30" s="147"/>
    </row>
    <row r="31" spans="1:13">
      <c r="B31" s="147"/>
      <c r="C31" s="147"/>
      <c r="D31" s="147"/>
      <c r="E31" s="147"/>
      <c r="F31" s="147"/>
      <c r="G31" s="147"/>
      <c r="H31" s="147"/>
    </row>
    <row r="32" spans="1:13">
      <c r="B32" s="147"/>
      <c r="C32" s="147"/>
      <c r="D32" s="147"/>
      <c r="E32" s="147"/>
      <c r="F32" s="147"/>
      <c r="G32" s="147"/>
      <c r="H32" s="147"/>
    </row>
    <row r="33" spans="2:8">
      <c r="B33" s="147"/>
      <c r="C33" s="147"/>
      <c r="D33" s="147"/>
      <c r="E33" s="147"/>
      <c r="F33" s="147"/>
      <c r="G33" s="147"/>
      <c r="H33" s="147"/>
    </row>
    <row r="34" spans="2:8">
      <c r="B34" s="147"/>
      <c r="C34" s="147"/>
      <c r="D34" s="147"/>
      <c r="E34" s="147"/>
      <c r="F34" s="147"/>
      <c r="G34" s="147"/>
      <c r="H34" s="147"/>
    </row>
    <row r="35" spans="2:8">
      <c r="B35" s="147"/>
      <c r="C35" s="147"/>
      <c r="D35" s="147"/>
      <c r="E35" s="147"/>
      <c r="F35" s="147"/>
      <c r="G35" s="147"/>
      <c r="H35" s="147"/>
    </row>
    <row r="36" spans="2:8">
      <c r="B36" s="147"/>
      <c r="C36" s="147"/>
      <c r="D36" s="147"/>
      <c r="E36" s="147"/>
      <c r="F36" s="147"/>
      <c r="G36" s="147"/>
      <c r="H36" s="147"/>
    </row>
    <row r="37" spans="2:8">
      <c r="B37" s="147"/>
      <c r="C37" s="147"/>
      <c r="D37" s="147"/>
      <c r="E37" s="147"/>
      <c r="F37" s="147"/>
      <c r="G37" s="147"/>
      <c r="H37" s="147"/>
    </row>
    <row r="38" spans="2:8">
      <c r="B38" s="147"/>
      <c r="C38" s="147"/>
      <c r="D38" s="147"/>
      <c r="E38" s="147"/>
      <c r="F38" s="147"/>
      <c r="G38" s="147"/>
      <c r="H38" s="147"/>
    </row>
    <row r="39" spans="2:8">
      <c r="B39" s="147"/>
      <c r="C39" s="147"/>
      <c r="D39" s="147"/>
      <c r="E39" s="147"/>
      <c r="F39" s="147"/>
      <c r="G39" s="147"/>
      <c r="H39" s="147"/>
    </row>
    <row r="40" spans="2:8">
      <c r="B40" s="147"/>
      <c r="C40" s="147"/>
      <c r="D40" s="147"/>
      <c r="F40" s="147"/>
      <c r="G40" s="147"/>
      <c r="H40" s="147"/>
    </row>
    <row r="41" spans="2:8">
      <c r="B41" s="147"/>
      <c r="C41" s="147"/>
      <c r="D41" s="147"/>
      <c r="F41" s="147"/>
      <c r="H41" s="147"/>
    </row>
  </sheetData>
  <mergeCells count="18">
    <mergeCell ref="G3:G6"/>
    <mergeCell ref="F3:F5"/>
    <mergeCell ref="A19:K19"/>
    <mergeCell ref="A18:K18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E108"/>
  <sheetViews>
    <sheetView showGridLines="0" zoomScaleNormal="100" workbookViewId="0">
      <pane ySplit="6" topLeftCell="A7" activePane="bottomLeft" state="frozen"/>
      <selection activeCell="L50" sqref="L50"/>
      <selection pane="bottomLeft" activeCell="X1" sqref="X1"/>
    </sheetView>
  </sheetViews>
  <sheetFormatPr defaultColWidth="8.85546875" defaultRowHeight="14.25"/>
  <cols>
    <col min="1" max="1" width="29.140625" style="107" customWidth="1"/>
    <col min="2" max="4" width="8.85546875" style="107"/>
    <col min="5" max="5" width="8.85546875" style="192"/>
    <col min="6" max="16384" width="8.85546875" style="107"/>
  </cols>
  <sheetData>
    <row r="1" spans="1:5" ht="51.75" customHeight="1">
      <c r="A1" s="552" t="s">
        <v>685</v>
      </c>
      <c r="B1" s="552"/>
      <c r="C1" s="552"/>
      <c r="D1" s="336"/>
    </row>
    <row r="2" spans="1:5" ht="30.75" customHeight="1">
      <c r="A2" s="768" t="s">
        <v>255</v>
      </c>
      <c r="B2" s="768"/>
      <c r="C2" s="768"/>
      <c r="D2" s="337"/>
    </row>
    <row r="3" spans="1:5" ht="18" customHeight="1">
      <c r="A3" s="476" t="s">
        <v>272</v>
      </c>
    </row>
    <row r="4" spans="1:5" ht="18" customHeight="1">
      <c r="A4" s="472" t="s">
        <v>201</v>
      </c>
      <c r="D4" s="192"/>
    </row>
    <row r="5" spans="1:5" ht="15" customHeight="1">
      <c r="A5" s="537" t="s">
        <v>334</v>
      </c>
      <c r="B5" s="769">
        <v>2020</v>
      </c>
      <c r="C5" s="770"/>
      <c r="D5" s="771">
        <v>2021</v>
      </c>
      <c r="E5" s="772"/>
    </row>
    <row r="6" spans="1:5" ht="15" customHeight="1" thickBot="1">
      <c r="A6" s="539"/>
      <c r="B6" s="387" t="s">
        <v>612</v>
      </c>
      <c r="C6" s="387" t="s">
        <v>613</v>
      </c>
      <c r="D6" s="387" t="s">
        <v>612</v>
      </c>
      <c r="E6" s="387" t="s">
        <v>613</v>
      </c>
    </row>
    <row r="7" spans="1:5" ht="32.1" customHeight="1" thickTop="1">
      <c r="A7" s="765" t="s">
        <v>608</v>
      </c>
      <c r="B7" s="765"/>
      <c r="C7" s="765"/>
      <c r="D7" s="765"/>
      <c r="E7" s="765"/>
    </row>
    <row r="8" spans="1:5">
      <c r="A8" s="22" t="s">
        <v>179</v>
      </c>
      <c r="B8" s="217">
        <v>297.60000000000002</v>
      </c>
      <c r="C8" s="217">
        <v>297</v>
      </c>
      <c r="D8" s="217">
        <v>296.39999999999998</v>
      </c>
      <c r="E8" s="217">
        <v>295.7</v>
      </c>
    </row>
    <row r="9" spans="1:5">
      <c r="A9" s="22" t="s">
        <v>180</v>
      </c>
      <c r="B9" s="217">
        <v>346.7</v>
      </c>
      <c r="C9" s="217">
        <v>344.1</v>
      </c>
      <c r="D9" s="217">
        <v>341.7</v>
      </c>
      <c r="E9" s="217">
        <v>339.1</v>
      </c>
    </row>
    <row r="10" spans="1:5">
      <c r="A10" s="22" t="s">
        <v>181</v>
      </c>
      <c r="B10" s="217">
        <v>471.5</v>
      </c>
      <c r="C10" s="217">
        <v>470.8</v>
      </c>
      <c r="D10" s="217">
        <v>470.6</v>
      </c>
      <c r="E10" s="217">
        <v>470.6</v>
      </c>
    </row>
    <row r="11" spans="1:5">
      <c r="A11" s="22" t="s">
        <v>197</v>
      </c>
      <c r="B11" s="217">
        <v>123.3</v>
      </c>
      <c r="C11" s="217">
        <v>122.6</v>
      </c>
      <c r="D11" s="217">
        <v>121.7</v>
      </c>
      <c r="E11" s="217">
        <v>120.1</v>
      </c>
    </row>
    <row r="12" spans="1:5">
      <c r="A12" s="22" t="s">
        <v>183</v>
      </c>
      <c r="B12" s="217">
        <v>291.8</v>
      </c>
      <c r="C12" s="217">
        <v>290.60000000000002</v>
      </c>
      <c r="D12" s="217">
        <v>289.2</v>
      </c>
      <c r="E12" s="217">
        <v>287</v>
      </c>
    </row>
    <row r="13" spans="1:5">
      <c r="A13" s="22" t="s">
        <v>184</v>
      </c>
      <c r="B13" s="217">
        <v>194.2</v>
      </c>
      <c r="C13" s="217">
        <v>193.4</v>
      </c>
      <c r="D13" s="217">
        <v>192.5</v>
      </c>
      <c r="E13" s="217">
        <v>191.4</v>
      </c>
    </row>
    <row r="14" spans="1:5">
      <c r="A14" s="22" t="s">
        <v>185</v>
      </c>
      <c r="B14" s="217">
        <v>781</v>
      </c>
      <c r="C14" s="217">
        <v>780</v>
      </c>
      <c r="D14" s="217">
        <v>780.8</v>
      </c>
      <c r="E14" s="217">
        <v>782.1</v>
      </c>
    </row>
    <row r="15" spans="1:5">
      <c r="A15" s="22" t="s">
        <v>186</v>
      </c>
      <c r="B15" s="217">
        <v>339.5</v>
      </c>
      <c r="C15" s="217">
        <v>338.6</v>
      </c>
      <c r="D15" s="217">
        <v>337.8</v>
      </c>
      <c r="E15" s="217">
        <v>336.3</v>
      </c>
    </row>
    <row r="16" spans="1:5">
      <c r="A16" s="22" t="s">
        <v>187</v>
      </c>
      <c r="B16" s="217">
        <v>677.3</v>
      </c>
      <c r="C16" s="217">
        <v>672.2</v>
      </c>
      <c r="D16" s="217">
        <v>667.9</v>
      </c>
      <c r="E16" s="217">
        <v>664.1</v>
      </c>
    </row>
    <row r="17" spans="1:5">
      <c r="A17" s="22" t="s">
        <v>188</v>
      </c>
      <c r="B17" s="217">
        <v>171.9</v>
      </c>
      <c r="C17" s="217">
        <v>171.2</v>
      </c>
      <c r="D17" s="217">
        <v>170.6</v>
      </c>
      <c r="E17" s="217">
        <v>169.8</v>
      </c>
    </row>
    <row r="18" spans="1:5">
      <c r="A18" s="22" t="s">
        <v>189</v>
      </c>
      <c r="B18" s="217">
        <v>128</v>
      </c>
      <c r="C18" s="217">
        <v>127.8</v>
      </c>
      <c r="D18" s="217">
        <v>127.6</v>
      </c>
      <c r="E18" s="217">
        <v>127.1</v>
      </c>
    </row>
    <row r="19" spans="1:5">
      <c r="A19" s="22" t="s">
        <v>190</v>
      </c>
      <c r="B19" s="217">
        <v>533.79999999999995</v>
      </c>
      <c r="C19" s="217">
        <v>532</v>
      </c>
      <c r="D19" s="217">
        <v>530.5</v>
      </c>
      <c r="E19" s="217">
        <v>529.4</v>
      </c>
    </row>
    <row r="20" spans="1:5">
      <c r="A20" s="22" t="s">
        <v>191</v>
      </c>
      <c r="B20" s="217">
        <v>196.8</v>
      </c>
      <c r="C20" s="217">
        <v>196.6</v>
      </c>
      <c r="D20" s="217">
        <v>198.5</v>
      </c>
      <c r="E20" s="217">
        <v>198.6</v>
      </c>
    </row>
    <row r="21" spans="1:5">
      <c r="A21" s="22" t="s">
        <v>192</v>
      </c>
      <c r="B21" s="217">
        <v>401</v>
      </c>
      <c r="C21" s="217">
        <v>398.3</v>
      </c>
      <c r="D21" s="217">
        <v>396.5</v>
      </c>
      <c r="E21" s="217">
        <v>395.5</v>
      </c>
    </row>
    <row r="22" spans="1:5">
      <c r="A22" s="22" t="s">
        <v>193</v>
      </c>
      <c r="B22" s="217">
        <v>201.1</v>
      </c>
      <c r="C22" s="217">
        <v>198.6</v>
      </c>
      <c r="D22" s="217">
        <v>197.8</v>
      </c>
      <c r="E22" s="217">
        <v>196.9</v>
      </c>
    </row>
    <row r="23" spans="1:5" ht="14.45" customHeight="1">
      <c r="A23" s="22" t="s">
        <v>194</v>
      </c>
      <c r="B23" s="217">
        <v>1793.6</v>
      </c>
      <c r="C23" s="217">
        <v>1794.2</v>
      </c>
      <c r="D23" s="217">
        <v>1792.7</v>
      </c>
      <c r="E23" s="217">
        <v>1795.6</v>
      </c>
    </row>
    <row r="24" spans="1:5" ht="14.45" customHeight="1">
      <c r="A24" s="91" t="s">
        <v>195</v>
      </c>
      <c r="B24" s="218">
        <v>643.79999999999995</v>
      </c>
      <c r="C24" s="218">
        <v>641.9</v>
      </c>
      <c r="D24" s="218">
        <v>641.20000000000005</v>
      </c>
      <c r="E24" s="218">
        <v>642.70000000000005</v>
      </c>
    </row>
    <row r="25" spans="1:5" ht="14.45" customHeight="1">
      <c r="A25" s="89" t="s">
        <v>196</v>
      </c>
      <c r="B25" s="217">
        <v>141.30000000000001</v>
      </c>
      <c r="C25" s="217">
        <v>140.9</v>
      </c>
      <c r="D25" s="217">
        <v>140.69999999999999</v>
      </c>
      <c r="E25" s="217">
        <v>140.4</v>
      </c>
    </row>
    <row r="26" spans="1:5" ht="30" customHeight="1">
      <c r="A26" s="766" t="s">
        <v>517</v>
      </c>
      <c r="B26" s="766"/>
      <c r="C26" s="766"/>
      <c r="D26" s="766"/>
      <c r="E26" s="766"/>
    </row>
    <row r="27" spans="1:5">
      <c r="A27" s="45" t="s">
        <v>179</v>
      </c>
      <c r="B27" s="217">
        <v>158</v>
      </c>
      <c r="C27" s="217">
        <v>157.69999999999999</v>
      </c>
      <c r="D27" s="217">
        <v>157.4</v>
      </c>
      <c r="E27" s="217">
        <v>157</v>
      </c>
    </row>
    <row r="28" spans="1:5">
      <c r="A28" s="45" t="s">
        <v>180</v>
      </c>
      <c r="B28" s="217">
        <v>183.7</v>
      </c>
      <c r="C28" s="217">
        <v>182.3</v>
      </c>
      <c r="D28" s="217">
        <v>181.2</v>
      </c>
      <c r="E28" s="217">
        <v>179.8</v>
      </c>
    </row>
    <row r="29" spans="1:5">
      <c r="A29" s="45" t="s">
        <v>181</v>
      </c>
      <c r="B29" s="217">
        <v>248.2</v>
      </c>
      <c r="C29" s="217">
        <v>248</v>
      </c>
      <c r="D29" s="217">
        <v>248</v>
      </c>
      <c r="E29" s="217">
        <v>248</v>
      </c>
    </row>
    <row r="30" spans="1:5">
      <c r="A30" s="45" t="s">
        <v>197</v>
      </c>
      <c r="B30" s="217">
        <v>64.8</v>
      </c>
      <c r="C30" s="217">
        <v>64.400000000000006</v>
      </c>
      <c r="D30" s="217">
        <v>64</v>
      </c>
      <c r="E30" s="217">
        <v>63.3</v>
      </c>
    </row>
    <row r="31" spans="1:5">
      <c r="A31" s="45" t="s">
        <v>183</v>
      </c>
      <c r="B31" s="217">
        <v>153</v>
      </c>
      <c r="C31" s="217">
        <v>152.4</v>
      </c>
      <c r="D31" s="217">
        <v>151.80000000000001</v>
      </c>
      <c r="E31" s="217">
        <v>150.69999999999999</v>
      </c>
    </row>
    <row r="32" spans="1:5">
      <c r="A32" s="45" t="s">
        <v>184</v>
      </c>
      <c r="B32" s="217">
        <v>103.3</v>
      </c>
      <c r="C32" s="217">
        <v>103</v>
      </c>
      <c r="D32" s="217">
        <v>102.5</v>
      </c>
      <c r="E32" s="217">
        <v>102</v>
      </c>
    </row>
    <row r="33" spans="1:5">
      <c r="A33" s="45" t="s">
        <v>185</v>
      </c>
      <c r="B33" s="217">
        <v>416.5</v>
      </c>
      <c r="C33" s="217">
        <v>416.2</v>
      </c>
      <c r="D33" s="217">
        <v>416.7</v>
      </c>
      <c r="E33" s="217">
        <v>417.4</v>
      </c>
    </row>
    <row r="34" spans="1:5">
      <c r="A34" s="45" t="s">
        <v>186</v>
      </c>
      <c r="B34" s="217">
        <v>182.9</v>
      </c>
      <c r="C34" s="217">
        <v>182.4</v>
      </c>
      <c r="D34" s="217">
        <v>182</v>
      </c>
      <c r="E34" s="217">
        <v>181.1</v>
      </c>
    </row>
    <row r="35" spans="1:5">
      <c r="A35" s="45" t="s">
        <v>187</v>
      </c>
      <c r="B35" s="217">
        <v>368.5</v>
      </c>
      <c r="C35" s="217">
        <v>365.6</v>
      </c>
      <c r="D35" s="217">
        <v>363.2</v>
      </c>
      <c r="E35" s="217">
        <v>361</v>
      </c>
    </row>
    <row r="36" spans="1:5">
      <c r="A36" s="45" t="s">
        <v>188</v>
      </c>
      <c r="B36" s="217">
        <v>91.9</v>
      </c>
      <c r="C36" s="217">
        <v>91.6</v>
      </c>
      <c r="D36" s="217">
        <v>91.3</v>
      </c>
      <c r="E36" s="217">
        <v>90.9</v>
      </c>
    </row>
    <row r="37" spans="1:5">
      <c r="A37" s="45" t="s">
        <v>189</v>
      </c>
      <c r="B37" s="217">
        <v>67.8</v>
      </c>
      <c r="C37" s="217">
        <v>67.7</v>
      </c>
      <c r="D37" s="217">
        <v>67.599999999999994</v>
      </c>
      <c r="E37" s="217">
        <v>67.400000000000006</v>
      </c>
    </row>
    <row r="38" spans="1:5">
      <c r="A38" s="45" t="s">
        <v>190</v>
      </c>
      <c r="B38" s="217">
        <v>284.60000000000002</v>
      </c>
      <c r="C38" s="217">
        <v>283.60000000000002</v>
      </c>
      <c r="D38" s="217">
        <v>282.89999999999998</v>
      </c>
      <c r="E38" s="217">
        <v>282.3</v>
      </c>
    </row>
    <row r="39" spans="1:5">
      <c r="A39" s="45" t="s">
        <v>191</v>
      </c>
      <c r="B39" s="217">
        <v>103.3</v>
      </c>
      <c r="C39" s="217">
        <v>103.2</v>
      </c>
      <c r="D39" s="217">
        <v>104.1</v>
      </c>
      <c r="E39" s="217">
        <v>104.2</v>
      </c>
    </row>
    <row r="40" spans="1:5">
      <c r="A40" s="45" t="s">
        <v>192</v>
      </c>
      <c r="B40" s="217">
        <v>210.7</v>
      </c>
      <c r="C40" s="217">
        <v>209.3</v>
      </c>
      <c r="D40" s="217">
        <v>208.4</v>
      </c>
      <c r="E40" s="217">
        <v>207.9</v>
      </c>
    </row>
    <row r="41" spans="1:5">
      <c r="A41" s="45" t="s">
        <v>193</v>
      </c>
      <c r="B41" s="217">
        <v>107.6</v>
      </c>
      <c r="C41" s="217">
        <v>106.2</v>
      </c>
      <c r="D41" s="217">
        <v>105.8</v>
      </c>
      <c r="E41" s="217">
        <v>105.3</v>
      </c>
    </row>
    <row r="42" spans="1:5">
      <c r="A42" s="45" t="s">
        <v>194</v>
      </c>
      <c r="B42" s="217">
        <v>967.5</v>
      </c>
      <c r="C42" s="217">
        <v>967.4</v>
      </c>
      <c r="D42" s="217">
        <v>966.7</v>
      </c>
      <c r="E42" s="217">
        <v>967.8</v>
      </c>
    </row>
    <row r="43" spans="1:5">
      <c r="A43" s="92" t="s">
        <v>195</v>
      </c>
      <c r="B43" s="218">
        <v>343</v>
      </c>
      <c r="C43" s="218">
        <v>342.2</v>
      </c>
      <c r="D43" s="218">
        <v>341.8</v>
      </c>
      <c r="E43" s="218">
        <v>342.5</v>
      </c>
    </row>
    <row r="44" spans="1:5">
      <c r="A44" s="45" t="s">
        <v>196</v>
      </c>
      <c r="B44" s="217">
        <v>74.3</v>
      </c>
      <c r="C44" s="217">
        <v>74.099999999999994</v>
      </c>
      <c r="D44" s="217">
        <v>74</v>
      </c>
      <c r="E44" s="217">
        <v>73.900000000000006</v>
      </c>
    </row>
    <row r="45" spans="1:5" ht="32.1" customHeight="1">
      <c r="A45" s="766" t="s">
        <v>541</v>
      </c>
      <c r="B45" s="766"/>
      <c r="C45" s="766"/>
      <c r="D45" s="766"/>
      <c r="E45" s="766"/>
    </row>
    <row r="46" spans="1:5">
      <c r="A46" s="90" t="s">
        <v>179</v>
      </c>
      <c r="B46" s="217">
        <v>1.8</v>
      </c>
      <c r="C46" s="217">
        <v>0.3</v>
      </c>
      <c r="D46" s="217">
        <v>-1.7</v>
      </c>
      <c r="E46" s="217">
        <v>-1.9</v>
      </c>
    </row>
    <row r="47" spans="1:5">
      <c r="A47" s="90" t="s">
        <v>180</v>
      </c>
      <c r="B47" s="217">
        <v>-4</v>
      </c>
      <c r="C47" s="217">
        <v>-5.3</v>
      </c>
      <c r="D47" s="217">
        <v>-8.1999999999999993</v>
      </c>
      <c r="E47" s="217">
        <v>-6.8</v>
      </c>
    </row>
    <row r="48" spans="1:5">
      <c r="A48" s="90" t="s">
        <v>181</v>
      </c>
      <c r="B48" s="217">
        <v>0</v>
      </c>
      <c r="C48" s="217">
        <v>-0.8</v>
      </c>
      <c r="D48" s="217">
        <v>-3.2</v>
      </c>
      <c r="E48" s="217">
        <v>-2.2000000000000002</v>
      </c>
    </row>
    <row r="49" spans="1:5">
      <c r="A49" s="90" t="s">
        <v>197</v>
      </c>
      <c r="B49" s="217">
        <v>-1.9</v>
      </c>
      <c r="C49" s="217">
        <v>-4.5999999999999996</v>
      </c>
      <c r="D49" s="217">
        <v>-10.1</v>
      </c>
      <c r="E49" s="217">
        <v>-7.9</v>
      </c>
    </row>
    <row r="50" spans="1:5">
      <c r="A50" s="90" t="s">
        <v>183</v>
      </c>
      <c r="B50" s="217">
        <v>-4.8</v>
      </c>
      <c r="C50" s="217">
        <v>-6.1</v>
      </c>
      <c r="D50" s="217">
        <v>-9.1999999999999993</v>
      </c>
      <c r="E50" s="217">
        <v>-8.1</v>
      </c>
    </row>
    <row r="51" spans="1:5">
      <c r="A51" s="90" t="s">
        <v>184</v>
      </c>
      <c r="B51" s="217">
        <v>-4</v>
      </c>
      <c r="C51" s="217">
        <v>-5.7</v>
      </c>
      <c r="D51" s="217">
        <v>-7.8</v>
      </c>
      <c r="E51" s="217">
        <v>-6.6</v>
      </c>
    </row>
    <row r="52" spans="1:5">
      <c r="A52" s="90" t="s">
        <v>185</v>
      </c>
      <c r="B52" s="217">
        <v>1.3</v>
      </c>
      <c r="C52" s="217">
        <v>-0.1</v>
      </c>
      <c r="D52" s="217">
        <v>-0.9</v>
      </c>
      <c r="E52" s="217">
        <v>-1</v>
      </c>
    </row>
    <row r="53" spans="1:5">
      <c r="A53" s="90" t="s">
        <v>186</v>
      </c>
      <c r="B53" s="217">
        <v>-1</v>
      </c>
      <c r="C53" s="217">
        <v>-2.5</v>
      </c>
      <c r="D53" s="217">
        <v>-3.5</v>
      </c>
      <c r="E53" s="217">
        <v>-4.3</v>
      </c>
    </row>
    <row r="54" spans="1:5">
      <c r="A54" s="90" t="s">
        <v>187</v>
      </c>
      <c r="B54" s="217">
        <v>-6.1</v>
      </c>
      <c r="C54" s="217">
        <v>-7.7</v>
      </c>
      <c r="D54" s="217">
        <v>-10.9</v>
      </c>
      <c r="E54" s="217">
        <v>-10</v>
      </c>
    </row>
    <row r="55" spans="1:5">
      <c r="A55" s="90" t="s">
        <v>188</v>
      </c>
      <c r="B55" s="217">
        <v>0</v>
      </c>
      <c r="C55" s="217">
        <v>-1.3</v>
      </c>
      <c r="D55" s="217">
        <v>-5.3</v>
      </c>
      <c r="E55" s="217">
        <v>-4</v>
      </c>
    </row>
    <row r="56" spans="1:5">
      <c r="A56" s="90" t="s">
        <v>189</v>
      </c>
      <c r="B56" s="217">
        <v>0.2</v>
      </c>
      <c r="C56" s="217">
        <v>-1.4</v>
      </c>
      <c r="D56" s="217">
        <v>-4.8</v>
      </c>
      <c r="E56" s="217">
        <v>-4.7</v>
      </c>
    </row>
    <row r="57" spans="1:5">
      <c r="A57" s="90" t="s">
        <v>190</v>
      </c>
      <c r="B57" s="217">
        <v>-0.2</v>
      </c>
      <c r="C57" s="217">
        <v>-1.5</v>
      </c>
      <c r="D57" s="217">
        <v>-4</v>
      </c>
      <c r="E57" s="217">
        <v>-2.9</v>
      </c>
    </row>
    <row r="58" spans="1:5">
      <c r="A58" s="90" t="s">
        <v>191</v>
      </c>
      <c r="B58" s="217">
        <v>2.6</v>
      </c>
      <c r="C58" s="217">
        <v>1.3</v>
      </c>
      <c r="D58" s="217">
        <v>-1.1000000000000001</v>
      </c>
      <c r="E58" s="217">
        <v>-0.7</v>
      </c>
    </row>
    <row r="59" spans="1:5">
      <c r="A59" s="90" t="s">
        <v>192</v>
      </c>
      <c r="B59" s="217">
        <v>-3.5</v>
      </c>
      <c r="C59" s="217">
        <v>-4.5999999999999996</v>
      </c>
      <c r="D59" s="217">
        <v>-7.5</v>
      </c>
      <c r="E59" s="217">
        <v>-6.7</v>
      </c>
    </row>
    <row r="60" spans="1:5">
      <c r="A60" s="90" t="s">
        <v>193</v>
      </c>
      <c r="B60" s="217">
        <v>-1.8</v>
      </c>
      <c r="C60" s="217">
        <v>-2.7</v>
      </c>
      <c r="D60" s="217">
        <v>-5.8</v>
      </c>
      <c r="E60" s="217">
        <v>-5</v>
      </c>
    </row>
    <row r="61" spans="1:5">
      <c r="A61" s="90" t="s">
        <v>194</v>
      </c>
      <c r="B61" s="217">
        <v>0.4</v>
      </c>
      <c r="C61" s="217">
        <v>-0.8</v>
      </c>
      <c r="D61" s="217">
        <v>-3</v>
      </c>
      <c r="E61" s="217">
        <v>-2.4</v>
      </c>
    </row>
    <row r="62" spans="1:5">
      <c r="A62" s="91" t="s">
        <v>195</v>
      </c>
      <c r="B62" s="218">
        <v>0.9</v>
      </c>
      <c r="C62" s="218">
        <v>-1</v>
      </c>
      <c r="D62" s="218">
        <v>-3</v>
      </c>
      <c r="E62" s="218">
        <v>-2.1</v>
      </c>
    </row>
    <row r="63" spans="1:5">
      <c r="A63" s="90" t="s">
        <v>196</v>
      </c>
      <c r="B63" s="217">
        <v>-1.7</v>
      </c>
      <c r="C63" s="217">
        <v>-3.3</v>
      </c>
      <c r="D63" s="217">
        <v>-4.8</v>
      </c>
      <c r="E63" s="217">
        <v>-3.9</v>
      </c>
    </row>
    <row r="64" spans="1:5" ht="51" customHeight="1">
      <c r="A64" s="767" t="s">
        <v>542</v>
      </c>
      <c r="B64" s="767"/>
      <c r="C64" s="767"/>
      <c r="D64" s="767"/>
      <c r="E64" s="767"/>
    </row>
    <row r="65" spans="1:5">
      <c r="A65" s="2" t="s">
        <v>179</v>
      </c>
      <c r="B65" s="217">
        <v>-1.6</v>
      </c>
      <c r="C65" s="217">
        <v>-1.9</v>
      </c>
      <c r="D65" s="217">
        <v>-2.1</v>
      </c>
      <c r="E65" s="217">
        <v>-2</v>
      </c>
    </row>
    <row r="66" spans="1:5">
      <c r="A66" s="2" t="s">
        <v>180</v>
      </c>
      <c r="B66" s="217">
        <v>-4.4000000000000004</v>
      </c>
      <c r="C66" s="217">
        <v>-4.9000000000000004</v>
      </c>
      <c r="D66" s="217">
        <v>-5.8</v>
      </c>
      <c r="E66" s="217">
        <v>-5.8</v>
      </c>
    </row>
    <row r="67" spans="1:5">
      <c r="A67" s="2" t="s">
        <v>181</v>
      </c>
      <c r="B67" s="217">
        <v>2.6</v>
      </c>
      <c r="C67" s="217">
        <v>2.2999999999999998</v>
      </c>
      <c r="D67" s="217">
        <v>2.5</v>
      </c>
      <c r="E67" s="217">
        <v>2.1</v>
      </c>
    </row>
    <row r="68" spans="1:5">
      <c r="A68" s="2" t="s">
        <v>197</v>
      </c>
      <c r="B68" s="217">
        <v>-2.5</v>
      </c>
      <c r="C68" s="217">
        <v>-3</v>
      </c>
      <c r="D68" s="217">
        <v>-4.2</v>
      </c>
      <c r="E68" s="217">
        <v>-4.3</v>
      </c>
    </row>
    <row r="69" spans="1:5">
      <c r="A69" s="2" t="s">
        <v>183</v>
      </c>
      <c r="B69" s="217">
        <v>-2.1</v>
      </c>
      <c r="C69" s="217">
        <v>-1.3</v>
      </c>
      <c r="D69" s="217">
        <v>-0.4</v>
      </c>
      <c r="E69" s="217">
        <v>-0.3</v>
      </c>
    </row>
    <row r="70" spans="1:5">
      <c r="A70" s="2" t="s">
        <v>184</v>
      </c>
      <c r="B70" s="217">
        <v>-2.5</v>
      </c>
      <c r="C70" s="217">
        <v>-1.8</v>
      </c>
      <c r="D70" s="217">
        <v>-2.1</v>
      </c>
      <c r="E70" s="217">
        <v>-2.5</v>
      </c>
    </row>
    <row r="71" spans="1:5">
      <c r="A71" s="2" t="s">
        <v>185</v>
      </c>
      <c r="B71" s="217">
        <v>3.5</v>
      </c>
      <c r="C71" s="217">
        <v>3.2</v>
      </c>
      <c r="D71" s="217">
        <v>3</v>
      </c>
      <c r="E71" s="217">
        <v>4.0999999999999996</v>
      </c>
    </row>
    <row r="72" spans="1:5">
      <c r="A72" s="2" t="s">
        <v>186</v>
      </c>
      <c r="B72" s="217">
        <v>-0.4</v>
      </c>
      <c r="C72" s="217">
        <v>-0.5</v>
      </c>
      <c r="D72" s="217">
        <v>-1.2</v>
      </c>
      <c r="E72" s="217">
        <v>-1.1000000000000001</v>
      </c>
    </row>
    <row r="73" spans="1:5">
      <c r="A73" s="2" t="s">
        <v>187</v>
      </c>
      <c r="B73" s="217">
        <v>-1.7</v>
      </c>
      <c r="C73" s="217">
        <v>-2</v>
      </c>
      <c r="D73" s="217">
        <v>-1.8</v>
      </c>
      <c r="E73" s="217">
        <v>-1.9</v>
      </c>
    </row>
    <row r="74" spans="1:5">
      <c r="A74" s="2" t="s">
        <v>188</v>
      </c>
      <c r="B74" s="217">
        <v>-1.5</v>
      </c>
      <c r="C74" s="217">
        <v>-2</v>
      </c>
      <c r="D74" s="217">
        <v>-2</v>
      </c>
      <c r="E74" s="217">
        <v>-1.6</v>
      </c>
    </row>
    <row r="75" spans="1:5">
      <c r="A75" s="2" t="s">
        <v>189</v>
      </c>
      <c r="B75" s="217">
        <v>-0.6</v>
      </c>
      <c r="C75" s="217">
        <v>0.6</v>
      </c>
      <c r="D75" s="217">
        <v>0.4</v>
      </c>
      <c r="E75" s="217">
        <v>0.1</v>
      </c>
    </row>
    <row r="76" spans="1:5">
      <c r="A76" s="2" t="s">
        <v>190</v>
      </c>
      <c r="B76" s="217">
        <v>-3.5</v>
      </c>
      <c r="C76" s="217">
        <v>-3.2</v>
      </c>
      <c r="D76" s="217">
        <v>-1.9</v>
      </c>
      <c r="E76" s="217">
        <v>-2.2999999999999998</v>
      </c>
    </row>
    <row r="77" spans="1:5">
      <c r="A77" s="2" t="s">
        <v>191</v>
      </c>
      <c r="B77" s="217">
        <v>3.6</v>
      </c>
      <c r="C77" s="217">
        <v>4.4000000000000004</v>
      </c>
      <c r="D77" s="217">
        <v>7.3</v>
      </c>
      <c r="E77" s="217">
        <v>6.5</v>
      </c>
    </row>
    <row r="78" spans="1:5">
      <c r="A78" s="2" t="s">
        <v>192</v>
      </c>
      <c r="B78" s="217">
        <v>-1</v>
      </c>
      <c r="C78" s="217">
        <v>-0.8</v>
      </c>
      <c r="D78" s="217">
        <v>-1.5</v>
      </c>
      <c r="E78" s="217">
        <v>-1.9</v>
      </c>
    </row>
    <row r="79" spans="1:5">
      <c r="A79" s="2" t="s">
        <v>193</v>
      </c>
      <c r="B79" s="217">
        <v>-1.6</v>
      </c>
      <c r="C79" s="217">
        <v>-1.7</v>
      </c>
      <c r="D79" s="217">
        <v>-2.2999999999999998</v>
      </c>
      <c r="E79" s="217">
        <v>-2.5</v>
      </c>
    </row>
    <row r="80" spans="1:5">
      <c r="A80" s="2" t="s">
        <v>194</v>
      </c>
      <c r="B80" s="217">
        <v>2.8</v>
      </c>
      <c r="C80" s="217">
        <v>2.5</v>
      </c>
      <c r="D80" s="217">
        <v>1.4</v>
      </c>
      <c r="E80" s="217">
        <v>2</v>
      </c>
    </row>
    <row r="81" spans="1:5">
      <c r="A81" s="92" t="s">
        <v>195</v>
      </c>
      <c r="B81" s="218">
        <v>2</v>
      </c>
      <c r="C81" s="218">
        <v>2</v>
      </c>
      <c r="D81" s="218">
        <v>0.7</v>
      </c>
      <c r="E81" s="218">
        <v>1.5</v>
      </c>
    </row>
    <row r="82" spans="1:5">
      <c r="A82" s="2" t="s">
        <v>196</v>
      </c>
      <c r="B82" s="217">
        <v>2.5</v>
      </c>
      <c r="C82" s="217">
        <v>2.5</v>
      </c>
      <c r="D82" s="217">
        <v>2.2000000000000002</v>
      </c>
      <c r="E82" s="217">
        <v>2</v>
      </c>
    </row>
    <row r="83" spans="1:5">
      <c r="A83" s="2"/>
    </row>
    <row r="84" spans="1:5">
      <c r="A84" s="18" t="s">
        <v>234</v>
      </c>
    </row>
    <row r="85" spans="1:5">
      <c r="A85" s="280" t="s">
        <v>235</v>
      </c>
    </row>
    <row r="86" spans="1:5">
      <c r="A86" s="4"/>
    </row>
    <row r="87" spans="1:5">
      <c r="A87" s="4"/>
    </row>
    <row r="88" spans="1:5">
      <c r="A88" s="4"/>
    </row>
    <row r="89" spans="1:5">
      <c r="A89" s="4"/>
    </row>
    <row r="90" spans="1:5">
      <c r="A90" s="4"/>
    </row>
    <row r="91" spans="1:5">
      <c r="A91" s="4"/>
    </row>
    <row r="92" spans="1:5">
      <c r="A92" s="4"/>
    </row>
    <row r="93" spans="1:5">
      <c r="A93" s="4"/>
    </row>
    <row r="94" spans="1:5">
      <c r="A94" s="4"/>
    </row>
    <row r="95" spans="1:5">
      <c r="A95" s="4"/>
    </row>
    <row r="96" spans="1:5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9">
    <mergeCell ref="A7:E7"/>
    <mergeCell ref="A26:E26"/>
    <mergeCell ref="A45:E45"/>
    <mergeCell ref="A64:E64"/>
    <mergeCell ref="A1:C1"/>
    <mergeCell ref="A2:C2"/>
    <mergeCell ref="A5:A6"/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196"/>
  <sheetViews>
    <sheetView showGridLines="0" zoomScaleNormal="100" workbookViewId="0">
      <pane ySplit="6" topLeftCell="A7" activePane="bottomLeft" state="frozen"/>
      <selection activeCell="L50" sqref="L50"/>
      <selection pane="bottomLeft" activeCell="X1" sqref="X1"/>
    </sheetView>
  </sheetViews>
  <sheetFormatPr defaultColWidth="9.140625" defaultRowHeight="14.25"/>
  <cols>
    <col min="1" max="1" width="25.7109375" style="107" customWidth="1"/>
    <col min="2" max="5" width="9.140625" style="192"/>
    <col min="6" max="8" width="9.140625" style="107"/>
    <col min="9" max="9" width="9.140625" style="192"/>
    <col min="10" max="16384" width="9.140625" style="107"/>
  </cols>
  <sheetData>
    <row r="1" spans="1:10" ht="15.75">
      <c r="A1" s="552" t="s">
        <v>322</v>
      </c>
      <c r="B1" s="552"/>
      <c r="C1" s="552"/>
      <c r="D1" s="552"/>
      <c r="E1" s="552"/>
      <c r="F1" s="552"/>
      <c r="G1" s="552"/>
      <c r="H1" s="552"/>
    </row>
    <row r="2" spans="1:10" ht="15.75" customHeight="1">
      <c r="A2" s="774" t="s">
        <v>274</v>
      </c>
      <c r="B2" s="774"/>
      <c r="C2" s="774"/>
      <c r="D2" s="774"/>
      <c r="E2" s="774"/>
      <c r="F2" s="774"/>
      <c r="G2" s="774"/>
      <c r="H2" s="774"/>
    </row>
    <row r="3" spans="1:10" ht="18" customHeight="1">
      <c r="A3" s="474" t="s">
        <v>273</v>
      </c>
    </row>
    <row r="4" spans="1:10" ht="18" customHeight="1">
      <c r="A4" s="475" t="s">
        <v>306</v>
      </c>
      <c r="F4" s="192"/>
      <c r="G4" s="192"/>
      <c r="H4" s="192"/>
    </row>
    <row r="5" spans="1:10" ht="15" customHeight="1">
      <c r="A5" s="612" t="s">
        <v>334</v>
      </c>
      <c r="B5" s="778">
        <v>2020</v>
      </c>
      <c r="C5" s="779"/>
      <c r="D5" s="779"/>
      <c r="E5" s="779"/>
      <c r="F5" s="776">
        <v>2021</v>
      </c>
      <c r="G5" s="777"/>
      <c r="H5" s="777"/>
      <c r="I5" s="777"/>
      <c r="J5" s="470">
        <v>2022</v>
      </c>
    </row>
    <row r="6" spans="1:10" ht="15" customHeight="1" thickBot="1">
      <c r="A6" s="732"/>
      <c r="B6" s="389" t="s">
        <v>614</v>
      </c>
      <c r="C6" s="387" t="s">
        <v>612</v>
      </c>
      <c r="D6" s="387" t="s">
        <v>615</v>
      </c>
      <c r="E6" s="387" t="s">
        <v>613</v>
      </c>
      <c r="F6" s="404" t="s">
        <v>614</v>
      </c>
      <c r="G6" s="404" t="s">
        <v>612</v>
      </c>
      <c r="H6" s="404" t="s">
        <v>615</v>
      </c>
      <c r="I6" s="404" t="s">
        <v>613</v>
      </c>
      <c r="J6" s="404" t="s">
        <v>614</v>
      </c>
    </row>
    <row r="7" spans="1:10" ht="32.1" customHeight="1" thickTop="1">
      <c r="A7" s="775" t="s">
        <v>572</v>
      </c>
      <c r="B7" s="775"/>
      <c r="C7" s="775"/>
      <c r="D7" s="775"/>
      <c r="E7" s="775"/>
      <c r="F7" s="775"/>
      <c r="G7" s="775"/>
      <c r="H7" s="775"/>
      <c r="I7" s="775"/>
      <c r="J7" s="775"/>
    </row>
    <row r="8" spans="1:10">
      <c r="A8" s="2" t="s">
        <v>179</v>
      </c>
      <c r="B8" s="96">
        <v>39.200000000000003</v>
      </c>
      <c r="C8" s="96">
        <v>38.799999999999997</v>
      </c>
      <c r="D8" s="96">
        <v>38.4</v>
      </c>
      <c r="E8" s="96">
        <v>38.6</v>
      </c>
      <c r="F8" s="96">
        <v>38.4</v>
      </c>
      <c r="G8" s="96">
        <v>38.4</v>
      </c>
      <c r="H8" s="96">
        <v>38.6</v>
      </c>
      <c r="I8" s="96">
        <v>38.700000000000003</v>
      </c>
      <c r="J8" s="96">
        <v>38.6</v>
      </c>
    </row>
    <row r="9" spans="1:10">
      <c r="A9" s="2" t="s">
        <v>180</v>
      </c>
      <c r="B9" s="96">
        <v>60.9</v>
      </c>
      <c r="C9" s="96">
        <v>61.2</v>
      </c>
      <c r="D9" s="96">
        <v>62.1</v>
      </c>
      <c r="E9" s="96">
        <v>61.9</v>
      </c>
      <c r="F9" s="96">
        <v>59.2</v>
      </c>
      <c r="G9" s="96">
        <v>59.1</v>
      </c>
      <c r="H9" s="96">
        <v>59.5</v>
      </c>
      <c r="I9" s="96">
        <v>59.7</v>
      </c>
      <c r="J9" s="96">
        <v>59.7</v>
      </c>
    </row>
    <row r="10" spans="1:10">
      <c r="A10" s="2" t="s">
        <v>181</v>
      </c>
      <c r="B10" s="96">
        <v>110</v>
      </c>
      <c r="C10" s="96">
        <v>108.3</v>
      </c>
      <c r="D10" s="96">
        <v>108.5</v>
      </c>
      <c r="E10" s="96">
        <v>107.9</v>
      </c>
      <c r="F10" s="96">
        <v>109</v>
      </c>
      <c r="G10" s="96">
        <v>109.9</v>
      </c>
      <c r="H10" s="96">
        <v>109.4</v>
      </c>
      <c r="I10" s="96">
        <v>109.8</v>
      </c>
      <c r="J10" s="96">
        <v>111.4</v>
      </c>
    </row>
    <row r="11" spans="1:10">
      <c r="A11" s="2" t="s">
        <v>182</v>
      </c>
      <c r="B11" s="96">
        <v>22.3</v>
      </c>
      <c r="C11" s="96">
        <v>21.8</v>
      </c>
      <c r="D11" s="96">
        <v>21.6</v>
      </c>
      <c r="E11" s="96">
        <v>21.4</v>
      </c>
      <c r="F11" s="96">
        <v>20.9</v>
      </c>
      <c r="G11" s="96">
        <v>20.9</v>
      </c>
      <c r="H11" s="96">
        <v>20.7</v>
      </c>
      <c r="I11" s="96">
        <v>20.7</v>
      </c>
      <c r="J11" s="96">
        <v>21.3</v>
      </c>
    </row>
    <row r="12" spans="1:10">
      <c r="A12" s="2" t="s">
        <v>183</v>
      </c>
      <c r="B12" s="96">
        <v>129.30000000000001</v>
      </c>
      <c r="C12" s="96">
        <v>124.3</v>
      </c>
      <c r="D12" s="96">
        <v>124.1</v>
      </c>
      <c r="E12" s="96">
        <v>123.3</v>
      </c>
      <c r="F12" s="96">
        <v>125.4</v>
      </c>
      <c r="G12" s="96">
        <v>124.9</v>
      </c>
      <c r="H12" s="96">
        <v>125.4</v>
      </c>
      <c r="I12" s="96">
        <v>124.7</v>
      </c>
      <c r="J12" s="96">
        <v>124</v>
      </c>
    </row>
    <row r="13" spans="1:10">
      <c r="A13" s="2" t="s">
        <v>184</v>
      </c>
      <c r="B13" s="96">
        <v>37.700000000000003</v>
      </c>
      <c r="C13" s="96">
        <v>37.200000000000003</v>
      </c>
      <c r="D13" s="96">
        <v>36.200000000000003</v>
      </c>
      <c r="E13" s="96">
        <v>36.5</v>
      </c>
      <c r="F13" s="96">
        <v>35.5</v>
      </c>
      <c r="G13" s="96">
        <v>36</v>
      </c>
      <c r="H13" s="96">
        <v>35.9</v>
      </c>
      <c r="I13" s="96">
        <v>35.5</v>
      </c>
      <c r="J13" s="96">
        <v>35.6</v>
      </c>
    </row>
    <row r="14" spans="1:10">
      <c r="A14" s="2" t="s">
        <v>185</v>
      </c>
      <c r="B14" s="96">
        <v>226.5</v>
      </c>
      <c r="C14" s="96">
        <v>222.6</v>
      </c>
      <c r="D14" s="96">
        <v>220.9</v>
      </c>
      <c r="E14" s="96">
        <v>220.6</v>
      </c>
      <c r="F14" s="96">
        <v>223.8</v>
      </c>
      <c r="G14" s="96">
        <v>225.7</v>
      </c>
      <c r="H14" s="96">
        <v>225.7</v>
      </c>
      <c r="I14" s="96">
        <v>226.6</v>
      </c>
      <c r="J14" s="96">
        <v>229.8</v>
      </c>
    </row>
    <row r="15" spans="1:10">
      <c r="A15" s="2" t="s">
        <v>186</v>
      </c>
      <c r="B15" s="96">
        <v>70</v>
      </c>
      <c r="C15" s="96">
        <v>69.7</v>
      </c>
      <c r="D15" s="96">
        <v>69.599999999999994</v>
      </c>
      <c r="E15" s="96">
        <v>69.5</v>
      </c>
      <c r="F15" s="96">
        <v>68.900000000000006</v>
      </c>
      <c r="G15" s="96">
        <v>69.2</v>
      </c>
      <c r="H15" s="96">
        <v>69.5</v>
      </c>
      <c r="I15" s="96">
        <v>69.5</v>
      </c>
      <c r="J15" s="96">
        <v>69.7</v>
      </c>
    </row>
    <row r="16" spans="1:10">
      <c r="A16" s="2" t="s">
        <v>187</v>
      </c>
      <c r="B16" s="96">
        <v>138.80000000000001</v>
      </c>
      <c r="C16" s="96">
        <v>136.80000000000001</v>
      </c>
      <c r="D16" s="96">
        <v>135.5</v>
      </c>
      <c r="E16" s="96">
        <v>134.69999999999999</v>
      </c>
      <c r="F16" s="96">
        <v>135.80000000000001</v>
      </c>
      <c r="G16" s="96">
        <v>135</v>
      </c>
      <c r="H16" s="96">
        <v>135.30000000000001</v>
      </c>
      <c r="I16" s="96">
        <v>135.6</v>
      </c>
      <c r="J16" s="96">
        <v>138.80000000000001</v>
      </c>
    </row>
    <row r="17" spans="1:10">
      <c r="A17" s="2" t="s">
        <v>188</v>
      </c>
      <c r="B17" s="96">
        <v>27.6</v>
      </c>
      <c r="C17" s="96">
        <v>27.2</v>
      </c>
      <c r="D17" s="96">
        <v>27.4</v>
      </c>
      <c r="E17" s="96">
        <v>27.6</v>
      </c>
      <c r="F17" s="96">
        <v>26.6</v>
      </c>
      <c r="G17" s="96">
        <v>26.7</v>
      </c>
      <c r="H17" s="96">
        <v>26.7</v>
      </c>
      <c r="I17" s="96">
        <v>26.6</v>
      </c>
      <c r="J17" s="96">
        <v>27.2</v>
      </c>
    </row>
    <row r="18" spans="1:10">
      <c r="A18" s="2" t="s">
        <v>189</v>
      </c>
      <c r="B18" s="96">
        <v>28.4</v>
      </c>
      <c r="C18" s="96">
        <v>27.2</v>
      </c>
      <c r="D18" s="96">
        <v>27.3</v>
      </c>
      <c r="E18" s="96">
        <v>27.3</v>
      </c>
      <c r="F18" s="96">
        <v>27.4</v>
      </c>
      <c r="G18" s="96">
        <v>27.5</v>
      </c>
      <c r="H18" s="96">
        <v>27.5</v>
      </c>
      <c r="I18" s="96">
        <v>27</v>
      </c>
      <c r="J18" s="96">
        <v>27.3</v>
      </c>
    </row>
    <row r="19" spans="1:10">
      <c r="A19" s="2" t="s">
        <v>190</v>
      </c>
      <c r="B19" s="96">
        <v>170.2</v>
      </c>
      <c r="C19" s="96">
        <v>168.2</v>
      </c>
      <c r="D19" s="96">
        <v>167.1</v>
      </c>
      <c r="E19" s="96">
        <v>167.3</v>
      </c>
      <c r="F19" s="96">
        <v>166.7</v>
      </c>
      <c r="G19" s="96">
        <v>166.5</v>
      </c>
      <c r="H19" s="96">
        <v>166.8</v>
      </c>
      <c r="I19" s="96">
        <v>166.6</v>
      </c>
      <c r="J19" s="96">
        <v>169.9</v>
      </c>
    </row>
    <row r="20" spans="1:10">
      <c r="A20" s="2" t="s">
        <v>191</v>
      </c>
      <c r="B20" s="96">
        <v>44.1</v>
      </c>
      <c r="C20" s="96">
        <v>43.5</v>
      </c>
      <c r="D20" s="96">
        <v>42.9</v>
      </c>
      <c r="E20" s="96">
        <v>42.7</v>
      </c>
      <c r="F20" s="96">
        <v>42.1</v>
      </c>
      <c r="G20" s="96">
        <v>42.6</v>
      </c>
      <c r="H20" s="96">
        <v>42.4</v>
      </c>
      <c r="I20" s="96">
        <v>42.7</v>
      </c>
      <c r="J20" s="96">
        <v>43.1</v>
      </c>
    </row>
    <row r="21" spans="1:10">
      <c r="A21" s="2" t="s">
        <v>192</v>
      </c>
      <c r="B21" s="96">
        <v>52.6</v>
      </c>
      <c r="C21" s="96">
        <v>52.1</v>
      </c>
      <c r="D21" s="96">
        <v>51.8</v>
      </c>
      <c r="E21" s="96">
        <v>52</v>
      </c>
      <c r="F21" s="96">
        <v>53</v>
      </c>
      <c r="G21" s="96">
        <v>53.1</v>
      </c>
      <c r="H21" s="96">
        <v>53.1</v>
      </c>
      <c r="I21" s="96">
        <v>53.2</v>
      </c>
      <c r="J21" s="96">
        <v>55</v>
      </c>
    </row>
    <row r="22" spans="1:10">
      <c r="A22" s="2" t="s">
        <v>193</v>
      </c>
      <c r="B22" s="96">
        <v>38.5</v>
      </c>
      <c r="C22" s="96">
        <v>38.1</v>
      </c>
      <c r="D22" s="96">
        <v>37.9</v>
      </c>
      <c r="E22" s="96">
        <v>37.799999999999997</v>
      </c>
      <c r="F22" s="96">
        <v>37.4</v>
      </c>
      <c r="G22" s="96">
        <v>36.6</v>
      </c>
      <c r="H22" s="96">
        <v>36.5</v>
      </c>
      <c r="I22" s="96">
        <v>36.200000000000003</v>
      </c>
      <c r="J22" s="96">
        <v>35.700000000000003</v>
      </c>
    </row>
    <row r="23" spans="1:10">
      <c r="A23" s="2" t="s">
        <v>194</v>
      </c>
      <c r="B23" s="96">
        <v>1097</v>
      </c>
      <c r="C23" s="96">
        <v>1091</v>
      </c>
      <c r="D23" s="96">
        <v>1087.0999999999999</v>
      </c>
      <c r="E23" s="96">
        <v>1087.3</v>
      </c>
      <c r="F23" s="96">
        <v>1087.9000000000001</v>
      </c>
      <c r="G23" s="96">
        <v>1086.5</v>
      </c>
      <c r="H23" s="96">
        <v>1086.8</v>
      </c>
      <c r="I23" s="96">
        <v>1088.9000000000001</v>
      </c>
      <c r="J23" s="96">
        <v>1111.8</v>
      </c>
    </row>
    <row r="24" spans="1:10">
      <c r="A24" s="92" t="s">
        <v>195</v>
      </c>
      <c r="B24" s="97">
        <v>188.1</v>
      </c>
      <c r="C24" s="97">
        <v>185.7</v>
      </c>
      <c r="D24" s="97">
        <v>183.6</v>
      </c>
      <c r="E24" s="97">
        <v>182.7</v>
      </c>
      <c r="F24" s="97">
        <v>182</v>
      </c>
      <c r="G24" s="97">
        <v>182.8</v>
      </c>
      <c r="H24" s="97">
        <v>182.7</v>
      </c>
      <c r="I24" s="97">
        <v>181.3</v>
      </c>
      <c r="J24" s="97">
        <v>188.3</v>
      </c>
    </row>
    <row r="25" spans="1:10">
      <c r="A25" s="2" t="s">
        <v>196</v>
      </c>
      <c r="B25" s="96">
        <v>24.8</v>
      </c>
      <c r="C25" s="96">
        <v>25</v>
      </c>
      <c r="D25" s="96">
        <v>24.7</v>
      </c>
      <c r="E25" s="96">
        <v>24.6</v>
      </c>
      <c r="F25" s="96">
        <v>24.5</v>
      </c>
      <c r="G25" s="96">
        <v>24.6</v>
      </c>
      <c r="H25" s="96">
        <v>24.5</v>
      </c>
      <c r="I25" s="96">
        <v>24.6</v>
      </c>
      <c r="J25" s="96">
        <v>24.8</v>
      </c>
    </row>
    <row r="26" spans="1:10" ht="32.1" customHeight="1">
      <c r="A26" s="773" t="s">
        <v>518</v>
      </c>
      <c r="B26" s="773"/>
      <c r="C26" s="773"/>
      <c r="D26" s="773"/>
      <c r="E26" s="773"/>
      <c r="F26" s="773"/>
      <c r="G26" s="773"/>
      <c r="H26" s="773"/>
      <c r="I26" s="773"/>
      <c r="J26" s="773"/>
    </row>
    <row r="27" spans="1:10">
      <c r="A27" s="93" t="s">
        <v>179</v>
      </c>
      <c r="B27" s="96">
        <v>12.4</v>
      </c>
      <c r="C27" s="96">
        <v>12.3</v>
      </c>
      <c r="D27" s="96">
        <v>12.3</v>
      </c>
      <c r="E27" s="96">
        <v>12.3</v>
      </c>
      <c r="F27" s="96">
        <v>12.2</v>
      </c>
      <c r="G27" s="96">
        <v>12.2</v>
      </c>
      <c r="H27" s="96">
        <v>12.1</v>
      </c>
      <c r="I27" s="96">
        <v>12.1</v>
      </c>
      <c r="J27" s="96">
        <v>12.1</v>
      </c>
    </row>
    <row r="28" spans="1:10">
      <c r="A28" s="93" t="s">
        <v>180</v>
      </c>
      <c r="B28" s="96">
        <v>28.7</v>
      </c>
      <c r="C28" s="96">
        <v>28.4</v>
      </c>
      <c r="D28" s="96">
        <v>28.6</v>
      </c>
      <c r="E28" s="96">
        <v>28.6</v>
      </c>
      <c r="F28" s="96">
        <v>27.2</v>
      </c>
      <c r="G28" s="96">
        <v>27.1</v>
      </c>
      <c r="H28" s="96">
        <v>27</v>
      </c>
      <c r="I28" s="96">
        <v>26.9</v>
      </c>
      <c r="J28" s="96">
        <v>27.3</v>
      </c>
    </row>
    <row r="29" spans="1:10">
      <c r="A29" s="93" t="s">
        <v>181</v>
      </c>
      <c r="B29" s="96">
        <v>31.5</v>
      </c>
      <c r="C29" s="96">
        <v>31.2</v>
      </c>
      <c r="D29" s="96">
        <v>31.2</v>
      </c>
      <c r="E29" s="96">
        <v>30.9</v>
      </c>
      <c r="F29" s="96">
        <v>30.8</v>
      </c>
      <c r="G29" s="96">
        <v>30.9</v>
      </c>
      <c r="H29" s="96">
        <v>30.8</v>
      </c>
      <c r="I29" s="96">
        <v>30.8</v>
      </c>
      <c r="J29" s="96">
        <v>31.1</v>
      </c>
    </row>
    <row r="30" spans="1:10">
      <c r="A30" s="93" t="s">
        <v>182</v>
      </c>
      <c r="B30" s="96">
        <v>10.9</v>
      </c>
      <c r="C30" s="96">
        <v>10.7</v>
      </c>
      <c r="D30" s="96">
        <v>10.6</v>
      </c>
      <c r="E30" s="96">
        <v>10.4</v>
      </c>
      <c r="F30" s="96">
        <v>10.199999999999999</v>
      </c>
      <c r="G30" s="96">
        <v>10.199999999999999</v>
      </c>
      <c r="H30" s="96">
        <v>10.1</v>
      </c>
      <c r="I30" s="96">
        <v>10</v>
      </c>
      <c r="J30" s="96">
        <v>9.9</v>
      </c>
    </row>
    <row r="31" spans="1:10">
      <c r="A31" s="93" t="s">
        <v>183</v>
      </c>
      <c r="B31" s="96">
        <v>62.3</v>
      </c>
      <c r="C31" s="96">
        <v>59.1</v>
      </c>
      <c r="D31" s="96">
        <v>58.9</v>
      </c>
      <c r="E31" s="96">
        <v>58.6</v>
      </c>
      <c r="F31" s="96">
        <v>59</v>
      </c>
      <c r="G31" s="96">
        <v>58.4</v>
      </c>
      <c r="H31" s="96">
        <v>57.9</v>
      </c>
      <c r="I31" s="96">
        <v>57</v>
      </c>
      <c r="J31" s="96">
        <v>56.8</v>
      </c>
    </row>
    <row r="32" spans="1:10">
      <c r="A32" s="93" t="s">
        <v>184</v>
      </c>
      <c r="B32" s="96">
        <v>17.100000000000001</v>
      </c>
      <c r="C32" s="96">
        <v>16.8</v>
      </c>
      <c r="D32" s="96">
        <v>16.100000000000001</v>
      </c>
      <c r="E32" s="96">
        <v>16.3</v>
      </c>
      <c r="F32" s="96">
        <v>15.9</v>
      </c>
      <c r="G32" s="96">
        <v>16.100000000000001</v>
      </c>
      <c r="H32" s="96">
        <v>16</v>
      </c>
      <c r="I32" s="96">
        <v>15.6</v>
      </c>
      <c r="J32" s="96">
        <v>15.7</v>
      </c>
    </row>
    <row r="33" spans="1:10">
      <c r="A33" s="93" t="s">
        <v>185</v>
      </c>
      <c r="B33" s="96">
        <v>54.5</v>
      </c>
      <c r="C33" s="96">
        <v>52.1</v>
      </c>
      <c r="D33" s="96">
        <v>51.9</v>
      </c>
      <c r="E33" s="96">
        <v>51.9</v>
      </c>
      <c r="F33" s="96">
        <v>51.7</v>
      </c>
      <c r="G33" s="96">
        <v>51.6</v>
      </c>
      <c r="H33" s="96">
        <v>51.8</v>
      </c>
      <c r="I33" s="96">
        <v>51.7</v>
      </c>
      <c r="J33" s="96">
        <v>51.8</v>
      </c>
    </row>
    <row r="34" spans="1:10">
      <c r="A34" s="93" t="s">
        <v>186</v>
      </c>
      <c r="B34" s="96">
        <v>26.5</v>
      </c>
      <c r="C34" s="96">
        <v>26.3</v>
      </c>
      <c r="D34" s="96">
        <v>26.3</v>
      </c>
      <c r="E34" s="96">
        <v>26.2</v>
      </c>
      <c r="F34" s="96">
        <v>26.5</v>
      </c>
      <c r="G34" s="96">
        <v>26.5</v>
      </c>
      <c r="H34" s="96">
        <v>26.6</v>
      </c>
      <c r="I34" s="96">
        <v>26.6</v>
      </c>
      <c r="J34" s="96">
        <v>27.1</v>
      </c>
    </row>
    <row r="35" spans="1:10">
      <c r="A35" s="93" t="s">
        <v>187</v>
      </c>
      <c r="B35" s="96">
        <v>45.5</v>
      </c>
      <c r="C35" s="96">
        <v>44.6</v>
      </c>
      <c r="D35" s="96">
        <v>44.4</v>
      </c>
      <c r="E35" s="96">
        <v>44.3</v>
      </c>
      <c r="F35" s="96">
        <v>43.7</v>
      </c>
      <c r="G35" s="96">
        <v>43.6</v>
      </c>
      <c r="H35" s="96">
        <v>43.4</v>
      </c>
      <c r="I35" s="96">
        <v>43.4</v>
      </c>
      <c r="J35" s="96">
        <v>43.3</v>
      </c>
    </row>
    <row r="36" spans="1:10">
      <c r="A36" s="93" t="s">
        <v>188</v>
      </c>
      <c r="B36" s="96">
        <v>10.4</v>
      </c>
      <c r="C36" s="96">
        <v>10.3</v>
      </c>
      <c r="D36" s="96">
        <v>10.7</v>
      </c>
      <c r="E36" s="96">
        <v>10.6</v>
      </c>
      <c r="F36" s="96">
        <v>10.8</v>
      </c>
      <c r="G36" s="96">
        <v>10.9</v>
      </c>
      <c r="H36" s="96">
        <v>10.9</v>
      </c>
      <c r="I36" s="96">
        <v>11</v>
      </c>
      <c r="J36" s="96">
        <v>11.4</v>
      </c>
    </row>
    <row r="37" spans="1:10">
      <c r="A37" s="93" t="s">
        <v>189</v>
      </c>
      <c r="B37" s="96">
        <v>11.4</v>
      </c>
      <c r="C37" s="96">
        <v>11.2</v>
      </c>
      <c r="D37" s="96">
        <v>11.1</v>
      </c>
      <c r="E37" s="96">
        <v>11.1</v>
      </c>
      <c r="F37" s="96">
        <v>11.5</v>
      </c>
      <c r="G37" s="96">
        <v>11.5</v>
      </c>
      <c r="H37" s="96">
        <v>11.5</v>
      </c>
      <c r="I37" s="96">
        <v>10.9</v>
      </c>
      <c r="J37" s="96">
        <v>10.8</v>
      </c>
    </row>
    <row r="38" spans="1:10">
      <c r="A38" s="93" t="s">
        <v>190</v>
      </c>
      <c r="B38" s="96">
        <v>54.8</v>
      </c>
      <c r="C38" s="96">
        <v>54.2</v>
      </c>
      <c r="D38" s="96">
        <v>53.3</v>
      </c>
      <c r="E38" s="96">
        <v>53</v>
      </c>
      <c r="F38" s="96">
        <v>52.4</v>
      </c>
      <c r="G38" s="96">
        <v>51.8</v>
      </c>
      <c r="H38" s="96">
        <v>51.4</v>
      </c>
      <c r="I38" s="96">
        <v>51</v>
      </c>
      <c r="J38" s="96">
        <v>51.2</v>
      </c>
    </row>
    <row r="39" spans="1:10">
      <c r="A39" s="93" t="s">
        <v>191</v>
      </c>
      <c r="B39" s="96">
        <v>15.9</v>
      </c>
      <c r="C39" s="96">
        <v>15.3</v>
      </c>
      <c r="D39" s="96">
        <v>15.1</v>
      </c>
      <c r="E39" s="96">
        <v>15</v>
      </c>
      <c r="F39" s="96">
        <v>14.7</v>
      </c>
      <c r="G39" s="96">
        <v>14.6</v>
      </c>
      <c r="H39" s="96">
        <v>14.6</v>
      </c>
      <c r="I39" s="96">
        <v>14.8</v>
      </c>
      <c r="J39" s="96">
        <v>15.9</v>
      </c>
    </row>
    <row r="40" spans="1:10">
      <c r="A40" s="93" t="s">
        <v>192</v>
      </c>
      <c r="B40" s="96">
        <v>15.3</v>
      </c>
      <c r="C40" s="96">
        <v>15.3</v>
      </c>
      <c r="D40" s="96">
        <v>15.2</v>
      </c>
      <c r="E40" s="96">
        <v>15.2</v>
      </c>
      <c r="F40" s="96">
        <v>15.4</v>
      </c>
      <c r="G40" s="96">
        <v>15.3</v>
      </c>
      <c r="H40" s="96">
        <v>15.1</v>
      </c>
      <c r="I40" s="96">
        <v>15</v>
      </c>
      <c r="J40" s="96">
        <v>15.6</v>
      </c>
    </row>
    <row r="41" spans="1:10">
      <c r="A41" s="93" t="s">
        <v>193</v>
      </c>
      <c r="B41" s="96">
        <v>14</v>
      </c>
      <c r="C41" s="96">
        <v>13.6</v>
      </c>
      <c r="D41" s="96">
        <v>13.5</v>
      </c>
      <c r="E41" s="96">
        <v>13.5</v>
      </c>
      <c r="F41" s="96">
        <v>13.7</v>
      </c>
      <c r="G41" s="96">
        <v>13</v>
      </c>
      <c r="H41" s="96">
        <v>12.9</v>
      </c>
      <c r="I41" s="96">
        <v>12.9</v>
      </c>
      <c r="J41" s="96">
        <v>13.6</v>
      </c>
    </row>
    <row r="42" spans="1:10">
      <c r="A42" s="93" t="s">
        <v>194</v>
      </c>
      <c r="B42" s="96">
        <v>181.1</v>
      </c>
      <c r="C42" s="96">
        <v>187.4</v>
      </c>
      <c r="D42" s="96">
        <v>187.2</v>
      </c>
      <c r="E42" s="96">
        <v>186.9</v>
      </c>
      <c r="F42" s="96">
        <v>186</v>
      </c>
      <c r="G42" s="96">
        <v>187.4</v>
      </c>
      <c r="H42" s="96">
        <v>186</v>
      </c>
      <c r="I42" s="96">
        <v>185.8</v>
      </c>
      <c r="J42" s="96">
        <v>188.4</v>
      </c>
    </row>
    <row r="43" spans="1:10">
      <c r="A43" s="94" t="s">
        <v>195</v>
      </c>
      <c r="B43" s="97">
        <v>40.799999999999997</v>
      </c>
      <c r="C43" s="97">
        <v>40.9</v>
      </c>
      <c r="D43" s="97">
        <v>40.4</v>
      </c>
      <c r="E43" s="97">
        <v>40.200000000000003</v>
      </c>
      <c r="F43" s="97">
        <v>40</v>
      </c>
      <c r="G43" s="97">
        <v>40</v>
      </c>
      <c r="H43" s="97">
        <v>39.4</v>
      </c>
      <c r="I43" s="97">
        <v>39.299999999999997</v>
      </c>
      <c r="J43" s="97">
        <v>39.4</v>
      </c>
    </row>
    <row r="44" spans="1:10">
      <c r="A44" s="93" t="s">
        <v>196</v>
      </c>
      <c r="B44" s="96">
        <v>8.9</v>
      </c>
      <c r="C44" s="96">
        <v>8.9</v>
      </c>
      <c r="D44" s="96">
        <v>8.8000000000000007</v>
      </c>
      <c r="E44" s="96">
        <v>8.8000000000000007</v>
      </c>
      <c r="F44" s="96">
        <v>8.9</v>
      </c>
      <c r="G44" s="96">
        <v>8.8000000000000007</v>
      </c>
      <c r="H44" s="96">
        <v>8.8000000000000007</v>
      </c>
      <c r="I44" s="96">
        <v>8.6999999999999993</v>
      </c>
      <c r="J44" s="96">
        <v>8.6999999999999993</v>
      </c>
    </row>
    <row r="45" spans="1:10" ht="32.1" customHeight="1">
      <c r="A45" s="773" t="s">
        <v>519</v>
      </c>
      <c r="B45" s="773"/>
      <c r="C45" s="773"/>
      <c r="D45" s="773"/>
      <c r="E45" s="773"/>
      <c r="F45" s="773"/>
      <c r="G45" s="773"/>
      <c r="H45" s="773"/>
      <c r="I45" s="773"/>
      <c r="J45" s="773"/>
    </row>
    <row r="46" spans="1:10">
      <c r="A46" s="2" t="s">
        <v>179</v>
      </c>
      <c r="B46" s="96">
        <v>4.2</v>
      </c>
      <c r="C46" s="96">
        <v>4.2</v>
      </c>
      <c r="D46" s="96">
        <v>4.0999999999999996</v>
      </c>
      <c r="E46" s="96">
        <v>4.0999999999999996</v>
      </c>
      <c r="F46" s="96">
        <v>4.0999999999999996</v>
      </c>
      <c r="G46" s="96">
        <v>4</v>
      </c>
      <c r="H46" s="96">
        <v>4.0999999999999996</v>
      </c>
      <c r="I46" s="96">
        <v>4.2</v>
      </c>
      <c r="J46" s="96">
        <v>3.8</v>
      </c>
    </row>
    <row r="47" spans="1:10">
      <c r="A47" s="2" t="s">
        <v>180</v>
      </c>
      <c r="B47" s="96">
        <v>3.2</v>
      </c>
      <c r="C47" s="96">
        <v>3.2</v>
      </c>
      <c r="D47" s="96">
        <v>3.5</v>
      </c>
      <c r="E47" s="96">
        <v>3.5</v>
      </c>
      <c r="F47" s="96">
        <v>3.5</v>
      </c>
      <c r="G47" s="96">
        <v>3.6</v>
      </c>
      <c r="H47" s="96">
        <v>3.5</v>
      </c>
      <c r="I47" s="96">
        <v>3.5</v>
      </c>
      <c r="J47" s="96">
        <v>3.4</v>
      </c>
    </row>
    <row r="48" spans="1:10">
      <c r="A48" s="2" t="s">
        <v>181</v>
      </c>
      <c r="B48" s="96">
        <v>9.1</v>
      </c>
      <c r="C48" s="96">
        <v>8.9</v>
      </c>
      <c r="D48" s="96">
        <v>8.8000000000000007</v>
      </c>
      <c r="E48" s="96">
        <v>8.6999999999999993</v>
      </c>
      <c r="F48" s="96">
        <v>9</v>
      </c>
      <c r="G48" s="96">
        <v>8.8000000000000007</v>
      </c>
      <c r="H48" s="96">
        <v>8.6999999999999993</v>
      </c>
      <c r="I48" s="96">
        <v>8.6</v>
      </c>
      <c r="J48" s="96">
        <v>8.6999999999999993</v>
      </c>
    </row>
    <row r="49" spans="1:10">
      <c r="A49" s="2" t="s">
        <v>182</v>
      </c>
      <c r="B49" s="96">
        <v>1.4</v>
      </c>
      <c r="C49" s="96">
        <v>1.5</v>
      </c>
      <c r="D49" s="96">
        <v>1.5</v>
      </c>
      <c r="E49" s="96">
        <v>1.5</v>
      </c>
      <c r="F49" s="96">
        <v>1.5</v>
      </c>
      <c r="G49" s="96">
        <v>1.6</v>
      </c>
      <c r="H49" s="96">
        <v>1.6</v>
      </c>
      <c r="I49" s="96">
        <v>1.7</v>
      </c>
      <c r="J49" s="96">
        <v>1.6</v>
      </c>
    </row>
    <row r="50" spans="1:10">
      <c r="A50" s="2" t="s">
        <v>183</v>
      </c>
      <c r="B50" s="96">
        <v>8.5</v>
      </c>
      <c r="C50" s="96">
        <v>8.1999999999999993</v>
      </c>
      <c r="D50" s="96">
        <v>7.8</v>
      </c>
      <c r="E50" s="96">
        <v>7.5</v>
      </c>
      <c r="F50" s="96">
        <v>6.7</v>
      </c>
      <c r="G50" s="96">
        <v>6.6</v>
      </c>
      <c r="H50" s="96">
        <v>6.5</v>
      </c>
      <c r="I50" s="96">
        <v>6.3</v>
      </c>
      <c r="J50" s="96">
        <v>5.8</v>
      </c>
    </row>
    <row r="51" spans="1:10">
      <c r="A51" s="2" t="s">
        <v>184</v>
      </c>
      <c r="B51" s="96">
        <v>3.3</v>
      </c>
      <c r="C51" s="96">
        <v>3.4</v>
      </c>
      <c r="D51" s="96">
        <v>3.4</v>
      </c>
      <c r="E51" s="96">
        <v>3.4</v>
      </c>
      <c r="F51" s="96">
        <v>3.2</v>
      </c>
      <c r="G51" s="96">
        <v>3.2</v>
      </c>
      <c r="H51" s="96">
        <v>3.2</v>
      </c>
      <c r="I51" s="96">
        <v>3.2</v>
      </c>
      <c r="J51" s="96">
        <v>2.8</v>
      </c>
    </row>
    <row r="52" spans="1:10">
      <c r="A52" s="2" t="s">
        <v>185</v>
      </c>
      <c r="B52" s="96">
        <v>17.3</v>
      </c>
      <c r="C52" s="96">
        <v>17.3</v>
      </c>
      <c r="D52" s="96">
        <v>17.100000000000001</v>
      </c>
      <c r="E52" s="96">
        <v>17.100000000000001</v>
      </c>
      <c r="F52" s="96">
        <v>16.7</v>
      </c>
      <c r="G52" s="96">
        <v>16.8</v>
      </c>
      <c r="H52" s="96">
        <v>16.8</v>
      </c>
      <c r="I52" s="96">
        <v>16.8</v>
      </c>
      <c r="J52" s="96">
        <v>15.9</v>
      </c>
    </row>
    <row r="53" spans="1:10">
      <c r="A53" s="2" t="s">
        <v>186</v>
      </c>
      <c r="B53" s="96">
        <v>5.8</v>
      </c>
      <c r="C53" s="96">
        <v>5.9</v>
      </c>
      <c r="D53" s="96">
        <v>5.9</v>
      </c>
      <c r="E53" s="96">
        <v>6.1</v>
      </c>
      <c r="F53" s="96">
        <v>5.9</v>
      </c>
      <c r="G53" s="96">
        <v>5.8</v>
      </c>
      <c r="H53" s="96">
        <v>5.7</v>
      </c>
      <c r="I53" s="96">
        <v>5.7</v>
      </c>
      <c r="J53" s="96">
        <v>5.8</v>
      </c>
    </row>
    <row r="54" spans="1:10">
      <c r="A54" s="2" t="s">
        <v>187</v>
      </c>
      <c r="B54" s="96">
        <v>5.9</v>
      </c>
      <c r="C54" s="96">
        <v>6</v>
      </c>
      <c r="D54" s="96">
        <v>6.1</v>
      </c>
      <c r="E54" s="96">
        <v>6</v>
      </c>
      <c r="F54" s="96">
        <v>6.7</v>
      </c>
      <c r="G54" s="96">
        <v>6.8</v>
      </c>
      <c r="H54" s="96">
        <v>6.8</v>
      </c>
      <c r="I54" s="96">
        <v>6.8</v>
      </c>
      <c r="J54" s="96">
        <v>6.5</v>
      </c>
    </row>
    <row r="55" spans="1:10">
      <c r="A55" s="2" t="s">
        <v>188</v>
      </c>
      <c r="B55" s="96">
        <v>1.9</v>
      </c>
      <c r="C55" s="96">
        <v>2</v>
      </c>
      <c r="D55" s="96">
        <v>2</v>
      </c>
      <c r="E55" s="96">
        <v>2.1</v>
      </c>
      <c r="F55" s="96">
        <v>2.1</v>
      </c>
      <c r="G55" s="96">
        <v>2.1</v>
      </c>
      <c r="H55" s="96">
        <v>2</v>
      </c>
      <c r="I55" s="96">
        <v>2</v>
      </c>
      <c r="J55" s="96">
        <v>2</v>
      </c>
    </row>
    <row r="56" spans="1:10">
      <c r="A56" s="2" t="s">
        <v>189</v>
      </c>
      <c r="B56" s="96">
        <v>2.1</v>
      </c>
      <c r="C56" s="96">
        <v>2</v>
      </c>
      <c r="D56" s="96">
        <v>2</v>
      </c>
      <c r="E56" s="96">
        <v>1.9</v>
      </c>
      <c r="F56" s="96">
        <v>1.9</v>
      </c>
      <c r="G56" s="96">
        <v>1.9</v>
      </c>
      <c r="H56" s="96">
        <v>1.9</v>
      </c>
      <c r="I56" s="96">
        <v>1.9</v>
      </c>
      <c r="J56" s="96">
        <v>1.9</v>
      </c>
    </row>
    <row r="57" spans="1:10">
      <c r="A57" s="2" t="s">
        <v>190</v>
      </c>
      <c r="B57" s="96">
        <v>8.1</v>
      </c>
      <c r="C57" s="96">
        <v>8</v>
      </c>
      <c r="D57" s="96">
        <v>8.1</v>
      </c>
      <c r="E57" s="96">
        <v>8.1999999999999993</v>
      </c>
      <c r="F57" s="96">
        <v>8.1999999999999993</v>
      </c>
      <c r="G57" s="96">
        <v>8.3000000000000007</v>
      </c>
      <c r="H57" s="96">
        <v>8.4</v>
      </c>
      <c r="I57" s="96">
        <v>8.5</v>
      </c>
      <c r="J57" s="96">
        <v>8.4</v>
      </c>
    </row>
    <row r="58" spans="1:10">
      <c r="A58" s="2" t="s">
        <v>191</v>
      </c>
      <c r="B58" s="96">
        <v>5.3</v>
      </c>
      <c r="C58" s="96">
        <v>5.2</v>
      </c>
      <c r="D58" s="96">
        <v>5.0999999999999996</v>
      </c>
      <c r="E58" s="96">
        <v>5.0999999999999996</v>
      </c>
      <c r="F58" s="96">
        <v>5.0999999999999996</v>
      </c>
      <c r="G58" s="96">
        <v>5.0999999999999996</v>
      </c>
      <c r="H58" s="96">
        <v>4.9000000000000004</v>
      </c>
      <c r="I58" s="96">
        <v>5.2</v>
      </c>
      <c r="J58" s="96">
        <v>4.4000000000000004</v>
      </c>
    </row>
    <row r="59" spans="1:10">
      <c r="A59" s="2" t="s">
        <v>192</v>
      </c>
      <c r="B59" s="96">
        <v>3.7</v>
      </c>
      <c r="C59" s="96">
        <v>3.7</v>
      </c>
      <c r="D59" s="96">
        <v>3.7</v>
      </c>
      <c r="E59" s="96">
        <v>3.7</v>
      </c>
      <c r="F59" s="96">
        <v>4</v>
      </c>
      <c r="G59" s="96">
        <v>4.2</v>
      </c>
      <c r="H59" s="96">
        <v>4.2</v>
      </c>
      <c r="I59" s="96">
        <v>4.3</v>
      </c>
      <c r="J59" s="96">
        <v>4.2</v>
      </c>
    </row>
    <row r="60" spans="1:10">
      <c r="A60" s="2" t="s">
        <v>193</v>
      </c>
      <c r="B60" s="96">
        <v>2.7</v>
      </c>
      <c r="C60" s="96">
        <v>2.7</v>
      </c>
      <c r="D60" s="96">
        <v>2.8</v>
      </c>
      <c r="E60" s="96">
        <v>2.9</v>
      </c>
      <c r="F60" s="96">
        <v>2.8</v>
      </c>
      <c r="G60" s="96">
        <v>2.9</v>
      </c>
      <c r="H60" s="96">
        <v>2.9</v>
      </c>
      <c r="I60" s="96">
        <v>2.9</v>
      </c>
      <c r="J60" s="96">
        <v>3.1</v>
      </c>
    </row>
    <row r="61" spans="1:10">
      <c r="A61" s="2" t="s">
        <v>194</v>
      </c>
      <c r="B61" s="96">
        <v>52.1</v>
      </c>
      <c r="C61" s="96">
        <v>51.8</v>
      </c>
      <c r="D61" s="96">
        <v>51.8</v>
      </c>
      <c r="E61" s="96">
        <v>51.2</v>
      </c>
      <c r="F61" s="96">
        <v>50.5</v>
      </c>
      <c r="G61" s="96">
        <v>50.8</v>
      </c>
      <c r="H61" s="96">
        <v>50.6</v>
      </c>
      <c r="I61" s="96">
        <v>50.8</v>
      </c>
      <c r="J61" s="96">
        <v>51.6</v>
      </c>
    </row>
    <row r="62" spans="1:10">
      <c r="A62" s="92" t="s">
        <v>195</v>
      </c>
      <c r="B62" s="97">
        <v>9.9</v>
      </c>
      <c r="C62" s="97">
        <v>10.1</v>
      </c>
      <c r="D62" s="97">
        <v>9.9</v>
      </c>
      <c r="E62" s="97">
        <v>9.6999999999999993</v>
      </c>
      <c r="F62" s="97">
        <v>9.6</v>
      </c>
      <c r="G62" s="97">
        <v>9.6999999999999993</v>
      </c>
      <c r="H62" s="97">
        <v>9.8000000000000007</v>
      </c>
      <c r="I62" s="97">
        <v>9.9</v>
      </c>
      <c r="J62" s="97">
        <v>10.4</v>
      </c>
    </row>
    <row r="63" spans="1:10">
      <c r="A63" s="2" t="s">
        <v>196</v>
      </c>
      <c r="B63" s="96">
        <v>2</v>
      </c>
      <c r="C63" s="96">
        <v>1.9</v>
      </c>
      <c r="D63" s="96">
        <v>1.9</v>
      </c>
      <c r="E63" s="96">
        <v>1.9</v>
      </c>
      <c r="F63" s="96">
        <v>1.9</v>
      </c>
      <c r="G63" s="96">
        <v>1.9</v>
      </c>
      <c r="H63" s="96">
        <v>2</v>
      </c>
      <c r="I63" s="96">
        <v>1.9</v>
      </c>
      <c r="J63" s="96">
        <v>1.7</v>
      </c>
    </row>
    <row r="64" spans="1:10" ht="32.1" customHeight="1">
      <c r="A64" s="773" t="s">
        <v>578</v>
      </c>
      <c r="B64" s="773"/>
      <c r="C64" s="773"/>
      <c r="D64" s="773"/>
      <c r="E64" s="773"/>
      <c r="F64" s="773"/>
      <c r="G64" s="773"/>
      <c r="H64" s="773"/>
      <c r="I64" s="773"/>
      <c r="J64" s="773"/>
    </row>
    <row r="65" spans="1:10">
      <c r="A65" s="21" t="s">
        <v>179</v>
      </c>
      <c r="B65" s="96">
        <v>7.4</v>
      </c>
      <c r="C65" s="96">
        <v>8.5</v>
      </c>
      <c r="D65" s="96">
        <v>8.8000000000000007</v>
      </c>
      <c r="E65" s="96">
        <v>9.1</v>
      </c>
      <c r="F65" s="96">
        <v>9.6999999999999993</v>
      </c>
      <c r="G65" s="96">
        <v>9.1999999999999993</v>
      </c>
      <c r="H65" s="96">
        <v>8.8000000000000007</v>
      </c>
      <c r="I65" s="96">
        <v>8.1</v>
      </c>
      <c r="J65" s="96">
        <v>8.1999999999999993</v>
      </c>
    </row>
    <row r="66" spans="1:10">
      <c r="A66" s="21" t="s">
        <v>180</v>
      </c>
      <c r="B66" s="96">
        <v>4.5999999999999996</v>
      </c>
      <c r="C66" s="96">
        <v>5.4</v>
      </c>
      <c r="D66" s="96">
        <v>5.7</v>
      </c>
      <c r="E66" s="96">
        <v>5.8</v>
      </c>
      <c r="F66" s="96">
        <v>6.1</v>
      </c>
      <c r="G66" s="96">
        <v>5.5</v>
      </c>
      <c r="H66" s="96">
        <v>5</v>
      </c>
      <c r="I66" s="96">
        <v>4.0999999999999996</v>
      </c>
      <c r="J66" s="96">
        <v>3.8</v>
      </c>
    </row>
    <row r="67" spans="1:10">
      <c r="A67" s="21" t="s">
        <v>181</v>
      </c>
      <c r="B67" s="96">
        <v>6.4</v>
      </c>
      <c r="C67" s="96">
        <v>7.9</v>
      </c>
      <c r="D67" s="96">
        <v>8.3000000000000007</v>
      </c>
      <c r="E67" s="96">
        <v>8.9</v>
      </c>
      <c r="F67" s="96">
        <v>9.8000000000000007</v>
      </c>
      <c r="G67" s="96">
        <v>9.3000000000000007</v>
      </c>
      <c r="H67" s="96">
        <v>8.6</v>
      </c>
      <c r="I67" s="96">
        <v>7.4</v>
      </c>
      <c r="J67" s="96">
        <v>7</v>
      </c>
    </row>
    <row r="68" spans="1:10">
      <c r="A68" s="21" t="s">
        <v>197</v>
      </c>
      <c r="B68" s="96">
        <v>1.5</v>
      </c>
      <c r="C68" s="96">
        <v>2.1</v>
      </c>
      <c r="D68" s="96">
        <v>2.2999999999999998</v>
      </c>
      <c r="E68" s="96">
        <v>2.2000000000000002</v>
      </c>
      <c r="F68" s="96">
        <v>2.1</v>
      </c>
      <c r="G68" s="96">
        <v>1.9</v>
      </c>
      <c r="H68" s="96">
        <v>1.6</v>
      </c>
      <c r="I68" s="96">
        <v>1.5</v>
      </c>
      <c r="J68" s="96">
        <v>1.4</v>
      </c>
    </row>
    <row r="69" spans="1:10">
      <c r="A69" s="21" t="s">
        <v>183</v>
      </c>
      <c r="B69" s="96">
        <v>2.5</v>
      </c>
      <c r="C69" s="96">
        <v>3.2</v>
      </c>
      <c r="D69" s="96">
        <v>3.5</v>
      </c>
      <c r="E69" s="96">
        <v>3.8</v>
      </c>
      <c r="F69" s="96">
        <v>4.0999999999999996</v>
      </c>
      <c r="G69" s="96">
        <v>4</v>
      </c>
      <c r="H69" s="96">
        <v>4</v>
      </c>
      <c r="I69" s="96">
        <v>3.9</v>
      </c>
      <c r="J69" s="96">
        <v>4.2</v>
      </c>
    </row>
    <row r="70" spans="1:10">
      <c r="A70" s="21" t="s">
        <v>184</v>
      </c>
      <c r="B70" s="96">
        <v>5.8</v>
      </c>
      <c r="C70" s="96">
        <v>6.2</v>
      </c>
      <c r="D70" s="96">
        <v>6.3</v>
      </c>
      <c r="E70" s="96">
        <v>6.1</v>
      </c>
      <c r="F70" s="96">
        <v>6.4</v>
      </c>
      <c r="G70" s="96">
        <v>6</v>
      </c>
      <c r="H70" s="96">
        <v>5.7</v>
      </c>
      <c r="I70" s="96">
        <v>5.5</v>
      </c>
      <c r="J70" s="96">
        <v>5.7</v>
      </c>
    </row>
    <row r="71" spans="1:10">
      <c r="A71" s="21" t="s">
        <v>185</v>
      </c>
      <c r="B71" s="96">
        <v>10</v>
      </c>
      <c r="C71" s="96">
        <v>13.4</v>
      </c>
      <c r="D71" s="96">
        <v>14.1</v>
      </c>
      <c r="E71" s="96">
        <v>15.7</v>
      </c>
      <c r="F71" s="96">
        <v>17</v>
      </c>
      <c r="G71" s="96">
        <v>16.5</v>
      </c>
      <c r="H71" s="96">
        <v>15.9</v>
      </c>
      <c r="I71" s="96">
        <v>14.6</v>
      </c>
      <c r="J71" s="96">
        <v>14.2</v>
      </c>
    </row>
    <row r="72" spans="1:10">
      <c r="A72" s="21" t="s">
        <v>186</v>
      </c>
      <c r="B72" s="96">
        <v>9.4</v>
      </c>
      <c r="C72" s="96">
        <v>10.4</v>
      </c>
      <c r="D72" s="96">
        <v>10.3</v>
      </c>
      <c r="E72" s="96">
        <v>10.3</v>
      </c>
      <c r="F72" s="96">
        <v>10.7</v>
      </c>
      <c r="G72" s="96">
        <v>10.3</v>
      </c>
      <c r="H72" s="96">
        <v>10</v>
      </c>
      <c r="I72" s="96">
        <v>9.5</v>
      </c>
      <c r="J72" s="96">
        <v>10</v>
      </c>
    </row>
    <row r="73" spans="1:10">
      <c r="A73" s="21" t="s">
        <v>187</v>
      </c>
      <c r="B73" s="96">
        <v>16.899999999999999</v>
      </c>
      <c r="C73" s="96">
        <v>19.8</v>
      </c>
      <c r="D73" s="96">
        <v>20.8</v>
      </c>
      <c r="E73" s="96">
        <v>20.9</v>
      </c>
      <c r="F73" s="96">
        <v>22.2</v>
      </c>
      <c r="G73" s="96">
        <v>21.9</v>
      </c>
      <c r="H73" s="96">
        <v>21.5</v>
      </c>
      <c r="I73" s="96">
        <v>20.3</v>
      </c>
      <c r="J73" s="96">
        <v>20.7</v>
      </c>
    </row>
    <row r="74" spans="1:10">
      <c r="A74" s="21" t="s">
        <v>188</v>
      </c>
      <c r="B74" s="96">
        <v>2.7</v>
      </c>
      <c r="C74" s="96">
        <v>3.2</v>
      </c>
      <c r="D74" s="96">
        <v>3.1</v>
      </c>
      <c r="E74" s="96">
        <v>3</v>
      </c>
      <c r="F74" s="96">
        <v>3.3</v>
      </c>
      <c r="G74" s="96">
        <v>2.9</v>
      </c>
      <c r="H74" s="96">
        <v>2.2999999999999998</v>
      </c>
      <c r="I74" s="96">
        <v>1.9</v>
      </c>
      <c r="J74" s="96">
        <v>1.9</v>
      </c>
    </row>
    <row r="75" spans="1:10">
      <c r="A75" s="21" t="s">
        <v>189</v>
      </c>
      <c r="B75" s="96">
        <v>2.4</v>
      </c>
      <c r="C75" s="96">
        <v>2.8</v>
      </c>
      <c r="D75" s="96">
        <v>3</v>
      </c>
      <c r="E75" s="96">
        <v>3</v>
      </c>
      <c r="F75" s="96">
        <v>3.1</v>
      </c>
      <c r="G75" s="96">
        <v>2.8</v>
      </c>
      <c r="H75" s="96">
        <v>2.6</v>
      </c>
      <c r="I75" s="96">
        <v>2.5</v>
      </c>
      <c r="J75" s="96">
        <v>2.5</v>
      </c>
    </row>
    <row r="76" spans="1:10">
      <c r="A76" s="21" t="s">
        <v>190</v>
      </c>
      <c r="B76" s="96">
        <v>4.3</v>
      </c>
      <c r="C76" s="96">
        <v>5.9</v>
      </c>
      <c r="D76" s="96">
        <v>6.6</v>
      </c>
      <c r="E76" s="96">
        <v>7</v>
      </c>
      <c r="F76" s="96">
        <v>7.7</v>
      </c>
      <c r="G76" s="96">
        <v>7.3</v>
      </c>
      <c r="H76" s="96">
        <v>6.7</v>
      </c>
      <c r="I76" s="96">
        <v>5.7</v>
      </c>
      <c r="J76" s="96">
        <v>5.2</v>
      </c>
    </row>
    <row r="77" spans="1:10">
      <c r="A77" s="21" t="s">
        <v>191</v>
      </c>
      <c r="B77" s="96">
        <v>6.4</v>
      </c>
      <c r="C77" s="96">
        <v>7.2</v>
      </c>
      <c r="D77" s="96">
        <v>7.4</v>
      </c>
      <c r="E77" s="96">
        <v>7.4</v>
      </c>
      <c r="F77" s="96">
        <v>7.6</v>
      </c>
      <c r="G77" s="96">
        <v>7.2</v>
      </c>
      <c r="H77" s="96">
        <v>6.8</v>
      </c>
      <c r="I77" s="96">
        <v>6.3</v>
      </c>
      <c r="J77" s="96">
        <v>6.2</v>
      </c>
    </row>
    <row r="78" spans="1:10">
      <c r="A78" s="21" t="s">
        <v>192</v>
      </c>
      <c r="B78" s="96">
        <v>4.9000000000000004</v>
      </c>
      <c r="C78" s="96">
        <v>6.2</v>
      </c>
      <c r="D78" s="96">
        <v>6.9</v>
      </c>
      <c r="E78" s="96">
        <v>7.2</v>
      </c>
      <c r="F78" s="96">
        <v>7.5</v>
      </c>
      <c r="G78" s="96">
        <v>7.1</v>
      </c>
      <c r="H78" s="96">
        <v>6.5</v>
      </c>
      <c r="I78" s="96">
        <v>6.1</v>
      </c>
      <c r="J78" s="96">
        <v>6</v>
      </c>
    </row>
    <row r="79" spans="1:10">
      <c r="A79" s="21" t="s">
        <v>193</v>
      </c>
      <c r="B79" s="96">
        <v>3.9</v>
      </c>
      <c r="C79" s="96">
        <v>4.3</v>
      </c>
      <c r="D79" s="96">
        <v>4.2</v>
      </c>
      <c r="E79" s="96">
        <v>4.4000000000000004</v>
      </c>
      <c r="F79" s="96">
        <v>4.5</v>
      </c>
      <c r="G79" s="96">
        <v>4.2</v>
      </c>
      <c r="H79" s="96">
        <v>3.7</v>
      </c>
      <c r="I79" s="96">
        <v>3.7</v>
      </c>
      <c r="J79" s="96">
        <v>3.6</v>
      </c>
    </row>
    <row r="80" spans="1:10">
      <c r="A80" s="21" t="s">
        <v>194</v>
      </c>
      <c r="B80" s="96">
        <v>17.899999999999999</v>
      </c>
      <c r="C80" s="96">
        <v>22.6</v>
      </c>
      <c r="D80" s="96">
        <v>24.4</v>
      </c>
      <c r="E80" s="96">
        <v>24.4</v>
      </c>
      <c r="F80" s="96">
        <v>26.5</v>
      </c>
      <c r="G80" s="96">
        <v>26.4</v>
      </c>
      <c r="H80" s="96">
        <v>25.7</v>
      </c>
      <c r="I80" s="96">
        <v>24.1</v>
      </c>
      <c r="J80" s="96">
        <v>24</v>
      </c>
    </row>
    <row r="81" spans="1:10">
      <c r="A81" s="95" t="s">
        <v>195</v>
      </c>
      <c r="B81" s="97">
        <v>6.9</v>
      </c>
      <c r="C81" s="97">
        <v>8.8000000000000007</v>
      </c>
      <c r="D81" s="97">
        <v>9.4</v>
      </c>
      <c r="E81" s="97">
        <v>9.6</v>
      </c>
      <c r="F81" s="97">
        <v>10.3</v>
      </c>
      <c r="G81" s="97">
        <v>10.1</v>
      </c>
      <c r="H81" s="97">
        <v>9.4</v>
      </c>
      <c r="I81" s="97">
        <v>7.9</v>
      </c>
      <c r="J81" s="97">
        <v>7.3</v>
      </c>
    </row>
    <row r="82" spans="1:10">
      <c r="A82" s="21" t="s">
        <v>196</v>
      </c>
      <c r="B82" s="96">
        <v>1.8</v>
      </c>
      <c r="C82" s="96">
        <v>2.4</v>
      </c>
      <c r="D82" s="96">
        <v>2.7</v>
      </c>
      <c r="E82" s="96">
        <v>2.7</v>
      </c>
      <c r="F82" s="96">
        <v>2.8</v>
      </c>
      <c r="G82" s="96">
        <v>2.8</v>
      </c>
      <c r="H82" s="96">
        <v>2.6</v>
      </c>
      <c r="I82" s="96">
        <v>2.5</v>
      </c>
      <c r="J82" s="96">
        <v>2.5</v>
      </c>
    </row>
    <row r="83" spans="1:10" ht="32.1" customHeight="1">
      <c r="A83" s="773" t="s">
        <v>543</v>
      </c>
      <c r="B83" s="773"/>
      <c r="C83" s="773"/>
      <c r="D83" s="773"/>
      <c r="E83" s="773"/>
      <c r="F83" s="773"/>
      <c r="G83" s="773"/>
      <c r="H83" s="773"/>
      <c r="I83" s="773"/>
      <c r="J83" s="773"/>
    </row>
    <row r="84" spans="1:10">
      <c r="A84" s="21" t="s">
        <v>179</v>
      </c>
      <c r="B84" s="96">
        <v>5.6</v>
      </c>
      <c r="C84" s="96">
        <v>6.4</v>
      </c>
      <c r="D84" s="96">
        <v>6.6</v>
      </c>
      <c r="E84" s="96">
        <v>6.9</v>
      </c>
      <c r="F84" s="96">
        <v>7.3</v>
      </c>
      <c r="G84" s="96">
        <v>7</v>
      </c>
      <c r="H84" s="96">
        <v>6.7</v>
      </c>
      <c r="I84" s="96">
        <v>6.2</v>
      </c>
      <c r="J84" s="96">
        <v>6.2</v>
      </c>
    </row>
    <row r="85" spans="1:10">
      <c r="A85" s="21" t="s">
        <v>180</v>
      </c>
      <c r="B85" s="96">
        <v>2.8</v>
      </c>
      <c r="C85" s="96">
        <v>3.3</v>
      </c>
      <c r="D85" s="96">
        <v>3.5</v>
      </c>
      <c r="E85" s="96">
        <v>3.5</v>
      </c>
      <c r="F85" s="96">
        <v>3.7</v>
      </c>
      <c r="G85" s="96">
        <v>3.4</v>
      </c>
      <c r="H85" s="96">
        <v>3.1</v>
      </c>
      <c r="I85" s="96">
        <v>2.5</v>
      </c>
      <c r="J85" s="96">
        <v>2.2999999999999998</v>
      </c>
    </row>
    <row r="86" spans="1:10">
      <c r="A86" s="21" t="s">
        <v>181</v>
      </c>
      <c r="B86" s="96">
        <v>2.6</v>
      </c>
      <c r="C86" s="96">
        <v>3.2</v>
      </c>
      <c r="D86" s="96">
        <v>3.3</v>
      </c>
      <c r="E86" s="96">
        <v>3.5</v>
      </c>
      <c r="F86" s="96">
        <v>3.9</v>
      </c>
      <c r="G86" s="96">
        <v>3.7</v>
      </c>
      <c r="H86" s="96">
        <v>3.4</v>
      </c>
      <c r="I86" s="96">
        <v>3</v>
      </c>
      <c r="J86" s="96">
        <v>2.8</v>
      </c>
    </row>
    <row r="87" spans="1:10">
      <c r="A87" s="21" t="s">
        <v>197</v>
      </c>
      <c r="B87" s="96">
        <v>2.6</v>
      </c>
      <c r="C87" s="96">
        <v>3.7</v>
      </c>
      <c r="D87" s="96">
        <v>4.0999999999999996</v>
      </c>
      <c r="E87" s="96">
        <v>3.8</v>
      </c>
      <c r="F87" s="96">
        <v>3.7</v>
      </c>
      <c r="G87" s="96">
        <v>3.4</v>
      </c>
      <c r="H87" s="96">
        <v>3</v>
      </c>
      <c r="I87" s="96">
        <v>2.6</v>
      </c>
      <c r="J87" s="96">
        <v>2.5</v>
      </c>
    </row>
    <row r="88" spans="1:10">
      <c r="A88" s="21" t="s">
        <v>183</v>
      </c>
      <c r="B88" s="96">
        <v>1.1000000000000001</v>
      </c>
      <c r="C88" s="96">
        <v>1.5</v>
      </c>
      <c r="D88" s="96">
        <v>1.6</v>
      </c>
      <c r="E88" s="96">
        <v>1.7</v>
      </c>
      <c r="F88" s="96">
        <v>1.9</v>
      </c>
      <c r="G88" s="96">
        <v>1.9</v>
      </c>
      <c r="H88" s="96">
        <v>1.8</v>
      </c>
      <c r="I88" s="96">
        <v>1.8</v>
      </c>
      <c r="J88" s="96">
        <v>1.9</v>
      </c>
    </row>
    <row r="89" spans="1:10">
      <c r="A89" s="21" t="s">
        <v>184</v>
      </c>
      <c r="B89" s="96">
        <v>5.3</v>
      </c>
      <c r="C89" s="96">
        <v>5.7</v>
      </c>
      <c r="D89" s="96">
        <v>5.7</v>
      </c>
      <c r="E89" s="96">
        <v>5.6</v>
      </c>
      <c r="F89" s="96">
        <v>6.1</v>
      </c>
      <c r="G89" s="96">
        <v>5.7</v>
      </c>
      <c r="H89" s="96">
        <v>5.5</v>
      </c>
      <c r="I89" s="96">
        <v>5.2</v>
      </c>
      <c r="J89" s="96">
        <v>5.4</v>
      </c>
    </row>
    <row r="90" spans="1:10">
      <c r="A90" s="21" t="s">
        <v>185</v>
      </c>
      <c r="B90" s="96">
        <v>2</v>
      </c>
      <c r="C90" s="96">
        <v>2.7</v>
      </c>
      <c r="D90" s="96">
        <v>2.8</v>
      </c>
      <c r="E90" s="96">
        <v>3.1</v>
      </c>
      <c r="F90" s="96">
        <v>3.3</v>
      </c>
      <c r="G90" s="96">
        <v>3.2</v>
      </c>
      <c r="H90" s="96">
        <v>3.1</v>
      </c>
      <c r="I90" s="96">
        <v>2.9</v>
      </c>
      <c r="J90" s="96">
        <v>2.8</v>
      </c>
    </row>
    <row r="91" spans="1:10">
      <c r="A91" s="21" t="s">
        <v>186</v>
      </c>
      <c r="B91" s="96">
        <v>5.0999999999999996</v>
      </c>
      <c r="C91" s="96">
        <v>5.7</v>
      </c>
      <c r="D91" s="96">
        <v>5.7</v>
      </c>
      <c r="E91" s="96">
        <v>5.6</v>
      </c>
      <c r="F91" s="96" t="s">
        <v>639</v>
      </c>
      <c r="G91" s="96">
        <v>5.6</v>
      </c>
      <c r="H91" s="96">
        <v>5.4</v>
      </c>
      <c r="I91" s="96">
        <v>5.2</v>
      </c>
      <c r="J91" s="96">
        <v>5.4</v>
      </c>
    </row>
    <row r="92" spans="1:10">
      <c r="A92" s="21" t="s">
        <v>187</v>
      </c>
      <c r="B92" s="96">
        <v>4.8</v>
      </c>
      <c r="C92" s="96">
        <v>5.6</v>
      </c>
      <c r="D92" s="96">
        <v>5.9</v>
      </c>
      <c r="E92" s="96">
        <v>5.9</v>
      </c>
      <c r="F92" s="96">
        <v>6.3</v>
      </c>
      <c r="G92" s="96">
        <v>6.2</v>
      </c>
      <c r="H92" s="96">
        <v>6.1</v>
      </c>
      <c r="I92" s="96">
        <v>5.8</v>
      </c>
      <c r="J92" s="96">
        <v>5.8</v>
      </c>
    </row>
    <row r="93" spans="1:10">
      <c r="A93" s="21" t="s">
        <v>188</v>
      </c>
      <c r="B93" s="96">
        <v>3</v>
      </c>
      <c r="C93" s="96">
        <v>3.7</v>
      </c>
      <c r="D93" s="96">
        <v>3.5</v>
      </c>
      <c r="E93" s="96">
        <v>3.4</v>
      </c>
      <c r="F93" s="96">
        <v>3.8</v>
      </c>
      <c r="G93" s="96">
        <v>3.3</v>
      </c>
      <c r="H93" s="96">
        <v>2.7</v>
      </c>
      <c r="I93" s="96">
        <v>2.2999999999999998</v>
      </c>
      <c r="J93" s="96">
        <v>2.2000000000000002</v>
      </c>
    </row>
    <row r="94" spans="1:10">
      <c r="A94" s="21" t="s">
        <v>189</v>
      </c>
      <c r="B94" s="96">
        <v>3</v>
      </c>
      <c r="C94" s="96">
        <v>3.6</v>
      </c>
      <c r="D94" s="96">
        <v>3.7</v>
      </c>
      <c r="E94" s="96">
        <v>3.7</v>
      </c>
      <c r="F94" s="96">
        <v>3.9</v>
      </c>
      <c r="G94" s="96">
        <v>3.6</v>
      </c>
      <c r="H94" s="96">
        <v>3.4</v>
      </c>
      <c r="I94" s="96">
        <v>3.2</v>
      </c>
      <c r="J94" s="96">
        <v>3.2</v>
      </c>
    </row>
    <row r="95" spans="1:10">
      <c r="A95" s="21" t="s">
        <v>190</v>
      </c>
      <c r="B95" s="96">
        <v>1.2</v>
      </c>
      <c r="C95" s="96">
        <v>1.7</v>
      </c>
      <c r="D95" s="96">
        <v>1.9</v>
      </c>
      <c r="E95" s="96">
        <v>2</v>
      </c>
      <c r="F95" s="96">
        <v>2.2000000000000002</v>
      </c>
      <c r="G95" s="96">
        <v>2.1</v>
      </c>
      <c r="H95" s="96">
        <v>1.9</v>
      </c>
      <c r="I95" s="96">
        <v>1.6</v>
      </c>
      <c r="J95" s="96">
        <v>1.5</v>
      </c>
    </row>
    <row r="96" spans="1:10">
      <c r="A96" s="21" t="s">
        <v>191</v>
      </c>
      <c r="B96" s="96">
        <v>4.9000000000000004</v>
      </c>
      <c r="C96" s="96">
        <v>5.5</v>
      </c>
      <c r="D96" s="96">
        <v>5.7</v>
      </c>
      <c r="E96" s="96">
        <v>5.7</v>
      </c>
      <c r="F96" s="96">
        <v>5.9</v>
      </c>
      <c r="G96" s="96">
        <v>5.6</v>
      </c>
      <c r="H96" s="96">
        <v>5.3</v>
      </c>
      <c r="I96" s="96">
        <v>4.9000000000000004</v>
      </c>
      <c r="J96" s="96">
        <v>4.8</v>
      </c>
    </row>
    <row r="97" spans="1:10">
      <c r="A97" s="21" t="s">
        <v>192</v>
      </c>
      <c r="B97" s="96">
        <v>2.7</v>
      </c>
      <c r="C97" s="96">
        <v>3.4</v>
      </c>
      <c r="D97" s="96">
        <v>3.8</v>
      </c>
      <c r="E97" s="96">
        <v>3.9</v>
      </c>
      <c r="F97" s="96">
        <v>4.0999999999999996</v>
      </c>
      <c r="G97" s="96">
        <v>3.9</v>
      </c>
      <c r="H97" s="96">
        <v>3.6</v>
      </c>
      <c r="I97" s="96">
        <v>3.3</v>
      </c>
      <c r="J97" s="96">
        <v>3.3</v>
      </c>
    </row>
    <row r="98" spans="1:10">
      <c r="A98" s="21" t="s">
        <v>193</v>
      </c>
      <c r="B98" s="96">
        <v>4.0999999999999996</v>
      </c>
      <c r="C98" s="96">
        <v>4.5</v>
      </c>
      <c r="D98" s="96">
        <v>4.4000000000000004</v>
      </c>
      <c r="E98" s="96">
        <v>4.5999999999999996</v>
      </c>
      <c r="F98" s="96">
        <v>4.8</v>
      </c>
      <c r="G98" s="96">
        <v>4.4000000000000004</v>
      </c>
      <c r="H98" s="96">
        <v>4</v>
      </c>
      <c r="I98" s="96">
        <v>4</v>
      </c>
      <c r="J98" s="96">
        <v>3.8</v>
      </c>
    </row>
    <row r="99" spans="1:10">
      <c r="A99" s="21" t="s">
        <v>194</v>
      </c>
      <c r="B99" s="96">
        <v>1.3</v>
      </c>
      <c r="C99" s="96">
        <v>1.7</v>
      </c>
      <c r="D99" s="96">
        <v>1.8</v>
      </c>
      <c r="E99" s="96">
        <v>1.8</v>
      </c>
      <c r="F99" s="96">
        <v>2</v>
      </c>
      <c r="G99" s="96">
        <v>2</v>
      </c>
      <c r="H99" s="96">
        <v>1.9</v>
      </c>
      <c r="I99" s="96">
        <v>1.8</v>
      </c>
      <c r="J99" s="96">
        <v>1.8</v>
      </c>
    </row>
    <row r="100" spans="1:10">
      <c r="A100" s="95" t="s">
        <v>195</v>
      </c>
      <c r="B100" s="97">
        <v>1.7</v>
      </c>
      <c r="C100" s="97">
        <v>2.2000000000000002</v>
      </c>
      <c r="D100" s="97">
        <v>2.4</v>
      </c>
      <c r="E100" s="97">
        <v>2.4</v>
      </c>
      <c r="F100" s="97">
        <v>2.6</v>
      </c>
      <c r="G100" s="97">
        <v>2.5</v>
      </c>
      <c r="H100" s="97">
        <v>2.2999999999999998</v>
      </c>
      <c r="I100" s="97">
        <v>2</v>
      </c>
      <c r="J100" s="97">
        <v>1.8</v>
      </c>
    </row>
    <row r="101" spans="1:10">
      <c r="A101" s="21" t="s">
        <v>196</v>
      </c>
      <c r="B101" s="96">
        <v>2.7</v>
      </c>
      <c r="C101" s="96">
        <v>3.5</v>
      </c>
      <c r="D101" s="96">
        <v>3.9</v>
      </c>
      <c r="E101" s="96">
        <v>4</v>
      </c>
      <c r="F101" s="96">
        <v>4.2</v>
      </c>
      <c r="G101" s="96">
        <v>4.0999999999999996</v>
      </c>
      <c r="H101" s="96">
        <v>3.8</v>
      </c>
      <c r="I101" s="96">
        <v>3.6</v>
      </c>
      <c r="J101" s="96">
        <v>3.7</v>
      </c>
    </row>
    <row r="102" spans="1:10" ht="32.1" customHeight="1">
      <c r="A102" s="773" t="s">
        <v>579</v>
      </c>
      <c r="B102" s="773"/>
      <c r="C102" s="773"/>
      <c r="D102" s="773"/>
      <c r="E102" s="773"/>
      <c r="F102" s="773"/>
      <c r="G102" s="773"/>
      <c r="H102" s="773"/>
      <c r="I102" s="773"/>
      <c r="J102" s="773"/>
    </row>
    <row r="103" spans="1:10">
      <c r="A103" s="2" t="s">
        <v>179</v>
      </c>
      <c r="B103" s="96">
        <v>0.1</v>
      </c>
      <c r="C103" s="96">
        <v>0.2</v>
      </c>
      <c r="D103" s="96">
        <v>0.3</v>
      </c>
      <c r="E103" s="96">
        <v>0.2</v>
      </c>
      <c r="F103" s="96">
        <v>0.3</v>
      </c>
      <c r="G103" s="96">
        <v>0.4</v>
      </c>
      <c r="H103" s="96">
        <v>0.4</v>
      </c>
      <c r="I103" s="96">
        <v>0.2</v>
      </c>
      <c r="J103" s="96">
        <v>0.4</v>
      </c>
    </row>
    <row r="104" spans="1:10">
      <c r="A104" s="2" t="s">
        <v>180</v>
      </c>
      <c r="B104" s="96">
        <v>0.3</v>
      </c>
      <c r="C104" s="96">
        <v>0.3</v>
      </c>
      <c r="D104" s="96">
        <v>0.9</v>
      </c>
      <c r="E104" s="96">
        <v>0.7</v>
      </c>
      <c r="F104" s="96">
        <v>0.5</v>
      </c>
      <c r="G104" s="96">
        <v>1.2</v>
      </c>
      <c r="H104" s="96">
        <v>1.2</v>
      </c>
      <c r="I104" s="96">
        <v>0.5</v>
      </c>
      <c r="J104" s="96">
        <v>0.7</v>
      </c>
    </row>
    <row r="105" spans="1:10">
      <c r="A105" s="2" t="s">
        <v>181</v>
      </c>
      <c r="B105" s="96">
        <v>0.9</v>
      </c>
      <c r="C105" s="96">
        <v>1.1000000000000001</v>
      </c>
      <c r="D105" s="96">
        <v>0.9</v>
      </c>
      <c r="E105" s="96">
        <v>0.6</v>
      </c>
      <c r="F105" s="96">
        <v>0.6</v>
      </c>
      <c r="G105" s="96">
        <v>1</v>
      </c>
      <c r="H105" s="96">
        <v>1.1000000000000001</v>
      </c>
      <c r="I105" s="96">
        <v>1</v>
      </c>
      <c r="J105" s="96">
        <v>1</v>
      </c>
    </row>
    <row r="106" spans="1:10">
      <c r="A106" s="2" t="s">
        <v>197</v>
      </c>
      <c r="B106" s="96">
        <v>0.1</v>
      </c>
      <c r="C106" s="96">
        <v>0.5</v>
      </c>
      <c r="D106" s="96">
        <v>0.8</v>
      </c>
      <c r="E106" s="96">
        <v>0.2</v>
      </c>
      <c r="F106" s="96">
        <v>0.3</v>
      </c>
      <c r="G106" s="96">
        <v>0.5</v>
      </c>
      <c r="H106" s="96">
        <v>0.8</v>
      </c>
      <c r="I106" s="96">
        <v>0.5</v>
      </c>
      <c r="J106" s="96">
        <v>0.5</v>
      </c>
    </row>
    <row r="107" spans="1:10">
      <c r="A107" s="2" t="s">
        <v>183</v>
      </c>
      <c r="B107" s="96">
        <v>0.4</v>
      </c>
      <c r="C107" s="96">
        <v>0.4</v>
      </c>
      <c r="D107" s="96">
        <v>0.8</v>
      </c>
      <c r="E107" s="96">
        <v>0.4</v>
      </c>
      <c r="F107" s="96">
        <v>0.7</v>
      </c>
      <c r="G107" s="96">
        <v>0.8</v>
      </c>
      <c r="H107" s="96">
        <v>1.3</v>
      </c>
      <c r="I107" s="96">
        <v>1.2</v>
      </c>
      <c r="J107" s="96">
        <v>1</v>
      </c>
    </row>
    <row r="108" spans="1:10">
      <c r="A108" s="2" t="s">
        <v>184</v>
      </c>
      <c r="B108" s="96">
        <v>0.2</v>
      </c>
      <c r="C108" s="96">
        <v>0.3</v>
      </c>
      <c r="D108" s="96">
        <v>0.4</v>
      </c>
      <c r="E108" s="96">
        <v>0.2</v>
      </c>
      <c r="F108" s="96">
        <v>0.3</v>
      </c>
      <c r="G108" s="96">
        <v>0.6</v>
      </c>
      <c r="H108" s="96">
        <v>0.5</v>
      </c>
      <c r="I108" s="96">
        <v>0.4</v>
      </c>
      <c r="J108" s="96">
        <v>0.8</v>
      </c>
    </row>
    <row r="109" spans="1:10">
      <c r="A109" s="2" t="s">
        <v>185</v>
      </c>
      <c r="B109" s="96">
        <v>1.2</v>
      </c>
      <c r="C109" s="96">
        <v>1.3</v>
      </c>
      <c r="D109" s="96">
        <v>1.6</v>
      </c>
      <c r="E109" s="96">
        <v>1.3</v>
      </c>
      <c r="F109" s="96">
        <v>1.7</v>
      </c>
      <c r="G109" s="96">
        <v>3.2</v>
      </c>
      <c r="H109" s="96">
        <v>2.9</v>
      </c>
      <c r="I109" s="96">
        <v>2.4</v>
      </c>
      <c r="J109" s="96">
        <v>3.8</v>
      </c>
    </row>
    <row r="110" spans="1:10">
      <c r="A110" s="2" t="s">
        <v>186</v>
      </c>
      <c r="B110" s="96">
        <v>0.1</v>
      </c>
      <c r="C110" s="96">
        <v>0.8</v>
      </c>
      <c r="D110" s="96">
        <v>0.5</v>
      </c>
      <c r="E110" s="96">
        <v>0.1</v>
      </c>
      <c r="F110" s="96">
        <v>0.3</v>
      </c>
      <c r="G110" s="96">
        <v>0.3</v>
      </c>
      <c r="H110" s="96">
        <v>0.6</v>
      </c>
      <c r="I110" s="96">
        <v>0.2</v>
      </c>
      <c r="J110" s="96">
        <v>0.5</v>
      </c>
    </row>
    <row r="111" spans="1:10">
      <c r="A111" s="2" t="s">
        <v>187</v>
      </c>
      <c r="B111" s="96">
        <v>0.6</v>
      </c>
      <c r="C111" s="96">
        <v>0.6</v>
      </c>
      <c r="D111" s="96">
        <v>2</v>
      </c>
      <c r="E111" s="96">
        <v>1.9</v>
      </c>
      <c r="F111" s="96">
        <v>0.9</v>
      </c>
      <c r="G111" s="96">
        <v>2.1</v>
      </c>
      <c r="H111" s="96">
        <v>3.1</v>
      </c>
      <c r="I111" s="96">
        <v>2.8</v>
      </c>
      <c r="J111" s="96">
        <v>1.7</v>
      </c>
    </row>
    <row r="112" spans="1:10">
      <c r="A112" s="2" t="s">
        <v>188</v>
      </c>
      <c r="B112" s="96">
        <v>0.3</v>
      </c>
      <c r="C112" s="96">
        <v>0.5</v>
      </c>
      <c r="D112" s="96">
        <v>0.4</v>
      </c>
      <c r="E112" s="96">
        <v>0.1</v>
      </c>
      <c r="F112" s="96">
        <v>0.6</v>
      </c>
      <c r="G112" s="96">
        <v>0.5</v>
      </c>
      <c r="H112" s="96">
        <v>0.6</v>
      </c>
      <c r="I112" s="96">
        <v>0.1</v>
      </c>
      <c r="J112" s="96">
        <v>0.4</v>
      </c>
    </row>
    <row r="113" spans="1:10">
      <c r="A113" s="2" t="s">
        <v>189</v>
      </c>
      <c r="B113" s="96">
        <v>0.6</v>
      </c>
      <c r="C113" s="96">
        <v>0.8</v>
      </c>
      <c r="D113" s="96">
        <v>0.8</v>
      </c>
      <c r="E113" s="96">
        <v>0.5</v>
      </c>
      <c r="F113" s="96">
        <v>0.6</v>
      </c>
      <c r="G113" s="96">
        <v>0.9</v>
      </c>
      <c r="H113" s="96">
        <v>1</v>
      </c>
      <c r="I113" s="96">
        <v>0.4</v>
      </c>
      <c r="J113" s="96">
        <v>0.7</v>
      </c>
    </row>
    <row r="114" spans="1:10">
      <c r="A114" s="2" t="s">
        <v>190</v>
      </c>
      <c r="B114" s="96">
        <v>0.2</v>
      </c>
      <c r="C114" s="96">
        <v>0.9</v>
      </c>
      <c r="D114" s="96">
        <v>0.9</v>
      </c>
      <c r="E114" s="96">
        <v>0.8</v>
      </c>
      <c r="F114" s="96">
        <v>0.7</v>
      </c>
      <c r="G114" s="96">
        <v>1.5</v>
      </c>
      <c r="H114" s="96">
        <v>1</v>
      </c>
      <c r="I114" s="96">
        <v>0.8</v>
      </c>
      <c r="J114" s="96">
        <v>1.1000000000000001</v>
      </c>
    </row>
    <row r="115" spans="1:10">
      <c r="A115" s="2" t="s">
        <v>191</v>
      </c>
      <c r="B115" s="96">
        <v>0.1</v>
      </c>
      <c r="C115" s="96">
        <v>0.3</v>
      </c>
      <c r="D115" s="96">
        <v>0.3</v>
      </c>
      <c r="E115" s="96">
        <v>0.3</v>
      </c>
      <c r="F115" s="96">
        <v>0.3</v>
      </c>
      <c r="G115" s="96">
        <v>0.5</v>
      </c>
      <c r="H115" s="96">
        <v>0.5</v>
      </c>
      <c r="I115" s="96">
        <v>0.5</v>
      </c>
      <c r="J115" s="96">
        <v>0.7</v>
      </c>
    </row>
    <row r="116" spans="1:10">
      <c r="A116" s="2" t="s">
        <v>192</v>
      </c>
      <c r="B116" s="96">
        <v>0.6</v>
      </c>
      <c r="C116" s="96">
        <v>0.6</v>
      </c>
      <c r="D116" s="96">
        <v>0.8</v>
      </c>
      <c r="E116" s="96">
        <v>0.4</v>
      </c>
      <c r="F116" s="96">
        <v>0.7</v>
      </c>
      <c r="G116" s="96">
        <v>0.8</v>
      </c>
      <c r="H116" s="96">
        <v>0.9</v>
      </c>
      <c r="I116" s="96">
        <v>0.8</v>
      </c>
      <c r="J116" s="96">
        <v>0.6</v>
      </c>
    </row>
    <row r="117" spans="1:10">
      <c r="A117" s="2" t="s">
        <v>193</v>
      </c>
      <c r="B117" s="96">
        <v>0.2</v>
      </c>
      <c r="C117" s="96">
        <v>0.3</v>
      </c>
      <c r="D117" s="96">
        <v>0.3</v>
      </c>
      <c r="E117" s="96">
        <v>0.1</v>
      </c>
      <c r="F117" s="96">
        <v>0.2</v>
      </c>
      <c r="G117" s="96">
        <v>0.4</v>
      </c>
      <c r="H117" s="96">
        <v>0.3</v>
      </c>
      <c r="I117" s="96">
        <v>0.2</v>
      </c>
      <c r="J117" s="96">
        <v>0.5</v>
      </c>
    </row>
    <row r="118" spans="1:10">
      <c r="A118" s="2" t="s">
        <v>194</v>
      </c>
      <c r="B118" s="96">
        <v>0.5</v>
      </c>
      <c r="C118" s="96">
        <v>0.9</v>
      </c>
      <c r="D118" s="96">
        <v>1.3</v>
      </c>
      <c r="E118" s="96">
        <v>0.6</v>
      </c>
      <c r="F118" s="96">
        <v>1.1000000000000001</v>
      </c>
      <c r="G118" s="96">
        <v>1.5</v>
      </c>
      <c r="H118" s="96">
        <v>1.8</v>
      </c>
      <c r="I118" s="96">
        <v>0.9</v>
      </c>
      <c r="J118" s="96">
        <v>2.2000000000000002</v>
      </c>
    </row>
    <row r="119" spans="1:10">
      <c r="A119" s="92" t="s">
        <v>195</v>
      </c>
      <c r="B119" s="97">
        <v>1.2</v>
      </c>
      <c r="C119" s="97">
        <v>3</v>
      </c>
      <c r="D119" s="97">
        <v>3.1</v>
      </c>
      <c r="E119" s="97">
        <v>1.3</v>
      </c>
      <c r="F119" s="97">
        <v>2.2000000000000002</v>
      </c>
      <c r="G119" s="97">
        <v>2</v>
      </c>
      <c r="H119" s="97">
        <v>2.4</v>
      </c>
      <c r="I119" s="97">
        <v>2</v>
      </c>
      <c r="J119" s="97">
        <v>3.6</v>
      </c>
    </row>
    <row r="120" spans="1:10">
      <c r="A120" s="2" t="s">
        <v>196</v>
      </c>
      <c r="B120" s="96">
        <v>0.2</v>
      </c>
      <c r="C120" s="96">
        <v>0.3</v>
      </c>
      <c r="D120" s="96">
        <v>0.4</v>
      </c>
      <c r="E120" s="96">
        <v>0.2</v>
      </c>
      <c r="F120" s="96">
        <v>0.2</v>
      </c>
      <c r="G120" s="96">
        <v>0.5</v>
      </c>
      <c r="H120" s="96">
        <v>0.4</v>
      </c>
      <c r="I120" s="96">
        <v>0.4</v>
      </c>
      <c r="J120" s="96">
        <v>0.8</v>
      </c>
    </row>
    <row r="121" spans="1:10" ht="32.1" customHeight="1">
      <c r="A121" s="773" t="s">
        <v>544</v>
      </c>
      <c r="B121" s="773"/>
      <c r="C121" s="773"/>
      <c r="D121" s="773"/>
      <c r="E121" s="773"/>
      <c r="F121" s="773"/>
      <c r="G121" s="773"/>
      <c r="H121" s="773"/>
      <c r="I121" s="773"/>
      <c r="J121" s="773"/>
    </row>
    <row r="122" spans="1:10">
      <c r="A122" s="2" t="s">
        <v>179</v>
      </c>
      <c r="B122" s="338">
        <v>96</v>
      </c>
      <c r="C122" s="338">
        <v>43</v>
      </c>
      <c r="D122" s="338">
        <v>30</v>
      </c>
      <c r="E122" s="338">
        <v>60</v>
      </c>
      <c r="F122" s="338">
        <v>38</v>
      </c>
      <c r="G122" s="338">
        <v>22</v>
      </c>
      <c r="H122" s="338">
        <v>20</v>
      </c>
      <c r="I122" s="338">
        <v>37</v>
      </c>
      <c r="J122" s="338">
        <v>21</v>
      </c>
    </row>
    <row r="123" spans="1:10">
      <c r="A123" s="2" t="s">
        <v>180</v>
      </c>
      <c r="B123" s="338">
        <v>15</v>
      </c>
      <c r="C123" s="338">
        <v>17</v>
      </c>
      <c r="D123" s="338">
        <v>6</v>
      </c>
      <c r="E123" s="338">
        <v>8</v>
      </c>
      <c r="F123" s="338">
        <v>11</v>
      </c>
      <c r="G123" s="338">
        <v>5</v>
      </c>
      <c r="H123" s="338">
        <v>4</v>
      </c>
      <c r="I123" s="338">
        <v>8</v>
      </c>
      <c r="J123" s="338">
        <v>6</v>
      </c>
    </row>
    <row r="124" spans="1:10">
      <c r="A124" s="2" t="s">
        <v>181</v>
      </c>
      <c r="B124" s="338">
        <v>7</v>
      </c>
      <c r="C124" s="338">
        <v>7</v>
      </c>
      <c r="D124" s="338">
        <v>10</v>
      </c>
      <c r="E124" s="338">
        <v>15</v>
      </c>
      <c r="F124" s="338">
        <v>16</v>
      </c>
      <c r="G124" s="338">
        <v>10</v>
      </c>
      <c r="H124" s="338">
        <v>8</v>
      </c>
      <c r="I124" s="338">
        <v>8</v>
      </c>
      <c r="J124" s="338">
        <v>7</v>
      </c>
    </row>
    <row r="125" spans="1:10">
      <c r="A125" s="2" t="s">
        <v>182</v>
      </c>
      <c r="B125" s="338">
        <v>14</v>
      </c>
      <c r="C125" s="338">
        <v>4</v>
      </c>
      <c r="D125" s="338">
        <v>3</v>
      </c>
      <c r="E125" s="338">
        <v>14</v>
      </c>
      <c r="F125" s="338">
        <v>7</v>
      </c>
      <c r="G125" s="338">
        <v>4</v>
      </c>
      <c r="H125" s="338">
        <v>2</v>
      </c>
      <c r="I125" s="338">
        <v>3</v>
      </c>
      <c r="J125" s="338">
        <v>3</v>
      </c>
    </row>
    <row r="126" spans="1:10">
      <c r="A126" s="2" t="s">
        <v>183</v>
      </c>
      <c r="B126" s="338">
        <v>7</v>
      </c>
      <c r="C126" s="338">
        <v>9</v>
      </c>
      <c r="D126" s="338">
        <v>4</v>
      </c>
      <c r="E126" s="338">
        <v>9</v>
      </c>
      <c r="F126" s="338">
        <v>6</v>
      </c>
      <c r="G126" s="338">
        <v>5</v>
      </c>
      <c r="H126" s="338">
        <v>3</v>
      </c>
      <c r="I126" s="338">
        <v>3</v>
      </c>
      <c r="J126" s="338">
        <v>4</v>
      </c>
    </row>
    <row r="127" spans="1:10">
      <c r="A127" s="2" t="s">
        <v>184</v>
      </c>
      <c r="B127" s="338">
        <v>27</v>
      </c>
      <c r="C127" s="338">
        <v>19</v>
      </c>
      <c r="D127" s="338">
        <v>14</v>
      </c>
      <c r="E127" s="338">
        <v>26</v>
      </c>
      <c r="F127" s="338">
        <v>19</v>
      </c>
      <c r="G127" s="338">
        <v>11</v>
      </c>
      <c r="H127" s="338">
        <v>12</v>
      </c>
      <c r="I127" s="338">
        <v>15</v>
      </c>
      <c r="J127" s="338">
        <v>7</v>
      </c>
    </row>
    <row r="128" spans="1:10">
      <c r="A128" s="2" t="s">
        <v>185</v>
      </c>
      <c r="B128" s="338">
        <v>9</v>
      </c>
      <c r="C128" s="338">
        <v>10</v>
      </c>
      <c r="D128" s="338">
        <v>9</v>
      </c>
      <c r="E128" s="338">
        <v>12</v>
      </c>
      <c r="F128" s="338">
        <v>10</v>
      </c>
      <c r="G128" s="338">
        <v>5</v>
      </c>
      <c r="H128" s="338">
        <v>6</v>
      </c>
      <c r="I128" s="338">
        <v>6</v>
      </c>
      <c r="J128" s="338">
        <v>4</v>
      </c>
    </row>
    <row r="129" spans="1:10">
      <c r="A129" s="2" t="s">
        <v>186</v>
      </c>
      <c r="B129" s="338">
        <v>154</v>
      </c>
      <c r="C129" s="338">
        <v>13</v>
      </c>
      <c r="D129" s="338">
        <v>20</v>
      </c>
      <c r="E129" s="338">
        <v>71</v>
      </c>
      <c r="F129" s="338">
        <v>39</v>
      </c>
      <c r="G129" s="338">
        <v>34</v>
      </c>
      <c r="H129" s="338">
        <v>17</v>
      </c>
      <c r="I129" s="338">
        <v>41</v>
      </c>
      <c r="J129" s="338">
        <v>22</v>
      </c>
    </row>
    <row r="130" spans="1:10">
      <c r="A130" s="2" t="s">
        <v>187</v>
      </c>
      <c r="B130" s="338">
        <v>27</v>
      </c>
      <c r="C130" s="338">
        <v>31</v>
      </c>
      <c r="D130" s="338">
        <v>10</v>
      </c>
      <c r="E130" s="338">
        <v>11</v>
      </c>
      <c r="F130" s="338">
        <v>25</v>
      </c>
      <c r="G130" s="338">
        <v>11</v>
      </c>
      <c r="H130" s="338">
        <v>7</v>
      </c>
      <c r="I130" s="338">
        <v>7</v>
      </c>
      <c r="J130" s="338">
        <v>12</v>
      </c>
    </row>
    <row r="131" spans="1:10">
      <c r="A131" s="2" t="s">
        <v>188</v>
      </c>
      <c r="B131" s="338">
        <v>9</v>
      </c>
      <c r="C131" s="338">
        <v>6</v>
      </c>
      <c r="D131" s="338">
        <v>8</v>
      </c>
      <c r="E131" s="338">
        <v>35</v>
      </c>
      <c r="F131" s="338">
        <v>5</v>
      </c>
      <c r="G131" s="338">
        <v>5</v>
      </c>
      <c r="H131" s="338">
        <v>4</v>
      </c>
      <c r="I131" s="338">
        <v>14</v>
      </c>
      <c r="J131" s="338">
        <v>4</v>
      </c>
    </row>
    <row r="132" spans="1:10">
      <c r="A132" s="2" t="s">
        <v>189</v>
      </c>
      <c r="B132" s="338">
        <v>4</v>
      </c>
      <c r="C132" s="338">
        <v>4</v>
      </c>
      <c r="D132" s="338">
        <v>4</v>
      </c>
      <c r="E132" s="338">
        <v>6</v>
      </c>
      <c r="F132" s="338">
        <v>5</v>
      </c>
      <c r="G132" s="338">
        <v>3</v>
      </c>
      <c r="H132" s="338">
        <v>3</v>
      </c>
      <c r="I132" s="338">
        <v>6</v>
      </c>
      <c r="J132" s="338">
        <v>4</v>
      </c>
    </row>
    <row r="133" spans="1:10">
      <c r="A133" s="2" t="s">
        <v>190</v>
      </c>
      <c r="B133" s="338">
        <v>18</v>
      </c>
      <c r="C133" s="338">
        <v>6</v>
      </c>
      <c r="D133" s="338">
        <v>8</v>
      </c>
      <c r="E133" s="338">
        <v>9</v>
      </c>
      <c r="F133" s="338">
        <v>10</v>
      </c>
      <c r="G133" s="338">
        <v>5</v>
      </c>
      <c r="H133" s="338">
        <v>7</v>
      </c>
      <c r="I133" s="338">
        <v>7</v>
      </c>
      <c r="J133" s="338">
        <v>4</v>
      </c>
    </row>
    <row r="134" spans="1:10">
      <c r="A134" s="2" t="s">
        <v>191</v>
      </c>
      <c r="B134" s="338">
        <v>58</v>
      </c>
      <c r="C134" s="338">
        <v>26</v>
      </c>
      <c r="D134" s="338">
        <v>27</v>
      </c>
      <c r="E134" s="338">
        <v>28</v>
      </c>
      <c r="F134" s="338">
        <v>28</v>
      </c>
      <c r="G134" s="338">
        <v>14</v>
      </c>
      <c r="H134" s="338">
        <v>15</v>
      </c>
      <c r="I134" s="338">
        <v>13</v>
      </c>
      <c r="J134" s="338">
        <v>9</v>
      </c>
    </row>
    <row r="135" spans="1:10">
      <c r="A135" s="2" t="s">
        <v>192</v>
      </c>
      <c r="B135" s="338">
        <v>8</v>
      </c>
      <c r="C135" s="338">
        <v>10</v>
      </c>
      <c r="D135" s="338">
        <v>9</v>
      </c>
      <c r="E135" s="338">
        <v>18</v>
      </c>
      <c r="F135" s="338">
        <v>10</v>
      </c>
      <c r="G135" s="338">
        <v>9</v>
      </c>
      <c r="H135" s="338">
        <v>7</v>
      </c>
      <c r="I135" s="338">
        <v>8</v>
      </c>
      <c r="J135" s="338">
        <v>10</v>
      </c>
    </row>
    <row r="136" spans="1:10">
      <c r="A136" s="2" t="s">
        <v>193</v>
      </c>
      <c r="B136" s="338">
        <v>22</v>
      </c>
      <c r="C136" s="338">
        <v>15</v>
      </c>
      <c r="D136" s="338">
        <v>12</v>
      </c>
      <c r="E136" s="338">
        <v>35</v>
      </c>
      <c r="F136" s="338">
        <v>19</v>
      </c>
      <c r="G136" s="338">
        <v>11</v>
      </c>
      <c r="H136" s="338">
        <v>11</v>
      </c>
      <c r="I136" s="338">
        <v>23</v>
      </c>
      <c r="J136" s="338">
        <v>7</v>
      </c>
    </row>
    <row r="137" spans="1:10">
      <c r="A137" s="2" t="s">
        <v>194</v>
      </c>
      <c r="B137" s="338">
        <v>35</v>
      </c>
      <c r="C137" s="338">
        <v>26</v>
      </c>
      <c r="D137" s="338">
        <v>18</v>
      </c>
      <c r="E137" s="338">
        <v>39</v>
      </c>
      <c r="F137" s="338">
        <v>23</v>
      </c>
      <c r="G137" s="338">
        <v>18</v>
      </c>
      <c r="H137" s="338">
        <v>14</v>
      </c>
      <c r="I137" s="338">
        <v>25</v>
      </c>
      <c r="J137" s="338">
        <v>11</v>
      </c>
    </row>
    <row r="138" spans="1:10">
      <c r="A138" s="92" t="s">
        <v>195</v>
      </c>
      <c r="B138" s="339">
        <v>6</v>
      </c>
      <c r="C138" s="339">
        <v>3</v>
      </c>
      <c r="D138" s="339">
        <v>3</v>
      </c>
      <c r="E138" s="339">
        <v>7</v>
      </c>
      <c r="F138" s="339">
        <v>5</v>
      </c>
      <c r="G138" s="339">
        <v>5</v>
      </c>
      <c r="H138" s="339">
        <v>4</v>
      </c>
      <c r="I138" s="339">
        <v>4</v>
      </c>
      <c r="J138" s="339">
        <v>2</v>
      </c>
    </row>
    <row r="139" spans="1:10">
      <c r="A139" s="2" t="s">
        <v>196</v>
      </c>
      <c r="B139" s="338">
        <v>9</v>
      </c>
      <c r="C139" s="338">
        <v>8</v>
      </c>
      <c r="D139" s="338">
        <v>8</v>
      </c>
      <c r="E139" s="338">
        <v>14</v>
      </c>
      <c r="F139" s="338">
        <v>12</v>
      </c>
      <c r="G139" s="338">
        <v>6</v>
      </c>
      <c r="H139" s="338">
        <v>7</v>
      </c>
      <c r="I139" s="338">
        <v>6</v>
      </c>
      <c r="J139" s="338">
        <v>3</v>
      </c>
    </row>
    <row r="140" spans="1:10" ht="32.1" customHeight="1">
      <c r="A140" s="773" t="s">
        <v>569</v>
      </c>
      <c r="B140" s="773"/>
      <c r="C140" s="773"/>
      <c r="D140" s="773"/>
      <c r="E140" s="773"/>
      <c r="F140" s="773"/>
      <c r="G140" s="773"/>
      <c r="H140" s="773"/>
      <c r="I140" s="773"/>
      <c r="J140" s="773"/>
    </row>
    <row r="141" spans="1:10">
      <c r="A141" s="22" t="s">
        <v>179</v>
      </c>
      <c r="B141" s="187">
        <v>4359.07</v>
      </c>
      <c r="C141" s="187">
        <v>4310.29</v>
      </c>
      <c r="D141" s="187">
        <v>4395.2700000000004</v>
      </c>
      <c r="E141" s="187">
        <v>4479.3900000000003</v>
      </c>
      <c r="F141" s="187">
        <v>4638.9399999999996</v>
      </c>
      <c r="G141" s="187">
        <v>4688.21</v>
      </c>
      <c r="H141" s="187">
        <v>4781.12</v>
      </c>
      <c r="I141" s="187">
        <v>4882.4799999999996</v>
      </c>
      <c r="J141" s="187">
        <v>5184.1000000000004</v>
      </c>
    </row>
    <row r="142" spans="1:10">
      <c r="A142" s="22" t="s">
        <v>180</v>
      </c>
      <c r="B142" s="187">
        <v>5118.4399999999996</v>
      </c>
      <c r="C142" s="187">
        <v>4999.99</v>
      </c>
      <c r="D142" s="187">
        <v>5126.78</v>
      </c>
      <c r="E142" s="187">
        <v>5158.76</v>
      </c>
      <c r="F142" s="187">
        <v>5523.2</v>
      </c>
      <c r="G142" s="187">
        <v>5481.83</v>
      </c>
      <c r="H142" s="187">
        <v>5572.35</v>
      </c>
      <c r="I142" s="187">
        <v>5622.99</v>
      </c>
      <c r="J142" s="187">
        <v>5967.87</v>
      </c>
    </row>
    <row r="143" spans="1:10">
      <c r="A143" s="22" t="s">
        <v>181</v>
      </c>
      <c r="B143" s="187">
        <v>6767.25</v>
      </c>
      <c r="C143" s="187">
        <v>6532.07</v>
      </c>
      <c r="D143" s="187">
        <v>6544.88</v>
      </c>
      <c r="E143" s="187">
        <v>6603.89</v>
      </c>
      <c r="F143" s="187">
        <v>6938.01</v>
      </c>
      <c r="G143" s="187">
        <v>7029</v>
      </c>
      <c r="H143" s="187">
        <v>7098.63</v>
      </c>
      <c r="I143" s="187">
        <v>7191.85</v>
      </c>
      <c r="J143" s="187">
        <v>7826.74</v>
      </c>
    </row>
    <row r="144" spans="1:10">
      <c r="A144" s="22" t="s">
        <v>197</v>
      </c>
      <c r="B144" s="187">
        <v>4433.24</v>
      </c>
      <c r="C144" s="187">
        <v>4291.51</v>
      </c>
      <c r="D144" s="187">
        <v>4342.96</v>
      </c>
      <c r="E144" s="187">
        <v>4404.24</v>
      </c>
      <c r="F144" s="187">
        <v>4779.6400000000003</v>
      </c>
      <c r="G144" s="187">
        <v>4753.1400000000003</v>
      </c>
      <c r="H144" s="187">
        <v>4797.18</v>
      </c>
      <c r="I144" s="187">
        <v>4911.8900000000003</v>
      </c>
      <c r="J144" s="187">
        <v>5246.79</v>
      </c>
    </row>
    <row r="145" spans="1:10">
      <c r="A145" s="22" t="s">
        <v>183</v>
      </c>
      <c r="B145" s="187">
        <v>6603.14</v>
      </c>
      <c r="C145" s="187">
        <v>6269.53</v>
      </c>
      <c r="D145" s="187">
        <v>6228.46</v>
      </c>
      <c r="E145" s="187">
        <v>6456.71</v>
      </c>
      <c r="F145" s="187">
        <v>6848.57</v>
      </c>
      <c r="G145" s="187">
        <v>6549.85</v>
      </c>
      <c r="H145" s="187">
        <v>6515.84</v>
      </c>
      <c r="I145" s="187">
        <v>6748.54</v>
      </c>
      <c r="J145" s="187">
        <v>7757.01</v>
      </c>
    </row>
    <row r="146" spans="1:10">
      <c r="A146" s="22" t="s">
        <v>184</v>
      </c>
      <c r="B146" s="187">
        <v>4460.84</v>
      </c>
      <c r="C146" s="187">
        <v>4306.51</v>
      </c>
      <c r="D146" s="187">
        <v>4466.8500000000004</v>
      </c>
      <c r="E146" s="187">
        <v>4522</v>
      </c>
      <c r="F146" s="187">
        <v>4741.8900000000003</v>
      </c>
      <c r="G146" s="187">
        <v>4747.83</v>
      </c>
      <c r="H146" s="187">
        <v>4834.07</v>
      </c>
      <c r="I146" s="187">
        <v>4882.3500000000004</v>
      </c>
      <c r="J146" s="187">
        <v>5194.41</v>
      </c>
    </row>
    <row r="147" spans="1:10">
      <c r="A147" s="22" t="s">
        <v>185</v>
      </c>
      <c r="B147" s="187">
        <v>6328.05</v>
      </c>
      <c r="C147" s="187">
        <v>6266.81</v>
      </c>
      <c r="D147" s="187">
        <v>6281.49</v>
      </c>
      <c r="E147" s="187">
        <v>6343.5</v>
      </c>
      <c r="F147" s="187">
        <v>6992.24</v>
      </c>
      <c r="G147" s="187">
        <v>7011.43</v>
      </c>
      <c r="H147" s="187">
        <v>7052.74</v>
      </c>
      <c r="I147" s="187">
        <v>7157.59</v>
      </c>
      <c r="J147" s="187">
        <v>8110.28</v>
      </c>
    </row>
    <row r="148" spans="1:10">
      <c r="A148" s="22" t="s">
        <v>186</v>
      </c>
      <c r="B148" s="187">
        <v>5069.45</v>
      </c>
      <c r="C148" s="187">
        <v>4890.95</v>
      </c>
      <c r="D148" s="187">
        <v>4922.34</v>
      </c>
      <c r="E148" s="187">
        <v>4977.72</v>
      </c>
      <c r="F148" s="187">
        <v>5309.3</v>
      </c>
      <c r="G148" s="187">
        <v>5238.1899999999996</v>
      </c>
      <c r="H148" s="187">
        <v>5297.97</v>
      </c>
      <c r="I148" s="187">
        <v>5401.59</v>
      </c>
      <c r="J148" s="187">
        <v>5754.9</v>
      </c>
    </row>
    <row r="149" spans="1:10">
      <c r="A149" s="22" t="s">
        <v>187</v>
      </c>
      <c r="B149" s="187">
        <v>5091.6400000000003</v>
      </c>
      <c r="C149" s="187">
        <v>5006.47</v>
      </c>
      <c r="D149" s="187">
        <v>5074.99</v>
      </c>
      <c r="E149" s="187">
        <v>5145.7700000000004</v>
      </c>
      <c r="F149" s="187">
        <v>5418.74</v>
      </c>
      <c r="G149" s="187">
        <v>5458.93</v>
      </c>
      <c r="H149" s="187">
        <v>5543.01</v>
      </c>
      <c r="I149" s="187">
        <v>5648.82</v>
      </c>
      <c r="J149" s="187">
        <v>5972.17</v>
      </c>
    </row>
    <row r="150" spans="1:10">
      <c r="A150" s="22" t="s">
        <v>188</v>
      </c>
      <c r="B150" s="187">
        <v>4944</v>
      </c>
      <c r="C150" s="187">
        <v>4709.8</v>
      </c>
      <c r="D150" s="187">
        <v>4803.41</v>
      </c>
      <c r="E150" s="187">
        <v>4892.33</v>
      </c>
      <c r="F150" s="187">
        <v>5347.81</v>
      </c>
      <c r="G150" s="187">
        <v>5301.49</v>
      </c>
      <c r="H150" s="187">
        <v>5369.64</v>
      </c>
      <c r="I150" s="187">
        <v>5451.55</v>
      </c>
      <c r="J150" s="187">
        <v>5984.23</v>
      </c>
    </row>
    <row r="151" spans="1:10">
      <c r="A151" s="22" t="s">
        <v>189</v>
      </c>
      <c r="B151" s="187">
        <v>5064.45</v>
      </c>
      <c r="C151" s="187">
        <v>5043.1099999999997</v>
      </c>
      <c r="D151" s="187">
        <v>5076.34</v>
      </c>
      <c r="E151" s="187">
        <v>5139.83</v>
      </c>
      <c r="F151" s="187">
        <v>5430.84</v>
      </c>
      <c r="G151" s="187">
        <v>5466.02</v>
      </c>
      <c r="H151" s="187">
        <v>5528.35</v>
      </c>
      <c r="I151" s="187">
        <v>5655.69</v>
      </c>
      <c r="J151" s="187">
        <v>6032.74</v>
      </c>
    </row>
    <row r="152" spans="1:10">
      <c r="A152" s="22" t="s">
        <v>190</v>
      </c>
      <c r="B152" s="187">
        <v>6012.38</v>
      </c>
      <c r="C152" s="187">
        <v>5960.7</v>
      </c>
      <c r="D152" s="187">
        <v>5957.82</v>
      </c>
      <c r="E152" s="187">
        <v>5998.09</v>
      </c>
      <c r="F152" s="187">
        <v>6349.62</v>
      </c>
      <c r="G152" s="187">
        <v>6345.12</v>
      </c>
      <c r="H152" s="187">
        <v>6374.43</v>
      </c>
      <c r="I152" s="187">
        <v>6468.86</v>
      </c>
      <c r="J152" s="187">
        <v>7217.28</v>
      </c>
    </row>
    <row r="153" spans="1:10">
      <c r="A153" s="22" t="s">
        <v>191</v>
      </c>
      <c r="B153" s="187">
        <v>5249.77</v>
      </c>
      <c r="C153" s="187">
        <v>5137.7</v>
      </c>
      <c r="D153" s="187">
        <v>5188.8900000000003</v>
      </c>
      <c r="E153" s="187">
        <v>5312.58</v>
      </c>
      <c r="F153" s="187">
        <v>5515.47</v>
      </c>
      <c r="G153" s="187">
        <v>5523.27</v>
      </c>
      <c r="H153" s="187">
        <v>5546.6</v>
      </c>
      <c r="I153" s="187">
        <v>5723.46</v>
      </c>
      <c r="J153" s="187">
        <v>6075.66</v>
      </c>
    </row>
    <row r="154" spans="1:10">
      <c r="A154" s="22" t="s">
        <v>192</v>
      </c>
      <c r="B154" s="187">
        <v>5399.6</v>
      </c>
      <c r="C154" s="187">
        <v>5386.03</v>
      </c>
      <c r="D154" s="187">
        <v>5439.12</v>
      </c>
      <c r="E154" s="187">
        <v>5538.95</v>
      </c>
      <c r="F154" s="187">
        <v>5692.99</v>
      </c>
      <c r="G154" s="187">
        <v>5735.8</v>
      </c>
      <c r="H154" s="187">
        <v>5832.13</v>
      </c>
      <c r="I154" s="187">
        <v>5931.15</v>
      </c>
      <c r="J154" s="187">
        <v>6285.04</v>
      </c>
    </row>
    <row r="155" spans="1:10">
      <c r="A155" s="22" t="s">
        <v>193</v>
      </c>
      <c r="B155" s="187">
        <v>5084.09</v>
      </c>
      <c r="C155" s="187">
        <v>4989.6899999999996</v>
      </c>
      <c r="D155" s="187">
        <v>5056.3500000000004</v>
      </c>
      <c r="E155" s="187">
        <v>5153.34</v>
      </c>
      <c r="F155" s="187">
        <v>5387.05</v>
      </c>
      <c r="G155" s="187">
        <v>5390.16</v>
      </c>
      <c r="H155" s="187">
        <v>5588.06</v>
      </c>
      <c r="I155" s="187">
        <v>5757.82</v>
      </c>
      <c r="J155" s="187">
        <v>6061.62</v>
      </c>
    </row>
    <row r="156" spans="1:10">
      <c r="A156" s="22" t="s">
        <v>194</v>
      </c>
      <c r="B156" s="187">
        <v>6833.07</v>
      </c>
      <c r="C156" s="187">
        <v>6705.9</v>
      </c>
      <c r="D156" s="187">
        <v>6674.8</v>
      </c>
      <c r="E156" s="187">
        <v>6718.34</v>
      </c>
      <c r="F156" s="187">
        <v>7111.05</v>
      </c>
      <c r="G156" s="187">
        <v>7118.31</v>
      </c>
      <c r="H156" s="187">
        <v>7118.79</v>
      </c>
      <c r="I156" s="187">
        <v>7226.6</v>
      </c>
      <c r="J156" s="187">
        <v>7897.99</v>
      </c>
    </row>
    <row r="157" spans="1:10">
      <c r="A157" s="91" t="s">
        <v>195</v>
      </c>
      <c r="B157" s="188">
        <v>5835.13</v>
      </c>
      <c r="C157" s="188">
        <v>5764.64</v>
      </c>
      <c r="D157" s="188">
        <v>5796.42</v>
      </c>
      <c r="E157" s="188">
        <v>5850.98</v>
      </c>
      <c r="F157" s="188">
        <v>6157.67</v>
      </c>
      <c r="G157" s="188">
        <v>6210.49</v>
      </c>
      <c r="H157" s="188">
        <v>6269.55</v>
      </c>
      <c r="I157" s="188">
        <v>6442.61</v>
      </c>
      <c r="J157" s="188">
        <v>6906.87</v>
      </c>
    </row>
    <row r="158" spans="1:10">
      <c r="A158" s="22" t="s">
        <v>196</v>
      </c>
      <c r="B158" s="187">
        <v>4598.0600000000004</v>
      </c>
      <c r="C158" s="187">
        <v>4461.46</v>
      </c>
      <c r="D158" s="187">
        <v>4576.79</v>
      </c>
      <c r="E158" s="187">
        <v>4667.12</v>
      </c>
      <c r="F158" s="187">
        <v>4923.5600000000004</v>
      </c>
      <c r="G158" s="187">
        <v>4959.49</v>
      </c>
      <c r="H158" s="187">
        <v>5095.7299999999996</v>
      </c>
      <c r="I158" s="187">
        <v>5199.4799999999996</v>
      </c>
      <c r="J158" s="187">
        <v>5677.18</v>
      </c>
    </row>
    <row r="159" spans="1:10" ht="32.1" customHeight="1">
      <c r="A159" s="773" t="s">
        <v>518</v>
      </c>
      <c r="B159" s="773"/>
      <c r="C159" s="773"/>
      <c r="D159" s="773"/>
      <c r="E159" s="773"/>
      <c r="F159" s="773"/>
      <c r="G159" s="773"/>
      <c r="H159" s="773"/>
      <c r="I159" s="773"/>
      <c r="J159" s="773"/>
    </row>
    <row r="160" spans="1:10">
      <c r="A160" s="22" t="s">
        <v>179</v>
      </c>
      <c r="B160" s="187">
        <v>4355.54</v>
      </c>
      <c r="C160" s="187">
        <v>4261.6499999999996</v>
      </c>
      <c r="D160" s="187">
        <v>4331.55</v>
      </c>
      <c r="E160" s="187">
        <v>4436.1099999999997</v>
      </c>
      <c r="F160" s="187">
        <v>4681.78</v>
      </c>
      <c r="G160" s="187">
        <v>4717.8599999999997</v>
      </c>
      <c r="H160" s="187">
        <v>4793.99</v>
      </c>
      <c r="I160" s="187">
        <v>4862.79</v>
      </c>
      <c r="J160" s="187">
        <v>5239.21</v>
      </c>
    </row>
    <row r="161" spans="1:10">
      <c r="A161" s="22" t="s">
        <v>180</v>
      </c>
      <c r="B161" s="187">
        <v>5001.43</v>
      </c>
      <c r="C161" s="187">
        <v>4945.6000000000004</v>
      </c>
      <c r="D161" s="187">
        <v>5055.84</v>
      </c>
      <c r="E161" s="187">
        <v>5149.87</v>
      </c>
      <c r="F161" s="187">
        <v>5519.76</v>
      </c>
      <c r="G161" s="187">
        <v>5503.18</v>
      </c>
      <c r="H161" s="187">
        <v>5573.94</v>
      </c>
      <c r="I161" s="187">
        <v>5664.73</v>
      </c>
      <c r="J161" s="187">
        <v>5840.44</v>
      </c>
    </row>
    <row r="162" spans="1:10">
      <c r="A162" s="22" t="s">
        <v>181</v>
      </c>
      <c r="B162" s="187">
        <v>7731.44</v>
      </c>
      <c r="C162" s="187">
        <v>7229.03</v>
      </c>
      <c r="D162" s="187">
        <v>7185.35</v>
      </c>
      <c r="E162" s="187">
        <v>7267.44</v>
      </c>
      <c r="F162" s="187">
        <v>7751.39</v>
      </c>
      <c r="G162" s="187">
        <v>7759.73</v>
      </c>
      <c r="H162" s="187">
        <v>7746.14</v>
      </c>
      <c r="I162" s="187">
        <v>7750.75</v>
      </c>
      <c r="J162" s="187">
        <v>8406.0400000000009</v>
      </c>
    </row>
    <row r="163" spans="1:10">
      <c r="A163" s="22" t="s">
        <v>182</v>
      </c>
      <c r="B163" s="187">
        <v>5044.6499999999996</v>
      </c>
      <c r="C163" s="187">
        <v>4750.3599999999997</v>
      </c>
      <c r="D163" s="187">
        <v>4807.96</v>
      </c>
      <c r="E163" s="187">
        <v>4866.74</v>
      </c>
      <c r="F163" s="187">
        <v>5437.3</v>
      </c>
      <c r="G163" s="187">
        <v>5361.75</v>
      </c>
      <c r="H163" s="187">
        <v>5372.99</v>
      </c>
      <c r="I163" s="187">
        <v>5453.73</v>
      </c>
      <c r="J163" s="187">
        <v>5942.41</v>
      </c>
    </row>
    <row r="164" spans="1:10">
      <c r="A164" s="22" t="s">
        <v>183</v>
      </c>
      <c r="B164" s="187">
        <v>7813.3</v>
      </c>
      <c r="C164" s="187">
        <v>7181.34</v>
      </c>
      <c r="D164" s="187">
        <v>7051.2</v>
      </c>
      <c r="E164" s="187">
        <v>7423.32</v>
      </c>
      <c r="F164" s="187">
        <v>7961.13</v>
      </c>
      <c r="G164" s="187">
        <v>7286.62</v>
      </c>
      <c r="H164" s="187">
        <v>7182.22</v>
      </c>
      <c r="I164" s="187">
        <v>7532.41</v>
      </c>
      <c r="J164" s="187">
        <v>9044.98</v>
      </c>
    </row>
    <row r="165" spans="1:10">
      <c r="A165" s="22" t="s">
        <v>184</v>
      </c>
      <c r="B165" s="187">
        <v>4715.3900000000003</v>
      </c>
      <c r="C165" s="187">
        <v>4444.2700000000004</v>
      </c>
      <c r="D165" s="187">
        <v>4713.04</v>
      </c>
      <c r="E165" s="187">
        <v>4785</v>
      </c>
      <c r="F165" s="187">
        <v>5072.67</v>
      </c>
      <c r="G165" s="187">
        <v>5080.26</v>
      </c>
      <c r="H165" s="187">
        <v>5166.76</v>
      </c>
      <c r="I165" s="187">
        <v>5183.79</v>
      </c>
      <c r="J165" s="187">
        <v>5530.44</v>
      </c>
    </row>
    <row r="166" spans="1:10">
      <c r="A166" s="22" t="s">
        <v>185</v>
      </c>
      <c r="B166" s="187">
        <v>6679.52</v>
      </c>
      <c r="C166" s="187">
        <v>6473.73</v>
      </c>
      <c r="D166" s="187">
        <v>6441.86</v>
      </c>
      <c r="E166" s="187">
        <v>6526.01</v>
      </c>
      <c r="F166" s="187">
        <v>6931.9</v>
      </c>
      <c r="G166" s="187">
        <v>6903.76</v>
      </c>
      <c r="H166" s="187">
        <v>7005.94</v>
      </c>
      <c r="I166" s="187">
        <v>7119.41</v>
      </c>
      <c r="J166" s="187">
        <v>7642.38</v>
      </c>
    </row>
    <row r="167" spans="1:10">
      <c r="A167" s="22" t="s">
        <v>186</v>
      </c>
      <c r="B167" s="187">
        <v>6395.88</v>
      </c>
      <c r="C167" s="187">
        <v>5992.43</v>
      </c>
      <c r="D167" s="187">
        <v>5994.87</v>
      </c>
      <c r="E167" s="187">
        <v>6079.42</v>
      </c>
      <c r="F167" s="187">
        <v>6656.58</v>
      </c>
      <c r="G167" s="187">
        <v>6284.61</v>
      </c>
      <c r="H167" s="187">
        <v>6347.29</v>
      </c>
      <c r="I167" s="187">
        <v>6430.27</v>
      </c>
      <c r="J167" s="187">
        <v>7070.99</v>
      </c>
    </row>
    <row r="168" spans="1:10">
      <c r="A168" s="22" t="s">
        <v>187</v>
      </c>
      <c r="B168" s="187">
        <v>5155.37</v>
      </c>
      <c r="C168" s="187">
        <v>5007.41</v>
      </c>
      <c r="D168" s="187">
        <v>5120.59</v>
      </c>
      <c r="E168" s="187">
        <v>5200.0600000000004</v>
      </c>
      <c r="F168" s="187">
        <v>5687.62</v>
      </c>
      <c r="G168" s="187">
        <v>5559.35</v>
      </c>
      <c r="H168" s="187">
        <v>5639.99</v>
      </c>
      <c r="I168" s="187">
        <v>5691.37</v>
      </c>
      <c r="J168" s="187">
        <v>6070.18</v>
      </c>
    </row>
    <row r="169" spans="1:10">
      <c r="A169" s="22" t="s">
        <v>188</v>
      </c>
      <c r="B169" s="187">
        <v>6335.23</v>
      </c>
      <c r="C169" s="187">
        <v>5742.11</v>
      </c>
      <c r="D169" s="187">
        <v>5792.85</v>
      </c>
      <c r="E169" s="187">
        <v>5828.66</v>
      </c>
      <c r="F169" s="187">
        <v>6713.67</v>
      </c>
      <c r="G169" s="187">
        <v>6459.26</v>
      </c>
      <c r="H169" s="187">
        <v>6341.09</v>
      </c>
      <c r="I169" s="187">
        <v>6332.21</v>
      </c>
      <c r="J169" s="187">
        <v>7399.37</v>
      </c>
    </row>
    <row r="170" spans="1:10">
      <c r="A170" s="22" t="s">
        <v>189</v>
      </c>
      <c r="B170" s="187">
        <v>5842.27</v>
      </c>
      <c r="C170" s="187">
        <v>5808.01</v>
      </c>
      <c r="D170" s="187">
        <v>5845.34</v>
      </c>
      <c r="E170" s="187">
        <v>5958.27</v>
      </c>
      <c r="F170" s="187">
        <v>6220.86</v>
      </c>
      <c r="G170" s="187">
        <v>6225.9</v>
      </c>
      <c r="H170" s="187">
        <v>6251.22</v>
      </c>
      <c r="I170" s="187">
        <v>6346.92</v>
      </c>
      <c r="J170" s="187">
        <v>6740.89</v>
      </c>
    </row>
    <row r="171" spans="1:10">
      <c r="A171" s="22" t="s">
        <v>190</v>
      </c>
      <c r="B171" s="187">
        <v>6957.76</v>
      </c>
      <c r="C171" s="187">
        <v>6847</v>
      </c>
      <c r="D171" s="187">
        <v>6869.86</v>
      </c>
      <c r="E171" s="187">
        <v>6940.9</v>
      </c>
      <c r="F171" s="187">
        <v>7315.83</v>
      </c>
      <c r="G171" s="187">
        <v>7343.76</v>
      </c>
      <c r="H171" s="187">
        <v>7212.06</v>
      </c>
      <c r="I171" s="187">
        <v>7306.03</v>
      </c>
      <c r="J171" s="187">
        <v>7860.82</v>
      </c>
    </row>
    <row r="172" spans="1:10">
      <c r="A172" s="22" t="s">
        <v>191</v>
      </c>
      <c r="B172" s="187">
        <v>5542.01</v>
      </c>
      <c r="C172" s="187">
        <v>5410.95</v>
      </c>
      <c r="D172" s="187">
        <v>5435.92</v>
      </c>
      <c r="E172" s="187">
        <v>5559.85</v>
      </c>
      <c r="F172" s="187">
        <v>5716.52</v>
      </c>
      <c r="G172" s="187">
        <v>5764.93</v>
      </c>
      <c r="H172" s="187">
        <v>5832.44</v>
      </c>
      <c r="I172" s="187">
        <v>6011.52</v>
      </c>
      <c r="J172" s="187">
        <v>6269.07</v>
      </c>
    </row>
    <row r="173" spans="1:10">
      <c r="A173" s="22" t="s">
        <v>192</v>
      </c>
      <c r="B173" s="187">
        <v>5784.19</v>
      </c>
      <c r="C173" s="187">
        <v>5711.24</v>
      </c>
      <c r="D173" s="187">
        <v>5764.59</v>
      </c>
      <c r="E173" s="187">
        <v>5901.06</v>
      </c>
      <c r="F173" s="187">
        <v>6097.84</v>
      </c>
      <c r="G173" s="187">
        <v>6086.48</v>
      </c>
      <c r="H173" s="187">
        <v>6186.95</v>
      </c>
      <c r="I173" s="187">
        <v>6334.79</v>
      </c>
      <c r="J173" s="187">
        <v>6593.21</v>
      </c>
    </row>
    <row r="174" spans="1:10">
      <c r="A174" s="22" t="s">
        <v>193</v>
      </c>
      <c r="B174" s="187">
        <v>5323.36</v>
      </c>
      <c r="C174" s="187">
        <v>5151.13</v>
      </c>
      <c r="D174" s="187">
        <v>5198.55</v>
      </c>
      <c r="E174" s="187">
        <v>5262.95</v>
      </c>
      <c r="F174" s="187">
        <v>5762.73</v>
      </c>
      <c r="G174" s="187">
        <v>5641.6</v>
      </c>
      <c r="H174" s="187">
        <v>5686.68</v>
      </c>
      <c r="I174" s="187">
        <v>5750.12</v>
      </c>
      <c r="J174" s="187">
        <v>6228.58</v>
      </c>
    </row>
    <row r="175" spans="1:10">
      <c r="A175" s="22" t="s">
        <v>194</v>
      </c>
      <c r="B175" s="187">
        <v>6680.27</v>
      </c>
      <c r="C175" s="187">
        <v>6562.68</v>
      </c>
      <c r="D175" s="187">
        <v>6568.66</v>
      </c>
      <c r="E175" s="187">
        <v>6600.79</v>
      </c>
      <c r="F175" s="187">
        <v>7141.14</v>
      </c>
      <c r="G175" s="187">
        <v>7034.07</v>
      </c>
      <c r="H175" s="187">
        <v>6986.26</v>
      </c>
      <c r="I175" s="187">
        <v>7078.35</v>
      </c>
      <c r="J175" s="187">
        <v>7444.17</v>
      </c>
    </row>
    <row r="176" spans="1:10">
      <c r="A176" s="91" t="s">
        <v>195</v>
      </c>
      <c r="B176" s="188">
        <v>6588.37</v>
      </c>
      <c r="C176" s="188">
        <v>6453.53</v>
      </c>
      <c r="D176" s="188">
        <v>6440.78</v>
      </c>
      <c r="E176" s="188">
        <v>6475.65</v>
      </c>
      <c r="F176" s="188">
        <v>6744.05</v>
      </c>
      <c r="G176" s="188">
        <v>6825.7</v>
      </c>
      <c r="H176" s="188">
        <v>6830.97</v>
      </c>
      <c r="I176" s="188">
        <v>6930.51</v>
      </c>
      <c r="J176" s="188">
        <v>7528.06</v>
      </c>
    </row>
    <row r="177" spans="1:10">
      <c r="A177" s="22" t="s">
        <v>196</v>
      </c>
      <c r="B177" s="187">
        <v>4958.05</v>
      </c>
      <c r="C177" s="187">
        <v>4781.5</v>
      </c>
      <c r="D177" s="187">
        <v>4830.6000000000004</v>
      </c>
      <c r="E177" s="187">
        <v>4939.03</v>
      </c>
      <c r="F177" s="187">
        <v>5117.26</v>
      </c>
      <c r="G177" s="187">
        <v>5163.38</v>
      </c>
      <c r="H177" s="187">
        <v>5373.94</v>
      </c>
      <c r="I177" s="187">
        <v>5446.55</v>
      </c>
      <c r="J177" s="187">
        <v>5935.5</v>
      </c>
    </row>
    <row r="178" spans="1:10" ht="32.1" customHeight="1">
      <c r="A178" s="773" t="s">
        <v>520</v>
      </c>
      <c r="B178" s="773"/>
      <c r="C178" s="773"/>
      <c r="D178" s="773"/>
      <c r="E178" s="773"/>
      <c r="F178" s="773"/>
      <c r="G178" s="773"/>
      <c r="H178" s="773"/>
      <c r="I178" s="773"/>
      <c r="J178" s="773"/>
    </row>
    <row r="179" spans="1:10">
      <c r="A179" s="22" t="s">
        <v>179</v>
      </c>
      <c r="B179" s="187">
        <v>4448.57</v>
      </c>
      <c r="C179" s="187">
        <v>4745.1400000000003</v>
      </c>
      <c r="D179" s="187">
        <v>4921.32</v>
      </c>
      <c r="E179" s="187">
        <v>4995.3100000000004</v>
      </c>
      <c r="F179" s="187">
        <v>4840.8599999999997</v>
      </c>
      <c r="G179" s="187">
        <v>4985.6000000000004</v>
      </c>
      <c r="H179" s="187">
        <v>5138.57</v>
      </c>
      <c r="I179" s="187">
        <v>5230.8999999999996</v>
      </c>
      <c r="J179" s="187">
        <v>5480.46</v>
      </c>
    </row>
    <row r="180" spans="1:10">
      <c r="A180" s="22" t="s">
        <v>180</v>
      </c>
      <c r="B180" s="187">
        <v>4674.76</v>
      </c>
      <c r="C180" s="187">
        <v>4669.95</v>
      </c>
      <c r="D180" s="187">
        <v>5040.16</v>
      </c>
      <c r="E180" s="187">
        <v>4862.22</v>
      </c>
      <c r="F180" s="187">
        <v>4842.46</v>
      </c>
      <c r="G180" s="187">
        <v>5069.4399999999996</v>
      </c>
      <c r="H180" s="187">
        <v>5159.59</v>
      </c>
      <c r="I180" s="187">
        <v>5259.09</v>
      </c>
      <c r="J180" s="187">
        <v>5691.39</v>
      </c>
    </row>
    <row r="181" spans="1:10">
      <c r="A181" s="22" t="s">
        <v>181</v>
      </c>
      <c r="B181" s="187">
        <v>5641.17</v>
      </c>
      <c r="C181" s="187">
        <v>5614.38</v>
      </c>
      <c r="D181" s="187">
        <v>5809.9</v>
      </c>
      <c r="E181" s="187">
        <v>5926.29</v>
      </c>
      <c r="F181" s="187">
        <v>5875.89</v>
      </c>
      <c r="G181" s="187">
        <v>6179.24</v>
      </c>
      <c r="H181" s="187">
        <v>6446.99</v>
      </c>
      <c r="I181" s="187">
        <v>6528.49</v>
      </c>
      <c r="J181" s="187">
        <v>6814.31</v>
      </c>
    </row>
    <row r="182" spans="1:10">
      <c r="A182" s="22" t="s">
        <v>182</v>
      </c>
      <c r="B182" s="187">
        <v>4592.07</v>
      </c>
      <c r="C182" s="187">
        <v>4742.5200000000004</v>
      </c>
      <c r="D182" s="187">
        <v>4824.3999999999996</v>
      </c>
      <c r="E182" s="187">
        <v>4843.4399999999996</v>
      </c>
      <c r="F182" s="187">
        <v>4991.99</v>
      </c>
      <c r="G182" s="187">
        <v>5169.08</v>
      </c>
      <c r="H182" s="187">
        <v>5352.22</v>
      </c>
      <c r="I182" s="187">
        <v>5560.61</v>
      </c>
      <c r="J182" s="187">
        <v>5699.48</v>
      </c>
    </row>
    <row r="183" spans="1:10">
      <c r="A183" s="22" t="s">
        <v>183</v>
      </c>
      <c r="B183" s="187">
        <v>5380.14</v>
      </c>
      <c r="C183" s="187">
        <v>5569.81</v>
      </c>
      <c r="D183" s="187">
        <v>5605.1</v>
      </c>
      <c r="E183" s="187">
        <v>5739.98</v>
      </c>
      <c r="F183" s="187">
        <v>5756.67</v>
      </c>
      <c r="G183" s="187">
        <v>6053.1</v>
      </c>
      <c r="H183" s="187">
        <v>6110.44</v>
      </c>
      <c r="I183" s="187">
        <v>6276.99</v>
      </c>
      <c r="J183" s="187">
        <v>6419.53</v>
      </c>
    </row>
    <row r="184" spans="1:10">
      <c r="A184" s="22" t="s">
        <v>184</v>
      </c>
      <c r="B184" s="187">
        <v>4401.49</v>
      </c>
      <c r="C184" s="187">
        <v>4285.8500000000004</v>
      </c>
      <c r="D184" s="187">
        <v>4448.96</v>
      </c>
      <c r="E184" s="187">
        <v>4486.2700000000004</v>
      </c>
      <c r="F184" s="187">
        <v>4546.24</v>
      </c>
      <c r="G184" s="187">
        <v>4585.07</v>
      </c>
      <c r="H184" s="187">
        <v>4695.58</v>
      </c>
      <c r="I184" s="187">
        <v>4763.47</v>
      </c>
      <c r="J184" s="187">
        <v>4755.2</v>
      </c>
    </row>
    <row r="185" spans="1:10">
      <c r="A185" s="22" t="s">
        <v>185</v>
      </c>
      <c r="B185" s="187">
        <v>5269.39</v>
      </c>
      <c r="C185" s="187">
        <v>5363.95</v>
      </c>
      <c r="D185" s="187">
        <v>5498.07</v>
      </c>
      <c r="E185" s="187">
        <v>5525.47</v>
      </c>
      <c r="F185" s="187">
        <v>5528.88</v>
      </c>
      <c r="G185" s="187">
        <v>5803.45</v>
      </c>
      <c r="H185" s="187">
        <v>5894.51</v>
      </c>
      <c r="I185" s="187">
        <v>6010.94</v>
      </c>
      <c r="J185" s="187">
        <v>6334.13</v>
      </c>
    </row>
    <row r="186" spans="1:10">
      <c r="A186" s="22" t="s">
        <v>186</v>
      </c>
      <c r="B186" s="187">
        <v>4250.04</v>
      </c>
      <c r="C186" s="187">
        <v>4303.57</v>
      </c>
      <c r="D186" s="187">
        <v>4303.7299999999996</v>
      </c>
      <c r="E186" s="187">
        <v>4372.72</v>
      </c>
      <c r="F186" s="187">
        <v>4368.7299999999996</v>
      </c>
      <c r="G186" s="187">
        <v>4574.3500000000004</v>
      </c>
      <c r="H186" s="187">
        <v>4733.78</v>
      </c>
      <c r="I186" s="187">
        <v>4785.67</v>
      </c>
      <c r="J186" s="187">
        <v>4847.6000000000004</v>
      </c>
    </row>
    <row r="187" spans="1:10">
      <c r="A187" s="22" t="s">
        <v>187</v>
      </c>
      <c r="B187" s="187">
        <v>4890.3900000000003</v>
      </c>
      <c r="C187" s="187">
        <v>4970.7299999999996</v>
      </c>
      <c r="D187" s="187">
        <v>5083.38</v>
      </c>
      <c r="E187" s="187">
        <v>5118.58</v>
      </c>
      <c r="F187" s="187">
        <v>4979.1099999999997</v>
      </c>
      <c r="G187" s="187">
        <v>5186.8900000000003</v>
      </c>
      <c r="H187" s="187">
        <v>5346.76</v>
      </c>
      <c r="I187" s="187">
        <v>5519.4</v>
      </c>
      <c r="J187" s="187">
        <v>5434.92</v>
      </c>
    </row>
    <row r="188" spans="1:10">
      <c r="A188" s="22" t="s">
        <v>188</v>
      </c>
      <c r="B188" s="187">
        <v>4330.3999999999996</v>
      </c>
      <c r="C188" s="187">
        <v>4349.5</v>
      </c>
      <c r="D188" s="187">
        <v>4533.8599999999997</v>
      </c>
      <c r="E188" s="187">
        <v>5146.45</v>
      </c>
      <c r="F188" s="187">
        <v>4474.7700000000004</v>
      </c>
      <c r="G188" s="187">
        <v>4677.87</v>
      </c>
      <c r="H188" s="187">
        <v>5325.36</v>
      </c>
      <c r="I188" s="187">
        <v>5399.72</v>
      </c>
      <c r="J188" s="187">
        <v>5357.89</v>
      </c>
    </row>
    <row r="189" spans="1:10">
      <c r="A189" s="22" t="s">
        <v>189</v>
      </c>
      <c r="B189" s="187">
        <v>4797.09</v>
      </c>
      <c r="C189" s="187">
        <v>4826.51</v>
      </c>
      <c r="D189" s="187">
        <v>4916.3999999999996</v>
      </c>
      <c r="E189" s="187">
        <v>4969.88</v>
      </c>
      <c r="F189" s="187">
        <v>5387.04</v>
      </c>
      <c r="G189" s="187">
        <v>5309.63</v>
      </c>
      <c r="H189" s="187">
        <v>5418.85</v>
      </c>
      <c r="I189" s="187">
        <v>5506.5</v>
      </c>
      <c r="J189" s="187">
        <v>6070.86</v>
      </c>
    </row>
    <row r="190" spans="1:10">
      <c r="A190" s="22" t="s">
        <v>190</v>
      </c>
      <c r="B190" s="187">
        <v>5678.59</v>
      </c>
      <c r="C190" s="187">
        <v>5925.91</v>
      </c>
      <c r="D190" s="187">
        <v>6066.02</v>
      </c>
      <c r="E190" s="187">
        <v>6121.53</v>
      </c>
      <c r="F190" s="187">
        <v>6039.85</v>
      </c>
      <c r="G190" s="187">
        <v>6273.64</v>
      </c>
      <c r="H190" s="187">
        <v>6576.21</v>
      </c>
      <c r="I190" s="187">
        <v>6491.17</v>
      </c>
      <c r="J190" s="187">
        <v>6537.11</v>
      </c>
    </row>
    <row r="191" spans="1:10">
      <c r="A191" s="22" t="s">
        <v>191</v>
      </c>
      <c r="B191" s="187">
        <v>4655.7</v>
      </c>
      <c r="C191" s="187">
        <v>4688.7299999999996</v>
      </c>
      <c r="D191" s="187">
        <v>4804.08</v>
      </c>
      <c r="E191" s="187">
        <v>4962.57</v>
      </c>
      <c r="F191" s="187">
        <v>4788.53</v>
      </c>
      <c r="G191" s="187">
        <v>4960.3500000000004</v>
      </c>
      <c r="H191" s="187">
        <v>5183.38</v>
      </c>
      <c r="I191" s="187">
        <v>5262.63</v>
      </c>
      <c r="J191" s="187">
        <v>5508.1</v>
      </c>
    </row>
    <row r="192" spans="1:10">
      <c r="A192" s="22" t="s">
        <v>192</v>
      </c>
      <c r="B192" s="187">
        <v>5086.3500000000004</v>
      </c>
      <c r="C192" s="187">
        <v>5110.24</v>
      </c>
      <c r="D192" s="187">
        <v>5170.78</v>
      </c>
      <c r="E192" s="187">
        <v>5201.5200000000004</v>
      </c>
      <c r="F192" s="187">
        <v>4946.95</v>
      </c>
      <c r="G192" s="187">
        <v>4969.3</v>
      </c>
      <c r="H192" s="187">
        <v>5103.22</v>
      </c>
      <c r="I192" s="187">
        <v>5169.3100000000004</v>
      </c>
      <c r="J192" s="187">
        <v>5469.91</v>
      </c>
    </row>
    <row r="193" spans="1:10">
      <c r="A193" s="22" t="s">
        <v>193</v>
      </c>
      <c r="B193" s="187">
        <v>4732.6099999999997</v>
      </c>
      <c r="C193" s="187">
        <v>4779.37</v>
      </c>
      <c r="D193" s="187">
        <v>4928.9399999999996</v>
      </c>
      <c r="E193" s="187">
        <v>5108.38</v>
      </c>
      <c r="F193" s="187">
        <v>5095.05</v>
      </c>
      <c r="G193" s="187">
        <v>5252.54</v>
      </c>
      <c r="H193" s="187">
        <v>5423.47</v>
      </c>
      <c r="I193" s="187">
        <v>5557.03</v>
      </c>
      <c r="J193" s="187">
        <v>5246.41</v>
      </c>
    </row>
    <row r="194" spans="1:10">
      <c r="A194" s="22" t="s">
        <v>194</v>
      </c>
      <c r="B194" s="187">
        <v>7181.42</v>
      </c>
      <c r="C194" s="187">
        <v>7534.41</v>
      </c>
      <c r="D194" s="187">
        <v>7418.32</v>
      </c>
      <c r="E194" s="187">
        <v>7572.58</v>
      </c>
      <c r="F194" s="187">
        <v>7607.85</v>
      </c>
      <c r="G194" s="187">
        <v>8112.41</v>
      </c>
      <c r="H194" s="187">
        <v>7996.82</v>
      </c>
      <c r="I194" s="187">
        <v>8155.69</v>
      </c>
      <c r="J194" s="187">
        <v>8740.2099999999991</v>
      </c>
    </row>
    <row r="195" spans="1:10">
      <c r="A195" s="91" t="s">
        <v>195</v>
      </c>
      <c r="B195" s="188">
        <v>5630.49</v>
      </c>
      <c r="C195" s="188">
        <v>5560.65</v>
      </c>
      <c r="D195" s="188">
        <v>5781.71</v>
      </c>
      <c r="E195" s="188">
        <v>5803.23</v>
      </c>
      <c r="F195" s="188">
        <v>5835.76</v>
      </c>
      <c r="G195" s="188">
        <v>6018.48</v>
      </c>
      <c r="H195" s="188">
        <v>6140.23</v>
      </c>
      <c r="I195" s="188">
        <v>6393.55</v>
      </c>
      <c r="J195" s="188">
        <v>6630.32</v>
      </c>
    </row>
    <row r="196" spans="1:10">
      <c r="A196" s="22" t="s">
        <v>196</v>
      </c>
      <c r="B196" s="187">
        <v>4218.0600000000004</v>
      </c>
      <c r="C196" s="187">
        <v>4058.41</v>
      </c>
      <c r="D196" s="187">
        <v>4151.01</v>
      </c>
      <c r="E196" s="187">
        <v>4236.28</v>
      </c>
      <c r="F196" s="187">
        <v>4447.62</v>
      </c>
      <c r="G196" s="187">
        <v>4566.0600000000004</v>
      </c>
      <c r="H196" s="187">
        <v>4674.57</v>
      </c>
      <c r="I196" s="187">
        <v>4712.75</v>
      </c>
      <c r="J196" s="187">
        <v>5145.99</v>
      </c>
    </row>
  </sheetData>
  <mergeCells count="15">
    <mergeCell ref="A1:H1"/>
    <mergeCell ref="A2:H2"/>
    <mergeCell ref="A83:J83"/>
    <mergeCell ref="A64:J64"/>
    <mergeCell ref="A26:J26"/>
    <mergeCell ref="A7:J7"/>
    <mergeCell ref="F5:I5"/>
    <mergeCell ref="A5:A6"/>
    <mergeCell ref="B5:E5"/>
    <mergeCell ref="A45:J45"/>
    <mergeCell ref="A178:J178"/>
    <mergeCell ref="A159:J159"/>
    <mergeCell ref="A140:J140"/>
    <mergeCell ref="A121:J121"/>
    <mergeCell ref="A102:J102"/>
  </mergeCells>
  <pageMargins left="0.19685039370078741" right="0.19685039370078741" top="0.19685039370078741" bottom="0.19685039370078741" header="0.31496062992125984" footer="0.31496062992125984"/>
  <pageSetup paperSize="9" scale="81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455"/>
  <sheetViews>
    <sheetView showGridLines="0" zoomScaleNormal="100" workbookViewId="0">
      <pane ySplit="6" topLeftCell="A7" activePane="bottomLeft" state="frozen"/>
      <selection activeCell="L50" sqref="L50"/>
      <selection pane="bottomLeft" activeCell="X1" sqref="X1"/>
    </sheetView>
  </sheetViews>
  <sheetFormatPr defaultColWidth="9.140625" defaultRowHeight="14.25"/>
  <cols>
    <col min="1" max="1" width="25.7109375" style="107" customWidth="1"/>
    <col min="2" max="4" width="9.140625" style="107"/>
    <col min="5" max="7" width="9.140625" style="192"/>
    <col min="8" max="16384" width="9.140625" style="107"/>
  </cols>
  <sheetData>
    <row r="1" spans="1:10" ht="19.5" customHeight="1">
      <c r="A1" s="552" t="s">
        <v>323</v>
      </c>
      <c r="B1" s="552"/>
      <c r="C1" s="552"/>
      <c r="D1" s="552"/>
      <c r="E1" s="552"/>
      <c r="F1" s="552"/>
      <c r="G1" s="552"/>
      <c r="H1" s="552"/>
    </row>
    <row r="2" spans="1:10" ht="21" customHeight="1">
      <c r="A2" s="774" t="s">
        <v>274</v>
      </c>
      <c r="B2" s="774"/>
      <c r="C2" s="774"/>
      <c r="D2" s="774"/>
      <c r="E2" s="774"/>
      <c r="F2" s="774"/>
      <c r="G2" s="774"/>
      <c r="H2" s="774"/>
    </row>
    <row r="3" spans="1:10" ht="18" customHeight="1">
      <c r="A3" s="780" t="s">
        <v>275</v>
      </c>
      <c r="B3" s="780"/>
      <c r="C3" s="780"/>
      <c r="D3" s="780"/>
      <c r="E3" s="780"/>
      <c r="F3" s="780"/>
      <c r="G3" s="780"/>
      <c r="H3" s="780"/>
    </row>
    <row r="4" spans="1:10" ht="18" customHeight="1">
      <c r="A4" s="781" t="s">
        <v>109</v>
      </c>
      <c r="B4" s="781"/>
      <c r="C4" s="781"/>
      <c r="D4" s="781"/>
      <c r="E4" s="781"/>
      <c r="F4" s="781"/>
      <c r="G4" s="781"/>
      <c r="H4" s="781"/>
    </row>
    <row r="5" spans="1:10" ht="15" customHeight="1">
      <c r="A5" s="537" t="s">
        <v>334</v>
      </c>
      <c r="B5" s="783">
        <v>2020</v>
      </c>
      <c r="C5" s="784"/>
      <c r="D5" s="784"/>
      <c r="E5" s="784"/>
      <c r="F5" s="776">
        <v>2021</v>
      </c>
      <c r="G5" s="777"/>
      <c r="H5" s="777"/>
      <c r="I5" s="777"/>
      <c r="J5" s="470">
        <v>2022</v>
      </c>
    </row>
    <row r="6" spans="1:10" ht="15" customHeight="1" thickBot="1">
      <c r="A6" s="539"/>
      <c r="B6" s="389" t="s">
        <v>614</v>
      </c>
      <c r="C6" s="387" t="s">
        <v>612</v>
      </c>
      <c r="D6" s="387" t="s">
        <v>615</v>
      </c>
      <c r="E6" s="400" t="s">
        <v>613</v>
      </c>
      <c r="F6" s="404" t="s">
        <v>614</v>
      </c>
      <c r="G6" s="404" t="s">
        <v>612</v>
      </c>
      <c r="H6" s="404" t="s">
        <v>615</v>
      </c>
      <c r="I6" s="404" t="s">
        <v>613</v>
      </c>
      <c r="J6" s="404" t="s">
        <v>614</v>
      </c>
    </row>
    <row r="7" spans="1:10" ht="32.1" customHeight="1" thickTop="1">
      <c r="A7" s="782" t="s">
        <v>545</v>
      </c>
      <c r="B7" s="782"/>
      <c r="C7" s="782"/>
      <c r="D7" s="782"/>
      <c r="E7" s="782"/>
      <c r="F7" s="782"/>
      <c r="G7" s="782"/>
      <c r="H7" s="782"/>
      <c r="I7" s="782"/>
      <c r="J7" s="782"/>
    </row>
    <row r="8" spans="1:10">
      <c r="A8" s="22" t="s">
        <v>179</v>
      </c>
      <c r="B8" s="333">
        <v>596</v>
      </c>
      <c r="C8" s="221">
        <v>1104</v>
      </c>
      <c r="D8" s="373">
        <v>1639</v>
      </c>
      <c r="E8" s="373">
        <v>2835</v>
      </c>
      <c r="F8" s="373">
        <v>377</v>
      </c>
      <c r="G8" s="373">
        <v>1440</v>
      </c>
      <c r="H8" s="373">
        <v>1780</v>
      </c>
      <c r="I8" s="373" t="s">
        <v>690</v>
      </c>
      <c r="J8" s="373">
        <v>249</v>
      </c>
    </row>
    <row r="9" spans="1:10">
      <c r="A9" s="22" t="s">
        <v>180</v>
      </c>
      <c r="B9" s="333">
        <v>212</v>
      </c>
      <c r="C9" s="221">
        <v>874</v>
      </c>
      <c r="D9" s="373">
        <v>1081</v>
      </c>
      <c r="E9" s="373">
        <v>1667</v>
      </c>
      <c r="F9" s="373">
        <v>162</v>
      </c>
      <c r="G9" s="373">
        <v>902</v>
      </c>
      <c r="H9" s="373">
        <v>1152</v>
      </c>
      <c r="I9" s="373">
        <v>1439</v>
      </c>
      <c r="J9" s="373">
        <v>221</v>
      </c>
    </row>
    <row r="10" spans="1:10" ht="15.75" customHeight="1">
      <c r="A10" s="22" t="s">
        <v>181</v>
      </c>
      <c r="B10" s="333">
        <v>929</v>
      </c>
      <c r="C10" s="221">
        <v>2459</v>
      </c>
      <c r="D10" s="373">
        <v>3856</v>
      </c>
      <c r="E10" s="373">
        <v>6558</v>
      </c>
      <c r="F10" s="373">
        <v>1229</v>
      </c>
      <c r="G10" s="373">
        <v>2460</v>
      </c>
      <c r="H10" s="373">
        <v>3664</v>
      </c>
      <c r="I10" s="373" t="s">
        <v>691</v>
      </c>
      <c r="J10" s="373">
        <v>1089</v>
      </c>
    </row>
    <row r="11" spans="1:10" ht="15" customHeight="1">
      <c r="A11" s="22" t="s">
        <v>197</v>
      </c>
      <c r="B11" s="333">
        <v>183</v>
      </c>
      <c r="C11" s="221">
        <v>407</v>
      </c>
      <c r="D11" s="373">
        <v>545</v>
      </c>
      <c r="E11" s="373">
        <v>799</v>
      </c>
      <c r="F11" s="373">
        <v>295</v>
      </c>
      <c r="G11" s="373">
        <v>470</v>
      </c>
      <c r="H11" s="373">
        <v>659</v>
      </c>
      <c r="I11" s="373" t="s">
        <v>692</v>
      </c>
      <c r="J11" s="373">
        <v>188</v>
      </c>
    </row>
    <row r="12" spans="1:10" ht="14.25" customHeight="1">
      <c r="A12" s="22" t="s">
        <v>183</v>
      </c>
      <c r="B12" s="333">
        <v>810</v>
      </c>
      <c r="C12" s="221">
        <v>1226</v>
      </c>
      <c r="D12" s="373">
        <v>2504</v>
      </c>
      <c r="E12" s="373">
        <v>3451</v>
      </c>
      <c r="F12" s="373">
        <v>341</v>
      </c>
      <c r="G12" s="373">
        <v>1323</v>
      </c>
      <c r="H12" s="373">
        <v>2093</v>
      </c>
      <c r="I12" s="373">
        <v>2325</v>
      </c>
      <c r="J12" s="373">
        <v>408</v>
      </c>
    </row>
    <row r="13" spans="1:10">
      <c r="A13" s="22" t="s">
        <v>184</v>
      </c>
      <c r="B13" s="333">
        <v>270</v>
      </c>
      <c r="C13" s="221">
        <v>836</v>
      </c>
      <c r="D13" s="373">
        <v>1187</v>
      </c>
      <c r="E13" s="373">
        <v>1502</v>
      </c>
      <c r="F13" s="373">
        <v>462</v>
      </c>
      <c r="G13" s="373">
        <v>773</v>
      </c>
      <c r="H13" s="373">
        <v>922</v>
      </c>
      <c r="I13" s="373" t="s">
        <v>693</v>
      </c>
      <c r="J13" s="373">
        <v>337</v>
      </c>
    </row>
    <row r="14" spans="1:10">
      <c r="A14" s="22" t="s">
        <v>185</v>
      </c>
      <c r="B14" s="333">
        <v>3435</v>
      </c>
      <c r="C14" s="221">
        <v>5041</v>
      </c>
      <c r="D14" s="373">
        <v>7402</v>
      </c>
      <c r="E14" s="373">
        <v>10133</v>
      </c>
      <c r="F14" s="373">
        <v>2165</v>
      </c>
      <c r="G14" s="373">
        <v>4117</v>
      </c>
      <c r="H14" s="373">
        <v>6686</v>
      </c>
      <c r="I14" s="373" t="s">
        <v>694</v>
      </c>
      <c r="J14" s="373">
        <v>2839</v>
      </c>
    </row>
    <row r="15" spans="1:10">
      <c r="A15" s="22" t="s">
        <v>186</v>
      </c>
      <c r="B15" s="333">
        <v>610</v>
      </c>
      <c r="C15" s="221">
        <v>1434</v>
      </c>
      <c r="D15" s="373">
        <v>2463</v>
      </c>
      <c r="E15" s="373">
        <v>3321</v>
      </c>
      <c r="F15" s="373">
        <v>914</v>
      </c>
      <c r="G15" s="373">
        <v>1542</v>
      </c>
      <c r="H15" s="373">
        <v>2357</v>
      </c>
      <c r="I15" s="373" t="s">
        <v>695</v>
      </c>
      <c r="J15" s="373">
        <v>247</v>
      </c>
    </row>
    <row r="16" spans="1:10">
      <c r="A16" s="22" t="s">
        <v>187</v>
      </c>
      <c r="B16" s="333">
        <v>1667</v>
      </c>
      <c r="C16" s="221">
        <v>2716</v>
      </c>
      <c r="D16" s="373">
        <v>3836</v>
      </c>
      <c r="E16" s="373">
        <v>5768</v>
      </c>
      <c r="F16" s="373">
        <v>1278</v>
      </c>
      <c r="G16" s="373">
        <v>2391</v>
      </c>
      <c r="H16" s="373">
        <v>4270</v>
      </c>
      <c r="I16" s="373">
        <v>4920</v>
      </c>
      <c r="J16" s="373">
        <v>1768</v>
      </c>
    </row>
    <row r="17" spans="1:10">
      <c r="A17" s="22" t="s">
        <v>188</v>
      </c>
      <c r="B17" s="333">
        <v>300</v>
      </c>
      <c r="C17" s="221">
        <v>843</v>
      </c>
      <c r="D17" s="373">
        <v>1007</v>
      </c>
      <c r="E17" s="373">
        <v>1509</v>
      </c>
      <c r="F17" s="373">
        <v>243</v>
      </c>
      <c r="G17" s="373">
        <v>447</v>
      </c>
      <c r="H17" s="373">
        <v>671</v>
      </c>
      <c r="I17" s="373" t="s">
        <v>696</v>
      </c>
      <c r="J17" s="373">
        <v>224</v>
      </c>
    </row>
    <row r="18" spans="1:10">
      <c r="A18" s="22" t="s">
        <v>189</v>
      </c>
      <c r="B18" s="333">
        <v>78</v>
      </c>
      <c r="C18" s="221">
        <v>319</v>
      </c>
      <c r="D18" s="373">
        <v>571</v>
      </c>
      <c r="E18" s="373">
        <v>932</v>
      </c>
      <c r="F18" s="373">
        <v>269</v>
      </c>
      <c r="G18" s="373">
        <v>426</v>
      </c>
      <c r="H18" s="373">
        <v>708</v>
      </c>
      <c r="I18" s="373" t="s">
        <v>697</v>
      </c>
      <c r="J18" s="373">
        <v>171</v>
      </c>
    </row>
    <row r="19" spans="1:10">
      <c r="A19" s="22" t="s">
        <v>190</v>
      </c>
      <c r="B19" s="333">
        <v>1133</v>
      </c>
      <c r="C19" s="221">
        <v>1927</v>
      </c>
      <c r="D19" s="373">
        <v>3615</v>
      </c>
      <c r="E19" s="373">
        <v>5129</v>
      </c>
      <c r="F19" s="373">
        <v>1363</v>
      </c>
      <c r="G19" s="373">
        <v>2894</v>
      </c>
      <c r="H19" s="373">
        <v>5097</v>
      </c>
      <c r="I19" s="373">
        <v>6519</v>
      </c>
      <c r="J19" s="373">
        <v>1390</v>
      </c>
    </row>
    <row r="20" spans="1:10">
      <c r="A20" s="22" t="s">
        <v>191</v>
      </c>
      <c r="B20" s="333">
        <v>440</v>
      </c>
      <c r="C20" s="221">
        <v>1078</v>
      </c>
      <c r="D20" s="373">
        <v>2096</v>
      </c>
      <c r="E20" s="373">
        <v>3837</v>
      </c>
      <c r="F20" s="373">
        <v>1003</v>
      </c>
      <c r="G20" s="373">
        <v>1386</v>
      </c>
      <c r="H20" s="373">
        <v>2009</v>
      </c>
      <c r="I20" s="373" t="s">
        <v>698</v>
      </c>
      <c r="J20" s="373">
        <v>385</v>
      </c>
    </row>
    <row r="21" spans="1:10">
      <c r="A21" s="22" t="s">
        <v>192</v>
      </c>
      <c r="B21" s="333">
        <v>550</v>
      </c>
      <c r="C21" s="221">
        <v>1339</v>
      </c>
      <c r="D21" s="373">
        <v>1967</v>
      </c>
      <c r="E21" s="373">
        <v>2672</v>
      </c>
      <c r="F21" s="373">
        <v>619</v>
      </c>
      <c r="G21" s="373">
        <v>1097</v>
      </c>
      <c r="H21" s="373">
        <v>2013</v>
      </c>
      <c r="I21" s="373" t="s">
        <v>699</v>
      </c>
      <c r="J21" s="373">
        <v>857</v>
      </c>
    </row>
    <row r="22" spans="1:10">
      <c r="A22" s="22" t="s">
        <v>193</v>
      </c>
      <c r="B22" s="333">
        <v>544</v>
      </c>
      <c r="C22" s="221">
        <v>893</v>
      </c>
      <c r="D22" s="373">
        <v>1331</v>
      </c>
      <c r="E22" s="373">
        <v>1958</v>
      </c>
      <c r="F22" s="373">
        <v>376</v>
      </c>
      <c r="G22" s="373">
        <v>632</v>
      </c>
      <c r="H22" s="373">
        <v>965</v>
      </c>
      <c r="I22" s="373" t="s">
        <v>700</v>
      </c>
      <c r="J22" s="373">
        <v>484</v>
      </c>
    </row>
    <row r="23" spans="1:10">
      <c r="A23" s="22" t="s">
        <v>194</v>
      </c>
      <c r="B23" s="333">
        <v>4080</v>
      </c>
      <c r="C23" s="221">
        <v>8958</v>
      </c>
      <c r="D23" s="373">
        <v>16953</v>
      </c>
      <c r="E23" s="373">
        <v>23437</v>
      </c>
      <c r="F23" s="373">
        <v>4273</v>
      </c>
      <c r="G23" s="373">
        <v>7625</v>
      </c>
      <c r="H23" s="373">
        <v>12567</v>
      </c>
      <c r="I23" s="373" t="s">
        <v>701</v>
      </c>
      <c r="J23" s="373">
        <v>2655</v>
      </c>
    </row>
    <row r="24" spans="1:10">
      <c r="A24" s="91" t="s">
        <v>195</v>
      </c>
      <c r="B24" s="334">
        <v>2182</v>
      </c>
      <c r="C24" s="222">
        <v>5170</v>
      </c>
      <c r="D24" s="375">
        <v>7976</v>
      </c>
      <c r="E24" s="375">
        <v>11010</v>
      </c>
      <c r="F24" s="375">
        <v>2175</v>
      </c>
      <c r="G24" s="375">
        <v>5471</v>
      </c>
      <c r="H24" s="375">
        <v>8615</v>
      </c>
      <c r="I24" s="375" t="s">
        <v>716</v>
      </c>
      <c r="J24" s="375">
        <v>1176</v>
      </c>
    </row>
    <row r="25" spans="1:10">
      <c r="A25" s="22" t="s">
        <v>196</v>
      </c>
      <c r="B25" s="333">
        <v>159</v>
      </c>
      <c r="C25" s="221">
        <v>400</v>
      </c>
      <c r="D25" s="373">
        <v>722</v>
      </c>
      <c r="E25" s="373">
        <v>1433</v>
      </c>
      <c r="F25" s="373">
        <v>185</v>
      </c>
      <c r="G25" s="373">
        <v>415</v>
      </c>
      <c r="H25" s="373">
        <v>755</v>
      </c>
      <c r="I25" s="373" t="s">
        <v>702</v>
      </c>
      <c r="J25" s="373">
        <v>261</v>
      </c>
    </row>
    <row r="26" spans="1:10" ht="32.1" customHeight="1">
      <c r="A26" s="773" t="s">
        <v>521</v>
      </c>
      <c r="B26" s="773"/>
      <c r="C26" s="773"/>
      <c r="D26" s="773"/>
      <c r="E26" s="773"/>
      <c r="F26" s="773"/>
      <c r="G26" s="773"/>
      <c r="H26" s="773"/>
      <c r="I26" s="773"/>
      <c r="J26" s="773"/>
    </row>
    <row r="27" spans="1:10">
      <c r="A27" s="2" t="s">
        <v>179</v>
      </c>
      <c r="B27" s="333" t="s">
        <v>170</v>
      </c>
      <c r="C27" s="373" t="s">
        <v>170</v>
      </c>
      <c r="D27" s="373" t="s">
        <v>170</v>
      </c>
      <c r="E27" s="373" t="s">
        <v>170</v>
      </c>
      <c r="F27" s="373" t="s">
        <v>170</v>
      </c>
      <c r="G27" s="373" t="s">
        <v>170</v>
      </c>
      <c r="H27" s="373" t="s">
        <v>170</v>
      </c>
      <c r="I27" s="373" t="s">
        <v>170</v>
      </c>
      <c r="J27" s="373" t="s">
        <v>170</v>
      </c>
    </row>
    <row r="28" spans="1:10">
      <c r="A28" s="2" t="s">
        <v>180</v>
      </c>
      <c r="B28" s="333" t="s">
        <v>170</v>
      </c>
      <c r="C28" s="373">
        <v>19</v>
      </c>
      <c r="D28" s="373">
        <v>19</v>
      </c>
      <c r="E28" s="373">
        <v>19</v>
      </c>
      <c r="F28" s="373" t="s">
        <v>170</v>
      </c>
      <c r="G28" s="373" t="s">
        <v>170</v>
      </c>
      <c r="H28" s="373" t="s">
        <v>170</v>
      </c>
      <c r="I28" s="373" t="s">
        <v>170</v>
      </c>
      <c r="J28" s="373" t="s">
        <v>170</v>
      </c>
    </row>
    <row r="29" spans="1:10">
      <c r="A29" s="2" t="s">
        <v>181</v>
      </c>
      <c r="B29" s="333" t="s">
        <v>170</v>
      </c>
      <c r="C29" s="373" t="s">
        <v>170</v>
      </c>
      <c r="D29" s="373" t="s">
        <v>170</v>
      </c>
      <c r="E29" s="373" t="s">
        <v>170</v>
      </c>
      <c r="F29" s="373" t="s">
        <v>170</v>
      </c>
      <c r="G29" s="373" t="s">
        <v>170</v>
      </c>
      <c r="H29" s="373">
        <v>23</v>
      </c>
      <c r="I29" s="373">
        <v>155</v>
      </c>
      <c r="J29" s="373" t="s">
        <v>170</v>
      </c>
    </row>
    <row r="30" spans="1:10">
      <c r="A30" s="2" t="s">
        <v>197</v>
      </c>
      <c r="B30" s="333" t="s">
        <v>170</v>
      </c>
      <c r="C30" s="373">
        <v>40</v>
      </c>
      <c r="D30" s="373">
        <v>40</v>
      </c>
      <c r="E30" s="373">
        <v>116</v>
      </c>
      <c r="F30" s="373" t="s">
        <v>170</v>
      </c>
      <c r="G30" s="373" t="s">
        <v>170</v>
      </c>
      <c r="H30" s="373" t="s">
        <v>170</v>
      </c>
      <c r="I30" s="373" t="s">
        <v>703</v>
      </c>
      <c r="J30" s="373" t="s">
        <v>170</v>
      </c>
    </row>
    <row r="31" spans="1:10">
      <c r="A31" s="2" t="s">
        <v>183</v>
      </c>
      <c r="B31" s="333" t="s">
        <v>170</v>
      </c>
      <c r="C31" s="373" t="s">
        <v>170</v>
      </c>
      <c r="D31" s="373" t="s">
        <v>170</v>
      </c>
      <c r="E31" s="373" t="s">
        <v>170</v>
      </c>
      <c r="F31" s="373" t="s">
        <v>170</v>
      </c>
      <c r="G31" s="373" t="s">
        <v>170</v>
      </c>
      <c r="H31" s="373" t="s">
        <v>170</v>
      </c>
      <c r="I31" s="373" t="s">
        <v>170</v>
      </c>
      <c r="J31" s="373" t="s">
        <v>170</v>
      </c>
    </row>
    <row r="32" spans="1:10">
      <c r="A32" s="2" t="s">
        <v>184</v>
      </c>
      <c r="B32" s="333" t="s">
        <v>170</v>
      </c>
      <c r="C32" s="373" t="s">
        <v>170</v>
      </c>
      <c r="D32" s="373" t="s">
        <v>170</v>
      </c>
      <c r="E32" s="373" t="s">
        <v>170</v>
      </c>
      <c r="F32" s="373" t="s">
        <v>170</v>
      </c>
      <c r="G32" s="373" t="s">
        <v>170</v>
      </c>
      <c r="H32" s="373" t="s">
        <v>170</v>
      </c>
      <c r="I32" s="373" t="s">
        <v>170</v>
      </c>
      <c r="J32" s="373" t="s">
        <v>170</v>
      </c>
    </row>
    <row r="33" spans="1:10">
      <c r="A33" s="2" t="s">
        <v>185</v>
      </c>
      <c r="B33" s="333">
        <v>248</v>
      </c>
      <c r="C33" s="373">
        <v>298</v>
      </c>
      <c r="D33" s="373">
        <v>298</v>
      </c>
      <c r="E33" s="373">
        <v>298</v>
      </c>
      <c r="F33" s="373">
        <v>90</v>
      </c>
      <c r="G33" s="373">
        <v>90</v>
      </c>
      <c r="H33" s="373">
        <v>90</v>
      </c>
      <c r="I33" s="373">
        <v>90</v>
      </c>
      <c r="J33" s="373" t="s">
        <v>170</v>
      </c>
    </row>
    <row r="34" spans="1:10">
      <c r="A34" s="2" t="s">
        <v>186</v>
      </c>
      <c r="B34" s="333" t="s">
        <v>170</v>
      </c>
      <c r="C34" s="373" t="s">
        <v>170</v>
      </c>
      <c r="D34" s="373">
        <v>111</v>
      </c>
      <c r="E34" s="373">
        <v>111</v>
      </c>
      <c r="F34" s="373">
        <v>24</v>
      </c>
      <c r="G34" s="373">
        <v>188</v>
      </c>
      <c r="H34" s="373">
        <v>188</v>
      </c>
      <c r="I34" s="373">
        <v>188</v>
      </c>
      <c r="J34" s="373" t="s">
        <v>170</v>
      </c>
    </row>
    <row r="35" spans="1:10">
      <c r="A35" s="2" t="s">
        <v>187</v>
      </c>
      <c r="B35" s="333" t="s">
        <v>170</v>
      </c>
      <c r="C35" s="373" t="s">
        <v>170</v>
      </c>
      <c r="D35" s="373" t="s">
        <v>170</v>
      </c>
      <c r="E35" s="373" t="s">
        <v>170</v>
      </c>
      <c r="F35" s="373">
        <v>37</v>
      </c>
      <c r="G35" s="373">
        <v>37</v>
      </c>
      <c r="H35" s="373">
        <v>37</v>
      </c>
      <c r="I35" s="373">
        <v>37</v>
      </c>
      <c r="J35" s="373" t="s">
        <v>170</v>
      </c>
    </row>
    <row r="36" spans="1:10">
      <c r="A36" s="2" t="s">
        <v>188</v>
      </c>
      <c r="B36" s="333" t="s">
        <v>170</v>
      </c>
      <c r="C36" s="373" t="s">
        <v>170</v>
      </c>
      <c r="D36" s="373" t="s">
        <v>170</v>
      </c>
      <c r="E36" s="373" t="s">
        <v>170</v>
      </c>
      <c r="F36" s="373" t="s">
        <v>170</v>
      </c>
      <c r="G36" s="373" t="s">
        <v>170</v>
      </c>
      <c r="H36" s="373" t="s">
        <v>170</v>
      </c>
      <c r="I36" s="373" t="s">
        <v>170</v>
      </c>
      <c r="J36" s="373" t="s">
        <v>170</v>
      </c>
    </row>
    <row r="37" spans="1:10">
      <c r="A37" s="2" t="s">
        <v>189</v>
      </c>
      <c r="B37" s="333" t="s">
        <v>170</v>
      </c>
      <c r="C37" s="373" t="s">
        <v>170</v>
      </c>
      <c r="D37" s="373" t="s">
        <v>170</v>
      </c>
      <c r="E37" s="373" t="s">
        <v>170</v>
      </c>
      <c r="F37" s="373" t="s">
        <v>170</v>
      </c>
      <c r="G37" s="373" t="s">
        <v>170</v>
      </c>
      <c r="H37" s="373" t="s">
        <v>170</v>
      </c>
      <c r="I37" s="373" t="s">
        <v>170</v>
      </c>
      <c r="J37" s="373" t="s">
        <v>170</v>
      </c>
    </row>
    <row r="38" spans="1:10">
      <c r="A38" s="2" t="s">
        <v>190</v>
      </c>
      <c r="B38" s="333" t="s">
        <v>170</v>
      </c>
      <c r="C38" s="373" t="s">
        <v>170</v>
      </c>
      <c r="D38" s="373" t="s">
        <v>170</v>
      </c>
      <c r="E38" s="373" t="s">
        <v>170</v>
      </c>
      <c r="F38" s="373" t="s">
        <v>170</v>
      </c>
      <c r="G38" s="373" t="s">
        <v>170</v>
      </c>
      <c r="H38" s="373" t="s">
        <v>170</v>
      </c>
      <c r="I38" s="373" t="s">
        <v>170</v>
      </c>
      <c r="J38" s="373" t="s">
        <v>170</v>
      </c>
    </row>
    <row r="39" spans="1:10">
      <c r="A39" s="2" t="s">
        <v>191</v>
      </c>
      <c r="B39" s="333" t="s">
        <v>170</v>
      </c>
      <c r="C39" s="373" t="s">
        <v>170</v>
      </c>
      <c r="D39" s="373">
        <v>139</v>
      </c>
      <c r="E39" s="373">
        <v>391</v>
      </c>
      <c r="F39" s="373">
        <v>88</v>
      </c>
      <c r="G39" s="373">
        <v>160</v>
      </c>
      <c r="H39" s="373">
        <v>172</v>
      </c>
      <c r="I39" s="373">
        <v>172</v>
      </c>
      <c r="J39" s="373">
        <v>141</v>
      </c>
    </row>
    <row r="40" spans="1:10">
      <c r="A40" s="2" t="s">
        <v>192</v>
      </c>
      <c r="B40" s="333" t="s">
        <v>170</v>
      </c>
      <c r="C40" s="373">
        <v>33</v>
      </c>
      <c r="D40" s="373">
        <v>33</v>
      </c>
      <c r="E40" s="373">
        <v>33</v>
      </c>
      <c r="F40" s="373" t="s">
        <v>170</v>
      </c>
      <c r="G40" s="373" t="s">
        <v>170</v>
      </c>
      <c r="H40" s="373" t="s">
        <v>170</v>
      </c>
      <c r="I40" s="373" t="s">
        <v>170</v>
      </c>
      <c r="J40" s="373" t="s">
        <v>170</v>
      </c>
    </row>
    <row r="41" spans="1:10">
      <c r="A41" s="2" t="s">
        <v>193</v>
      </c>
      <c r="B41" s="333" t="s">
        <v>170</v>
      </c>
      <c r="C41" s="373" t="s">
        <v>170</v>
      </c>
      <c r="D41" s="373" t="s">
        <v>170</v>
      </c>
      <c r="E41" s="373" t="s">
        <v>170</v>
      </c>
      <c r="F41" s="373" t="s">
        <v>170</v>
      </c>
      <c r="G41" s="373" t="s">
        <v>170</v>
      </c>
      <c r="H41" s="373" t="s">
        <v>170</v>
      </c>
      <c r="I41" s="373" t="s">
        <v>170</v>
      </c>
      <c r="J41" s="373" t="s">
        <v>170</v>
      </c>
    </row>
    <row r="42" spans="1:10">
      <c r="A42" s="2" t="s">
        <v>194</v>
      </c>
      <c r="B42" s="333" t="s">
        <v>170</v>
      </c>
      <c r="C42" s="373" t="s">
        <v>170</v>
      </c>
      <c r="D42" s="373">
        <v>40</v>
      </c>
      <c r="E42" s="373">
        <v>40</v>
      </c>
      <c r="F42" s="373" t="s">
        <v>170</v>
      </c>
      <c r="G42" s="373" t="s">
        <v>170</v>
      </c>
      <c r="H42" s="373" t="s">
        <v>170</v>
      </c>
      <c r="I42" s="373" t="s">
        <v>170</v>
      </c>
      <c r="J42" s="373">
        <v>369</v>
      </c>
    </row>
    <row r="43" spans="1:10">
      <c r="A43" s="92" t="s">
        <v>195</v>
      </c>
      <c r="B43" s="334" t="s">
        <v>170</v>
      </c>
      <c r="C43" s="375">
        <v>57</v>
      </c>
      <c r="D43" s="375">
        <v>57</v>
      </c>
      <c r="E43" s="375">
        <v>57</v>
      </c>
      <c r="F43" s="375">
        <v>18</v>
      </c>
      <c r="G43" s="375">
        <v>112</v>
      </c>
      <c r="H43" s="375">
        <v>112</v>
      </c>
      <c r="I43" s="375">
        <v>139</v>
      </c>
      <c r="J43" s="375">
        <v>21</v>
      </c>
    </row>
    <row r="44" spans="1:10">
      <c r="A44" s="2" t="s">
        <v>196</v>
      </c>
      <c r="B44" s="333" t="s">
        <v>170</v>
      </c>
      <c r="C44" s="373" t="s">
        <v>170</v>
      </c>
      <c r="D44" s="373" t="s">
        <v>170</v>
      </c>
      <c r="E44" s="373" t="s">
        <v>170</v>
      </c>
      <c r="F44" s="373" t="s">
        <v>170</v>
      </c>
      <c r="G44" s="373" t="s">
        <v>170</v>
      </c>
      <c r="H44" s="373" t="s">
        <v>170</v>
      </c>
      <c r="I44" s="373" t="s">
        <v>170</v>
      </c>
      <c r="J44" s="373" t="s">
        <v>170</v>
      </c>
    </row>
    <row r="45" spans="1:10" ht="32.1" customHeight="1">
      <c r="A45" s="773" t="s">
        <v>546</v>
      </c>
      <c r="B45" s="773"/>
      <c r="C45" s="773"/>
      <c r="D45" s="773"/>
      <c r="E45" s="773"/>
      <c r="F45" s="773"/>
      <c r="G45" s="773"/>
      <c r="H45" s="773"/>
      <c r="I45" s="773"/>
      <c r="J45" s="773"/>
    </row>
    <row r="46" spans="1:10">
      <c r="A46" s="22" t="s">
        <v>179</v>
      </c>
      <c r="B46" s="333">
        <v>65.3</v>
      </c>
      <c r="C46" s="221">
        <v>67.8</v>
      </c>
      <c r="D46" s="221">
        <v>67.099999999999994</v>
      </c>
      <c r="E46" s="374">
        <v>62.3</v>
      </c>
      <c r="F46" s="374">
        <v>63.8</v>
      </c>
      <c r="G46" s="374">
        <v>61.1</v>
      </c>
      <c r="H46" s="374">
        <v>64</v>
      </c>
      <c r="I46" s="374" t="s">
        <v>704</v>
      </c>
      <c r="J46" s="374">
        <v>92.3</v>
      </c>
    </row>
    <row r="47" spans="1:10">
      <c r="A47" s="22" t="s">
        <v>180</v>
      </c>
      <c r="B47" s="333">
        <v>63.8</v>
      </c>
      <c r="C47" s="221">
        <v>55.9</v>
      </c>
      <c r="D47" s="221">
        <v>57.2</v>
      </c>
      <c r="E47" s="373">
        <v>56.4</v>
      </c>
      <c r="F47" s="373">
        <v>67.5</v>
      </c>
      <c r="G47" s="373">
        <v>58.4</v>
      </c>
      <c r="H47" s="373">
        <v>57.4</v>
      </c>
      <c r="I47" s="373" t="s">
        <v>705</v>
      </c>
      <c r="J47" s="373">
        <v>59.2</v>
      </c>
    </row>
    <row r="48" spans="1:10">
      <c r="A48" s="22" t="s">
        <v>181</v>
      </c>
      <c r="B48" s="333">
        <v>59.8</v>
      </c>
      <c r="C48" s="226">
        <v>59.4</v>
      </c>
      <c r="D48" s="226">
        <v>59.2</v>
      </c>
      <c r="E48" s="374">
        <v>57.4</v>
      </c>
      <c r="F48" s="374">
        <v>61.8</v>
      </c>
      <c r="G48" s="374">
        <v>62.8</v>
      </c>
      <c r="H48" s="374">
        <v>63.2</v>
      </c>
      <c r="I48" s="374" t="s">
        <v>706</v>
      </c>
      <c r="J48" s="374">
        <v>61.9</v>
      </c>
    </row>
    <row r="49" spans="1:10">
      <c r="A49" s="22" t="s">
        <v>197</v>
      </c>
      <c r="B49" s="333">
        <v>50.5</v>
      </c>
      <c r="C49" s="226">
        <v>54.1</v>
      </c>
      <c r="D49" s="226">
        <v>54.8</v>
      </c>
      <c r="E49" s="374">
        <v>55.9</v>
      </c>
      <c r="F49" s="374">
        <v>55.9</v>
      </c>
      <c r="G49" s="374">
        <v>56.8</v>
      </c>
      <c r="H49" s="374">
        <v>58.9</v>
      </c>
      <c r="I49" s="374" t="s">
        <v>707</v>
      </c>
      <c r="J49" s="374">
        <v>61</v>
      </c>
    </row>
    <row r="50" spans="1:10">
      <c r="A50" s="22" t="s">
        <v>183</v>
      </c>
      <c r="B50" s="333">
        <v>53.4</v>
      </c>
      <c r="C50" s="221">
        <v>54.1</v>
      </c>
      <c r="D50" s="221">
        <v>55.1</v>
      </c>
      <c r="E50" s="373">
        <v>55.8</v>
      </c>
      <c r="F50" s="374">
        <v>79</v>
      </c>
      <c r="G50" s="373">
        <v>64.900000000000006</v>
      </c>
      <c r="H50" s="373">
        <v>62.9</v>
      </c>
      <c r="I50" s="373">
        <v>65.400000000000006</v>
      </c>
      <c r="J50" s="373">
        <v>53.6</v>
      </c>
    </row>
    <row r="51" spans="1:10">
      <c r="A51" s="22" t="s">
        <v>184</v>
      </c>
      <c r="B51" s="333">
        <v>72.7</v>
      </c>
      <c r="C51" s="226">
        <v>63.8</v>
      </c>
      <c r="D51" s="226">
        <v>62.3</v>
      </c>
      <c r="E51" s="374">
        <v>63.4</v>
      </c>
      <c r="F51" s="374">
        <v>61</v>
      </c>
      <c r="G51" s="374">
        <v>65.5</v>
      </c>
      <c r="H51" s="374">
        <v>65.900000000000006</v>
      </c>
      <c r="I51" s="374" t="s">
        <v>708</v>
      </c>
      <c r="J51" s="374">
        <v>63.8</v>
      </c>
    </row>
    <row r="52" spans="1:10">
      <c r="A52" s="22" t="s">
        <v>185</v>
      </c>
      <c r="B52" s="333">
        <v>55.9</v>
      </c>
      <c r="C52" s="226">
        <v>57.6</v>
      </c>
      <c r="D52" s="226">
        <v>58.1</v>
      </c>
      <c r="E52" s="374">
        <v>58.5</v>
      </c>
      <c r="F52" s="374">
        <v>62.5</v>
      </c>
      <c r="G52" s="374">
        <v>61.7</v>
      </c>
      <c r="H52" s="374">
        <v>59.8</v>
      </c>
      <c r="I52" s="374" t="s">
        <v>709</v>
      </c>
      <c r="J52" s="374">
        <v>61.4</v>
      </c>
    </row>
    <row r="53" spans="1:10">
      <c r="A53" s="22" t="s">
        <v>186</v>
      </c>
      <c r="B53" s="354">
        <v>64.3</v>
      </c>
      <c r="C53" s="221">
        <v>58.9</v>
      </c>
      <c r="D53" s="221">
        <v>56.7</v>
      </c>
      <c r="E53" s="373">
        <v>57.9</v>
      </c>
      <c r="F53" s="373">
        <v>55.5</v>
      </c>
      <c r="G53" s="373">
        <v>59.2</v>
      </c>
      <c r="H53" s="373">
        <v>58.9</v>
      </c>
      <c r="I53" s="373" t="s">
        <v>710</v>
      </c>
      <c r="J53" s="373">
        <v>85.6</v>
      </c>
    </row>
    <row r="54" spans="1:10">
      <c r="A54" s="22" t="s">
        <v>187</v>
      </c>
      <c r="B54" s="333">
        <v>61.6</v>
      </c>
      <c r="C54" s="221">
        <v>59.9</v>
      </c>
      <c r="D54" s="221">
        <v>61.2</v>
      </c>
      <c r="E54" s="373">
        <v>61.6</v>
      </c>
      <c r="F54" s="373">
        <v>67.5</v>
      </c>
      <c r="G54" s="374">
        <v>65</v>
      </c>
      <c r="H54" s="373">
        <v>64.5</v>
      </c>
      <c r="I54" s="373">
        <v>66.599999999999994</v>
      </c>
      <c r="J54" s="373">
        <v>60.3</v>
      </c>
    </row>
    <row r="55" spans="1:10">
      <c r="A55" s="22" t="s">
        <v>188</v>
      </c>
      <c r="B55" s="354">
        <v>58</v>
      </c>
      <c r="C55" s="226">
        <v>56</v>
      </c>
      <c r="D55" s="226">
        <v>57.1</v>
      </c>
      <c r="E55" s="374">
        <v>58</v>
      </c>
      <c r="F55" s="374">
        <v>67.2</v>
      </c>
      <c r="G55" s="374">
        <v>63.9</v>
      </c>
      <c r="H55" s="374">
        <v>65.7</v>
      </c>
      <c r="I55" s="374">
        <v>66.099999999999994</v>
      </c>
      <c r="J55" s="374">
        <v>69.2</v>
      </c>
    </row>
    <row r="56" spans="1:10">
      <c r="A56" s="22" t="s">
        <v>189</v>
      </c>
      <c r="B56" s="333">
        <v>98.2</v>
      </c>
      <c r="C56" s="226">
        <v>89</v>
      </c>
      <c r="D56" s="226">
        <v>85.7</v>
      </c>
      <c r="E56" s="374">
        <v>81.7</v>
      </c>
      <c r="F56" s="374">
        <v>73.3</v>
      </c>
      <c r="G56" s="374">
        <v>77.8</v>
      </c>
      <c r="H56" s="374">
        <v>73.7</v>
      </c>
      <c r="I56" s="374" t="s">
        <v>711</v>
      </c>
      <c r="J56" s="374">
        <v>79.2</v>
      </c>
    </row>
    <row r="57" spans="1:10">
      <c r="A57" s="22" t="s">
        <v>190</v>
      </c>
      <c r="B57" s="333">
        <v>58.8</v>
      </c>
      <c r="C57" s="226">
        <v>62.4</v>
      </c>
      <c r="D57" s="226">
        <v>62.8</v>
      </c>
      <c r="E57" s="374">
        <v>61.4</v>
      </c>
      <c r="F57" s="374">
        <v>63.5</v>
      </c>
      <c r="G57" s="374">
        <v>60.2</v>
      </c>
      <c r="H57" s="374">
        <v>59.3</v>
      </c>
      <c r="I57" s="374">
        <v>60.7</v>
      </c>
      <c r="J57" s="374">
        <v>68.3</v>
      </c>
    </row>
    <row r="58" spans="1:10">
      <c r="A58" s="22" t="s">
        <v>191</v>
      </c>
      <c r="B58" s="333">
        <v>67.8</v>
      </c>
      <c r="C58" s="226">
        <v>67.099999999999994</v>
      </c>
      <c r="D58" s="226">
        <v>65.400000000000006</v>
      </c>
      <c r="E58" s="374">
        <v>64.400000000000006</v>
      </c>
      <c r="F58" s="374">
        <v>70.400000000000006</v>
      </c>
      <c r="G58" s="374">
        <v>74.2</v>
      </c>
      <c r="H58" s="374">
        <v>75.400000000000006</v>
      </c>
      <c r="I58" s="374" t="s">
        <v>712</v>
      </c>
      <c r="J58" s="374">
        <v>89.6</v>
      </c>
    </row>
    <row r="59" spans="1:10">
      <c r="A59" s="22" t="s">
        <v>192</v>
      </c>
      <c r="B59" s="333">
        <v>72.5</v>
      </c>
      <c r="C59" s="226">
        <v>67.3</v>
      </c>
      <c r="D59" s="226">
        <v>67.599999999999994</v>
      </c>
      <c r="E59" s="374">
        <v>67.3</v>
      </c>
      <c r="F59" s="374">
        <v>60</v>
      </c>
      <c r="G59" s="374">
        <v>64.8</v>
      </c>
      <c r="H59" s="374">
        <v>62</v>
      </c>
      <c r="I59" s="374">
        <v>60.7</v>
      </c>
      <c r="J59" s="374">
        <v>54.9</v>
      </c>
    </row>
    <row r="60" spans="1:10">
      <c r="A60" s="22" t="s">
        <v>193</v>
      </c>
      <c r="B60" s="333">
        <v>60.2</v>
      </c>
      <c r="C60" s="221">
        <v>60.1</v>
      </c>
      <c r="D60" s="221">
        <v>62.2</v>
      </c>
      <c r="E60" s="374">
        <v>64</v>
      </c>
      <c r="F60" s="374">
        <v>60.1</v>
      </c>
      <c r="G60" s="374">
        <v>58.6</v>
      </c>
      <c r="H60" s="374">
        <v>60.1</v>
      </c>
      <c r="I60" s="374">
        <v>63.1</v>
      </c>
      <c r="J60" s="374">
        <v>54.3</v>
      </c>
    </row>
    <row r="61" spans="1:10">
      <c r="A61" s="22" t="s">
        <v>194</v>
      </c>
      <c r="B61" s="333">
        <v>63.3</v>
      </c>
      <c r="C61" s="221">
        <v>61.6</v>
      </c>
      <c r="D61" s="221">
        <v>59.7</v>
      </c>
      <c r="E61" s="373">
        <v>59.1</v>
      </c>
      <c r="F61" s="373">
        <v>66.2</v>
      </c>
      <c r="G61" s="374">
        <v>67</v>
      </c>
      <c r="H61" s="373">
        <v>65.599999999999994</v>
      </c>
      <c r="I61" s="373" t="s">
        <v>713</v>
      </c>
      <c r="J61" s="373">
        <v>63.9</v>
      </c>
    </row>
    <row r="62" spans="1:10">
      <c r="A62" s="91" t="s">
        <v>195</v>
      </c>
      <c r="B62" s="334">
        <v>58.7</v>
      </c>
      <c r="C62" s="222">
        <v>58.4</v>
      </c>
      <c r="D62" s="222">
        <v>57.5</v>
      </c>
      <c r="E62" s="375">
        <v>57.8</v>
      </c>
      <c r="F62" s="375">
        <v>63.1</v>
      </c>
      <c r="G62" s="375">
        <v>58.6</v>
      </c>
      <c r="H62" s="375">
        <v>58.7</v>
      </c>
      <c r="I62" s="375" t="s">
        <v>709</v>
      </c>
      <c r="J62" s="375">
        <v>67.400000000000006</v>
      </c>
    </row>
    <row r="63" spans="1:10">
      <c r="A63" s="22" t="s">
        <v>196</v>
      </c>
      <c r="B63" s="354">
        <v>86</v>
      </c>
      <c r="C63" s="221">
        <v>82.9</v>
      </c>
      <c r="D63" s="226">
        <v>80</v>
      </c>
      <c r="E63" s="373">
        <v>71.599999999999994</v>
      </c>
      <c r="F63" s="373">
        <v>77.8</v>
      </c>
      <c r="G63" s="373">
        <v>82.2</v>
      </c>
      <c r="H63" s="373">
        <v>79.900000000000006</v>
      </c>
      <c r="I63" s="373" t="s">
        <v>714</v>
      </c>
      <c r="J63" s="373">
        <v>66.7</v>
      </c>
    </row>
    <row r="64" spans="1:10" ht="32.1" customHeight="1">
      <c r="A64" s="773" t="s">
        <v>522</v>
      </c>
      <c r="B64" s="773"/>
      <c r="C64" s="773"/>
      <c r="D64" s="773"/>
      <c r="E64" s="773"/>
      <c r="F64" s="773"/>
      <c r="G64" s="773"/>
      <c r="H64" s="773"/>
      <c r="I64" s="773"/>
      <c r="J64" s="773"/>
    </row>
    <row r="65" spans="1:10">
      <c r="A65" s="2" t="s">
        <v>179</v>
      </c>
      <c r="B65" s="333" t="s">
        <v>170</v>
      </c>
      <c r="C65" s="221" t="s">
        <v>170</v>
      </c>
      <c r="D65" s="373" t="s">
        <v>170</v>
      </c>
      <c r="E65" s="373" t="s">
        <v>170</v>
      </c>
      <c r="F65" s="373" t="s">
        <v>170</v>
      </c>
      <c r="G65" s="374" t="s">
        <v>170</v>
      </c>
      <c r="H65" s="374" t="s">
        <v>170</v>
      </c>
      <c r="I65" s="374" t="s">
        <v>170</v>
      </c>
      <c r="J65" s="374" t="s">
        <v>170</v>
      </c>
    </row>
    <row r="66" spans="1:10">
      <c r="A66" s="2" t="s">
        <v>180</v>
      </c>
      <c r="B66" s="333" t="s">
        <v>170</v>
      </c>
      <c r="C66" s="221">
        <v>53.1</v>
      </c>
      <c r="D66" s="373">
        <v>53.1</v>
      </c>
      <c r="E66" s="373">
        <v>53.1</v>
      </c>
      <c r="F66" s="373" t="s">
        <v>170</v>
      </c>
      <c r="G66" s="373" t="s">
        <v>170</v>
      </c>
      <c r="H66" s="373" t="s">
        <v>170</v>
      </c>
      <c r="I66" s="373" t="s">
        <v>170</v>
      </c>
      <c r="J66" s="373" t="s">
        <v>170</v>
      </c>
    </row>
    <row r="67" spans="1:10">
      <c r="A67" s="2" t="s">
        <v>181</v>
      </c>
      <c r="B67" s="333" t="s">
        <v>170</v>
      </c>
      <c r="C67" s="226" t="s">
        <v>170</v>
      </c>
      <c r="D67" s="374" t="s">
        <v>170</v>
      </c>
      <c r="E67" s="374" t="s">
        <v>170</v>
      </c>
      <c r="F67" s="374" t="s">
        <v>170</v>
      </c>
      <c r="G67" s="374" t="s">
        <v>170</v>
      </c>
      <c r="H67" s="374">
        <v>153</v>
      </c>
      <c r="I67" s="374">
        <v>70.8</v>
      </c>
      <c r="J67" s="374" t="s">
        <v>170</v>
      </c>
    </row>
    <row r="68" spans="1:10">
      <c r="A68" s="2" t="s">
        <v>197</v>
      </c>
      <c r="B68" s="333" t="s">
        <v>170</v>
      </c>
      <c r="C68" s="226">
        <v>48.3</v>
      </c>
      <c r="D68" s="374">
        <v>48.3</v>
      </c>
      <c r="E68" s="374">
        <v>50.4</v>
      </c>
      <c r="F68" s="374" t="s">
        <v>170</v>
      </c>
      <c r="G68" s="374" t="s">
        <v>170</v>
      </c>
      <c r="H68" s="374" t="s">
        <v>170</v>
      </c>
      <c r="I68" s="374" t="s">
        <v>715</v>
      </c>
      <c r="J68" s="374" t="s">
        <v>170</v>
      </c>
    </row>
    <row r="69" spans="1:10">
      <c r="A69" s="2" t="s">
        <v>183</v>
      </c>
      <c r="B69" s="333" t="s">
        <v>170</v>
      </c>
      <c r="C69" s="221" t="s">
        <v>170</v>
      </c>
      <c r="D69" s="373" t="s">
        <v>170</v>
      </c>
      <c r="E69" s="373" t="s">
        <v>170</v>
      </c>
      <c r="F69" s="373" t="s">
        <v>170</v>
      </c>
      <c r="G69" s="373" t="s">
        <v>170</v>
      </c>
      <c r="H69" s="373" t="s">
        <v>170</v>
      </c>
      <c r="I69" s="373" t="s">
        <v>170</v>
      </c>
      <c r="J69" s="373" t="s">
        <v>170</v>
      </c>
    </row>
    <row r="70" spans="1:10">
      <c r="A70" s="2" t="s">
        <v>184</v>
      </c>
      <c r="B70" s="333" t="s">
        <v>170</v>
      </c>
      <c r="C70" s="226" t="s">
        <v>170</v>
      </c>
      <c r="D70" s="374" t="s">
        <v>170</v>
      </c>
      <c r="E70" s="374" t="s">
        <v>170</v>
      </c>
      <c r="F70" s="374" t="s">
        <v>170</v>
      </c>
      <c r="G70" s="374" t="s">
        <v>170</v>
      </c>
      <c r="H70" s="374" t="s">
        <v>170</v>
      </c>
      <c r="I70" s="374" t="s">
        <v>170</v>
      </c>
      <c r="J70" s="374" t="s">
        <v>170</v>
      </c>
    </row>
    <row r="71" spans="1:10">
      <c r="A71" s="2" t="s">
        <v>185</v>
      </c>
      <c r="B71" s="333">
        <v>45.7</v>
      </c>
      <c r="C71" s="226">
        <v>45.9</v>
      </c>
      <c r="D71" s="374">
        <v>45.9</v>
      </c>
      <c r="E71" s="374">
        <v>45.9</v>
      </c>
      <c r="F71" s="374">
        <v>52.5</v>
      </c>
      <c r="G71" s="374">
        <v>52.5</v>
      </c>
      <c r="H71" s="374">
        <v>52.5</v>
      </c>
      <c r="I71" s="374">
        <v>52.5</v>
      </c>
      <c r="J71" s="374" t="s">
        <v>170</v>
      </c>
    </row>
    <row r="72" spans="1:10">
      <c r="A72" s="2" t="s">
        <v>186</v>
      </c>
      <c r="B72" s="333" t="s">
        <v>170</v>
      </c>
      <c r="C72" s="221" t="s">
        <v>170</v>
      </c>
      <c r="D72" s="373">
        <v>51.6</v>
      </c>
      <c r="E72" s="373">
        <v>51.6</v>
      </c>
      <c r="F72" s="373">
        <v>64.2</v>
      </c>
      <c r="G72" s="373">
        <v>53.9</v>
      </c>
      <c r="H72" s="373">
        <v>53.9</v>
      </c>
      <c r="I72" s="373">
        <v>53.9</v>
      </c>
      <c r="J72" s="373" t="s">
        <v>170</v>
      </c>
    </row>
    <row r="73" spans="1:10">
      <c r="A73" s="2" t="s">
        <v>187</v>
      </c>
      <c r="B73" s="333" t="s">
        <v>170</v>
      </c>
      <c r="C73" s="221" t="s">
        <v>170</v>
      </c>
      <c r="D73" s="373" t="s">
        <v>170</v>
      </c>
      <c r="E73" s="373" t="s">
        <v>170</v>
      </c>
      <c r="F73" s="373">
        <v>62.7</v>
      </c>
      <c r="G73" s="373">
        <v>62.7</v>
      </c>
      <c r="H73" s="373">
        <v>62.7</v>
      </c>
      <c r="I73" s="373">
        <v>62.7</v>
      </c>
      <c r="J73" s="373" t="s">
        <v>170</v>
      </c>
    </row>
    <row r="74" spans="1:10">
      <c r="A74" s="2" t="s">
        <v>188</v>
      </c>
      <c r="B74" s="333" t="s">
        <v>170</v>
      </c>
      <c r="C74" s="221" t="s">
        <v>170</v>
      </c>
      <c r="D74" s="373" t="s">
        <v>170</v>
      </c>
      <c r="E74" s="373" t="s">
        <v>170</v>
      </c>
      <c r="F74" s="373" t="s">
        <v>170</v>
      </c>
      <c r="G74" s="374" t="s">
        <v>170</v>
      </c>
      <c r="H74" s="374" t="s">
        <v>170</v>
      </c>
      <c r="I74" s="374" t="s">
        <v>170</v>
      </c>
      <c r="J74" s="374" t="s">
        <v>170</v>
      </c>
    </row>
    <row r="75" spans="1:10">
      <c r="A75" s="2" t="s">
        <v>189</v>
      </c>
      <c r="B75" s="333" t="s">
        <v>170</v>
      </c>
      <c r="C75" s="221" t="s">
        <v>170</v>
      </c>
      <c r="D75" s="373" t="s">
        <v>170</v>
      </c>
      <c r="E75" s="373" t="s">
        <v>170</v>
      </c>
      <c r="F75" s="373" t="s">
        <v>170</v>
      </c>
      <c r="G75" s="374" t="s">
        <v>170</v>
      </c>
      <c r="H75" s="374" t="s">
        <v>170</v>
      </c>
      <c r="I75" s="374" t="s">
        <v>170</v>
      </c>
      <c r="J75" s="374" t="s">
        <v>170</v>
      </c>
    </row>
    <row r="76" spans="1:10">
      <c r="A76" s="2" t="s">
        <v>190</v>
      </c>
      <c r="B76" s="333" t="s">
        <v>170</v>
      </c>
      <c r="C76" s="226" t="s">
        <v>170</v>
      </c>
      <c r="D76" s="374" t="s">
        <v>170</v>
      </c>
      <c r="E76" s="374" t="s">
        <v>170</v>
      </c>
      <c r="F76" s="374" t="s">
        <v>170</v>
      </c>
      <c r="G76" s="374" t="s">
        <v>170</v>
      </c>
      <c r="H76" s="374" t="s">
        <v>170</v>
      </c>
      <c r="I76" s="374" t="s">
        <v>170</v>
      </c>
      <c r="J76" s="374" t="s">
        <v>170</v>
      </c>
    </row>
    <row r="77" spans="1:10">
      <c r="A77" s="2" t="s">
        <v>191</v>
      </c>
      <c r="B77" s="333" t="s">
        <v>170</v>
      </c>
      <c r="C77" s="226" t="s">
        <v>170</v>
      </c>
      <c r="D77" s="374">
        <v>47.3</v>
      </c>
      <c r="E77" s="374">
        <v>53.5</v>
      </c>
      <c r="F77" s="374">
        <v>59</v>
      </c>
      <c r="G77" s="374">
        <v>58.1</v>
      </c>
      <c r="H77" s="374">
        <v>58.1</v>
      </c>
      <c r="I77" s="374">
        <v>58.1</v>
      </c>
      <c r="J77" s="374">
        <v>55.1</v>
      </c>
    </row>
    <row r="78" spans="1:10">
      <c r="A78" s="2" t="s">
        <v>192</v>
      </c>
      <c r="B78" s="333" t="s">
        <v>170</v>
      </c>
      <c r="C78" s="226">
        <v>60</v>
      </c>
      <c r="D78" s="374">
        <v>60</v>
      </c>
      <c r="E78" s="374">
        <v>60</v>
      </c>
      <c r="F78" s="374" t="s">
        <v>170</v>
      </c>
      <c r="G78" s="374" t="s">
        <v>170</v>
      </c>
      <c r="H78" s="374" t="s">
        <v>170</v>
      </c>
      <c r="I78" s="374" t="s">
        <v>170</v>
      </c>
      <c r="J78" s="374" t="s">
        <v>170</v>
      </c>
    </row>
    <row r="79" spans="1:10">
      <c r="A79" s="2" t="s">
        <v>193</v>
      </c>
      <c r="B79" s="333" t="s">
        <v>170</v>
      </c>
      <c r="C79" s="221" t="s">
        <v>170</v>
      </c>
      <c r="D79" s="373" t="s">
        <v>170</v>
      </c>
      <c r="E79" s="373" t="s">
        <v>170</v>
      </c>
      <c r="F79" s="373" t="s">
        <v>170</v>
      </c>
      <c r="G79" s="374" t="s">
        <v>170</v>
      </c>
      <c r="H79" s="374" t="s">
        <v>170</v>
      </c>
      <c r="I79" s="374" t="s">
        <v>170</v>
      </c>
      <c r="J79" s="374" t="s">
        <v>170</v>
      </c>
    </row>
    <row r="80" spans="1:10">
      <c r="A80" s="2" t="s">
        <v>194</v>
      </c>
      <c r="B80" s="333" t="s">
        <v>170</v>
      </c>
      <c r="C80" s="221" t="s">
        <v>170</v>
      </c>
      <c r="D80" s="373">
        <v>58.8</v>
      </c>
      <c r="E80" s="373">
        <v>58.8</v>
      </c>
      <c r="F80" s="373" t="s">
        <v>170</v>
      </c>
      <c r="G80" s="373" t="s">
        <v>170</v>
      </c>
      <c r="H80" s="373" t="s">
        <v>170</v>
      </c>
      <c r="I80" s="373" t="s">
        <v>170</v>
      </c>
      <c r="J80" s="373">
        <v>39</v>
      </c>
    </row>
    <row r="81" spans="1:10">
      <c r="A81" s="92" t="s">
        <v>195</v>
      </c>
      <c r="B81" s="334" t="s">
        <v>170</v>
      </c>
      <c r="C81" s="222">
        <v>56.7</v>
      </c>
      <c r="D81" s="375">
        <v>56.7</v>
      </c>
      <c r="E81" s="375">
        <v>56.7</v>
      </c>
      <c r="F81" s="375">
        <v>44.2</v>
      </c>
      <c r="G81" s="375">
        <v>47.5</v>
      </c>
      <c r="H81" s="375">
        <v>47.5</v>
      </c>
      <c r="I81" s="375">
        <v>48.9</v>
      </c>
      <c r="J81" s="375">
        <v>62.6</v>
      </c>
    </row>
    <row r="82" spans="1:10">
      <c r="A82" s="2" t="s">
        <v>196</v>
      </c>
      <c r="B82" s="333" t="s">
        <v>170</v>
      </c>
      <c r="C82" s="221" t="s">
        <v>170</v>
      </c>
      <c r="D82" s="373" t="s">
        <v>170</v>
      </c>
      <c r="E82" s="373" t="s">
        <v>170</v>
      </c>
      <c r="F82" s="373" t="s">
        <v>170</v>
      </c>
      <c r="G82" s="373" t="s">
        <v>170</v>
      </c>
      <c r="H82" s="373" t="s">
        <v>170</v>
      </c>
      <c r="I82" s="373" t="s">
        <v>170</v>
      </c>
      <c r="J82" s="373" t="s">
        <v>170</v>
      </c>
    </row>
    <row r="83" spans="1:10">
      <c r="A83" s="4"/>
    </row>
    <row r="84" spans="1:10">
      <c r="A84" s="6"/>
    </row>
    <row r="85" spans="1:10">
      <c r="A85" s="6"/>
    </row>
    <row r="86" spans="1:10">
      <c r="A86" s="6"/>
    </row>
    <row r="87" spans="1:10">
      <c r="A87" s="6"/>
    </row>
    <row r="88" spans="1:10">
      <c r="A88" s="6"/>
    </row>
    <row r="89" spans="1:10">
      <c r="A89" s="6"/>
    </row>
    <row r="90" spans="1:10">
      <c r="A90" s="6"/>
    </row>
    <row r="91" spans="1:10">
      <c r="A91" s="6"/>
    </row>
    <row r="92" spans="1:10">
      <c r="A92" s="6"/>
    </row>
    <row r="93" spans="1:10">
      <c r="A93" s="6"/>
    </row>
    <row r="94" spans="1:10">
      <c r="A94" s="6"/>
    </row>
    <row r="95" spans="1:10">
      <c r="A95" s="6"/>
    </row>
    <row r="96" spans="1:10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115"/>
    </row>
    <row r="110" spans="1:1">
      <c r="A110" s="115"/>
    </row>
    <row r="111" spans="1:1">
      <c r="A111" s="115"/>
    </row>
    <row r="112" spans="1:1">
      <c r="A112" s="115"/>
    </row>
    <row r="113" spans="1:1">
      <c r="A113" s="115"/>
    </row>
    <row r="114" spans="1:1">
      <c r="A114" s="115"/>
    </row>
    <row r="115" spans="1:1">
      <c r="A115" s="115"/>
    </row>
    <row r="116" spans="1:1">
      <c r="A116" s="115"/>
    </row>
    <row r="117" spans="1:1">
      <c r="A117" s="115"/>
    </row>
    <row r="118" spans="1:1">
      <c r="A118" s="115"/>
    </row>
    <row r="119" spans="1:1">
      <c r="A119" s="115"/>
    </row>
    <row r="120" spans="1:1">
      <c r="A120" s="115"/>
    </row>
    <row r="121" spans="1:1">
      <c r="A121" s="115"/>
    </row>
    <row r="122" spans="1:1">
      <c r="A122" s="115"/>
    </row>
    <row r="123" spans="1:1">
      <c r="A123" s="115"/>
    </row>
    <row r="124" spans="1:1">
      <c r="A124" s="115"/>
    </row>
    <row r="125" spans="1:1">
      <c r="A125" s="115"/>
    </row>
    <row r="126" spans="1:1">
      <c r="A126" s="115"/>
    </row>
    <row r="127" spans="1:1">
      <c r="A127" s="115"/>
    </row>
    <row r="128" spans="1:1">
      <c r="A128" s="115"/>
    </row>
    <row r="129" spans="1:1">
      <c r="A129" s="115"/>
    </row>
    <row r="130" spans="1:1">
      <c r="A130" s="115"/>
    </row>
    <row r="131" spans="1:1">
      <c r="A131" s="115"/>
    </row>
    <row r="132" spans="1:1">
      <c r="A132" s="115"/>
    </row>
    <row r="133" spans="1:1">
      <c r="A133" s="115"/>
    </row>
    <row r="134" spans="1:1">
      <c r="A134" s="115"/>
    </row>
    <row r="135" spans="1:1">
      <c r="A135" s="115"/>
    </row>
    <row r="136" spans="1:1">
      <c r="A136" s="115"/>
    </row>
    <row r="137" spans="1:1">
      <c r="A137" s="115"/>
    </row>
    <row r="138" spans="1:1">
      <c r="A138" s="115"/>
    </row>
    <row r="139" spans="1:1">
      <c r="A139" s="115"/>
    </row>
    <row r="140" spans="1:1">
      <c r="A140" s="115"/>
    </row>
    <row r="141" spans="1:1">
      <c r="A141" s="115"/>
    </row>
    <row r="142" spans="1:1">
      <c r="A142" s="115"/>
    </row>
    <row r="143" spans="1:1">
      <c r="A143" s="115"/>
    </row>
    <row r="144" spans="1:1">
      <c r="A144" s="115"/>
    </row>
    <row r="145" spans="1:1">
      <c r="A145" s="115"/>
    </row>
    <row r="146" spans="1:1">
      <c r="A146" s="115"/>
    </row>
    <row r="147" spans="1:1">
      <c r="A147" s="115"/>
    </row>
    <row r="148" spans="1:1">
      <c r="A148" s="115"/>
    </row>
    <row r="149" spans="1:1">
      <c r="A149" s="115"/>
    </row>
    <row r="150" spans="1:1">
      <c r="A150" s="115"/>
    </row>
    <row r="151" spans="1:1">
      <c r="A151" s="115"/>
    </row>
    <row r="152" spans="1:1">
      <c r="A152" s="115"/>
    </row>
    <row r="153" spans="1:1">
      <c r="A153" s="115"/>
    </row>
    <row r="154" spans="1:1">
      <c r="A154" s="115"/>
    </row>
    <row r="155" spans="1:1">
      <c r="A155" s="115"/>
    </row>
    <row r="156" spans="1:1">
      <c r="A156" s="115"/>
    </row>
    <row r="157" spans="1:1">
      <c r="A157" s="115"/>
    </row>
    <row r="158" spans="1:1">
      <c r="A158" s="115"/>
    </row>
    <row r="159" spans="1:1">
      <c r="A159" s="115"/>
    </row>
    <row r="160" spans="1:1">
      <c r="A160" s="115"/>
    </row>
    <row r="161" spans="1:1">
      <c r="A161" s="115"/>
    </row>
    <row r="162" spans="1:1">
      <c r="A162" s="115"/>
    </row>
    <row r="163" spans="1:1">
      <c r="A163" s="115"/>
    </row>
    <row r="164" spans="1:1">
      <c r="A164" s="115"/>
    </row>
    <row r="165" spans="1:1">
      <c r="A165" s="115"/>
    </row>
    <row r="166" spans="1:1">
      <c r="A166" s="115"/>
    </row>
    <row r="167" spans="1:1">
      <c r="A167" s="115"/>
    </row>
    <row r="168" spans="1:1">
      <c r="A168" s="115"/>
    </row>
    <row r="169" spans="1:1">
      <c r="A169" s="115"/>
    </row>
    <row r="170" spans="1:1">
      <c r="A170" s="115"/>
    </row>
    <row r="171" spans="1:1">
      <c r="A171" s="115"/>
    </row>
    <row r="172" spans="1:1">
      <c r="A172" s="115"/>
    </row>
    <row r="173" spans="1:1">
      <c r="A173" s="115"/>
    </row>
    <row r="174" spans="1:1">
      <c r="A174" s="115"/>
    </row>
    <row r="175" spans="1:1">
      <c r="A175" s="115"/>
    </row>
    <row r="176" spans="1:1">
      <c r="A176" s="115"/>
    </row>
    <row r="177" spans="1:1">
      <c r="A177" s="115"/>
    </row>
    <row r="178" spans="1:1">
      <c r="A178" s="115"/>
    </row>
    <row r="179" spans="1:1">
      <c r="A179" s="115"/>
    </row>
    <row r="180" spans="1:1">
      <c r="A180" s="115"/>
    </row>
    <row r="181" spans="1:1">
      <c r="A181" s="115"/>
    </row>
    <row r="182" spans="1:1">
      <c r="A182" s="115"/>
    </row>
    <row r="183" spans="1:1">
      <c r="A183" s="115"/>
    </row>
    <row r="184" spans="1:1">
      <c r="A184" s="115"/>
    </row>
    <row r="185" spans="1:1">
      <c r="A185" s="115"/>
    </row>
    <row r="186" spans="1:1">
      <c r="A186" s="115"/>
    </row>
    <row r="187" spans="1:1">
      <c r="A187" s="115"/>
    </row>
    <row r="188" spans="1:1">
      <c r="A188" s="115"/>
    </row>
    <row r="189" spans="1:1">
      <c r="A189" s="115"/>
    </row>
    <row r="190" spans="1:1">
      <c r="A190" s="115"/>
    </row>
    <row r="191" spans="1:1">
      <c r="A191" s="115"/>
    </row>
    <row r="192" spans="1:1">
      <c r="A192" s="115"/>
    </row>
    <row r="193" spans="1:1">
      <c r="A193" s="115"/>
    </row>
    <row r="194" spans="1:1">
      <c r="A194" s="115"/>
    </row>
    <row r="195" spans="1:1">
      <c r="A195" s="115"/>
    </row>
    <row r="196" spans="1:1">
      <c r="A196" s="115"/>
    </row>
    <row r="197" spans="1:1">
      <c r="A197" s="115"/>
    </row>
    <row r="198" spans="1:1">
      <c r="A198" s="115"/>
    </row>
    <row r="199" spans="1:1">
      <c r="A199" s="115"/>
    </row>
    <row r="200" spans="1:1">
      <c r="A200" s="115"/>
    </row>
    <row r="201" spans="1:1">
      <c r="A201" s="115"/>
    </row>
    <row r="202" spans="1:1">
      <c r="A202" s="115"/>
    </row>
    <row r="203" spans="1:1">
      <c r="A203" s="115"/>
    </row>
    <row r="204" spans="1:1">
      <c r="A204" s="115"/>
    </row>
    <row r="205" spans="1:1">
      <c r="A205" s="115"/>
    </row>
    <row r="206" spans="1:1">
      <c r="A206" s="115"/>
    </row>
    <row r="207" spans="1:1">
      <c r="A207" s="115"/>
    </row>
    <row r="208" spans="1:1">
      <c r="A208" s="115"/>
    </row>
    <row r="209" spans="1:1">
      <c r="A209" s="115"/>
    </row>
    <row r="210" spans="1:1">
      <c r="A210" s="115"/>
    </row>
    <row r="211" spans="1:1">
      <c r="A211" s="115"/>
    </row>
    <row r="212" spans="1:1">
      <c r="A212" s="115"/>
    </row>
    <row r="213" spans="1:1">
      <c r="A213" s="115"/>
    </row>
    <row r="214" spans="1:1">
      <c r="A214" s="115"/>
    </row>
    <row r="215" spans="1:1">
      <c r="A215" s="115"/>
    </row>
    <row r="216" spans="1:1">
      <c r="A216" s="115"/>
    </row>
    <row r="217" spans="1:1">
      <c r="A217" s="115"/>
    </row>
    <row r="218" spans="1:1">
      <c r="A218" s="115"/>
    </row>
    <row r="219" spans="1:1">
      <c r="A219" s="115"/>
    </row>
    <row r="220" spans="1:1">
      <c r="A220" s="115"/>
    </row>
    <row r="221" spans="1:1">
      <c r="A221" s="115"/>
    </row>
    <row r="222" spans="1:1">
      <c r="A222" s="115"/>
    </row>
    <row r="223" spans="1:1">
      <c r="A223" s="115"/>
    </row>
    <row r="224" spans="1:1">
      <c r="A224" s="115"/>
    </row>
    <row r="225" spans="1:1">
      <c r="A225" s="115"/>
    </row>
    <row r="226" spans="1:1">
      <c r="A226" s="115"/>
    </row>
    <row r="227" spans="1:1">
      <c r="A227" s="115"/>
    </row>
    <row r="228" spans="1:1">
      <c r="A228" s="115"/>
    </row>
    <row r="229" spans="1:1">
      <c r="A229" s="115"/>
    </row>
    <row r="230" spans="1:1">
      <c r="A230" s="115"/>
    </row>
    <row r="231" spans="1:1">
      <c r="A231" s="115"/>
    </row>
    <row r="232" spans="1:1">
      <c r="A232" s="115"/>
    </row>
    <row r="233" spans="1:1">
      <c r="A233" s="115"/>
    </row>
    <row r="234" spans="1:1">
      <c r="A234" s="115"/>
    </row>
    <row r="235" spans="1:1">
      <c r="A235" s="115"/>
    </row>
    <row r="236" spans="1:1">
      <c r="A236" s="115"/>
    </row>
    <row r="237" spans="1:1">
      <c r="A237" s="115"/>
    </row>
    <row r="238" spans="1:1">
      <c r="A238" s="115"/>
    </row>
    <row r="239" spans="1:1">
      <c r="A239" s="115"/>
    </row>
    <row r="240" spans="1:1">
      <c r="A240" s="115"/>
    </row>
    <row r="241" spans="1:1">
      <c r="A241" s="115"/>
    </row>
    <row r="242" spans="1:1">
      <c r="A242" s="115"/>
    </row>
    <row r="243" spans="1:1">
      <c r="A243" s="115"/>
    </row>
    <row r="244" spans="1:1">
      <c r="A244" s="115"/>
    </row>
    <row r="245" spans="1:1">
      <c r="A245" s="115"/>
    </row>
    <row r="246" spans="1:1">
      <c r="A246" s="115"/>
    </row>
    <row r="247" spans="1:1">
      <c r="A247" s="115"/>
    </row>
    <row r="248" spans="1:1">
      <c r="A248" s="115"/>
    </row>
    <row r="249" spans="1:1">
      <c r="A249" s="115"/>
    </row>
    <row r="250" spans="1:1">
      <c r="A250" s="115"/>
    </row>
    <row r="251" spans="1:1">
      <c r="A251" s="115"/>
    </row>
    <row r="252" spans="1:1">
      <c r="A252" s="115"/>
    </row>
    <row r="253" spans="1:1">
      <c r="A253" s="115"/>
    </row>
    <row r="254" spans="1:1">
      <c r="A254" s="115"/>
    </row>
    <row r="255" spans="1:1">
      <c r="A255" s="115"/>
    </row>
    <row r="256" spans="1:1">
      <c r="A256" s="115"/>
    </row>
    <row r="257" spans="1:1">
      <c r="A257" s="115"/>
    </row>
    <row r="258" spans="1:1">
      <c r="A258" s="115"/>
    </row>
    <row r="259" spans="1:1">
      <c r="A259" s="115"/>
    </row>
    <row r="260" spans="1:1">
      <c r="A260" s="115"/>
    </row>
    <row r="261" spans="1:1">
      <c r="A261" s="115"/>
    </row>
    <row r="262" spans="1:1">
      <c r="A262" s="115"/>
    </row>
    <row r="263" spans="1:1">
      <c r="A263" s="115"/>
    </row>
    <row r="264" spans="1:1">
      <c r="A264" s="115"/>
    </row>
    <row r="265" spans="1:1">
      <c r="A265" s="115"/>
    </row>
    <row r="266" spans="1:1">
      <c r="A266" s="115"/>
    </row>
    <row r="267" spans="1:1">
      <c r="A267" s="115"/>
    </row>
    <row r="268" spans="1:1">
      <c r="A268" s="115"/>
    </row>
    <row r="269" spans="1:1">
      <c r="A269" s="115"/>
    </row>
    <row r="270" spans="1:1">
      <c r="A270" s="115"/>
    </row>
    <row r="271" spans="1:1">
      <c r="A271" s="115"/>
    </row>
    <row r="272" spans="1:1">
      <c r="A272" s="115"/>
    </row>
    <row r="273" spans="1:1">
      <c r="A273" s="115"/>
    </row>
    <row r="274" spans="1:1">
      <c r="A274" s="115"/>
    </row>
    <row r="275" spans="1:1">
      <c r="A275" s="115"/>
    </row>
    <row r="276" spans="1:1">
      <c r="A276" s="115"/>
    </row>
    <row r="277" spans="1:1">
      <c r="A277" s="115"/>
    </row>
    <row r="278" spans="1:1">
      <c r="A278" s="115"/>
    </row>
    <row r="279" spans="1:1">
      <c r="A279" s="115"/>
    </row>
    <row r="280" spans="1:1">
      <c r="A280" s="115"/>
    </row>
    <row r="281" spans="1:1">
      <c r="A281" s="115"/>
    </row>
    <row r="282" spans="1:1">
      <c r="A282" s="115"/>
    </row>
    <row r="283" spans="1:1">
      <c r="A283" s="115"/>
    </row>
    <row r="284" spans="1:1">
      <c r="A284" s="115"/>
    </row>
    <row r="285" spans="1:1">
      <c r="A285" s="115"/>
    </row>
    <row r="286" spans="1:1">
      <c r="A286" s="115"/>
    </row>
    <row r="287" spans="1:1">
      <c r="A287" s="115"/>
    </row>
    <row r="288" spans="1:1">
      <c r="A288" s="115"/>
    </row>
    <row r="289" spans="1:1">
      <c r="A289" s="115"/>
    </row>
    <row r="290" spans="1:1">
      <c r="A290" s="115"/>
    </row>
    <row r="291" spans="1:1">
      <c r="A291" s="115"/>
    </row>
    <row r="292" spans="1:1">
      <c r="A292" s="115"/>
    </row>
    <row r="293" spans="1:1">
      <c r="A293" s="115"/>
    </row>
    <row r="294" spans="1:1">
      <c r="A294" s="115"/>
    </row>
    <row r="295" spans="1:1">
      <c r="A295" s="115"/>
    </row>
    <row r="296" spans="1:1">
      <c r="A296" s="115"/>
    </row>
    <row r="297" spans="1:1">
      <c r="A297" s="115"/>
    </row>
    <row r="298" spans="1:1">
      <c r="A298" s="115"/>
    </row>
    <row r="299" spans="1:1">
      <c r="A299" s="115"/>
    </row>
    <row r="300" spans="1:1">
      <c r="A300" s="115"/>
    </row>
    <row r="301" spans="1:1">
      <c r="A301" s="115"/>
    </row>
    <row r="302" spans="1:1">
      <c r="A302" s="115"/>
    </row>
    <row r="303" spans="1:1">
      <c r="A303" s="115"/>
    </row>
    <row r="304" spans="1:1">
      <c r="A304" s="115"/>
    </row>
    <row r="305" spans="1:1">
      <c r="A305" s="115"/>
    </row>
    <row r="306" spans="1:1">
      <c r="A306" s="115"/>
    </row>
    <row r="307" spans="1:1">
      <c r="A307" s="115"/>
    </row>
    <row r="308" spans="1:1">
      <c r="A308" s="115"/>
    </row>
    <row r="309" spans="1:1">
      <c r="A309" s="115"/>
    </row>
    <row r="310" spans="1:1">
      <c r="A310" s="115"/>
    </row>
    <row r="311" spans="1:1">
      <c r="A311" s="115"/>
    </row>
    <row r="312" spans="1:1">
      <c r="A312" s="115"/>
    </row>
    <row r="313" spans="1:1">
      <c r="A313" s="115"/>
    </row>
    <row r="314" spans="1:1">
      <c r="A314" s="115"/>
    </row>
    <row r="315" spans="1:1">
      <c r="A315" s="115"/>
    </row>
    <row r="316" spans="1:1">
      <c r="A316" s="115"/>
    </row>
    <row r="317" spans="1:1">
      <c r="A317" s="115"/>
    </row>
    <row r="318" spans="1:1">
      <c r="A318" s="115"/>
    </row>
    <row r="319" spans="1:1">
      <c r="A319" s="115"/>
    </row>
    <row r="320" spans="1:1">
      <c r="A320" s="115"/>
    </row>
    <row r="321" spans="1:1">
      <c r="A321" s="115"/>
    </row>
    <row r="322" spans="1:1">
      <c r="A322" s="115"/>
    </row>
    <row r="323" spans="1:1">
      <c r="A323" s="115"/>
    </row>
    <row r="324" spans="1:1">
      <c r="A324" s="115"/>
    </row>
    <row r="325" spans="1:1">
      <c r="A325" s="115"/>
    </row>
    <row r="326" spans="1:1">
      <c r="A326" s="115"/>
    </row>
    <row r="327" spans="1:1">
      <c r="A327" s="115"/>
    </row>
    <row r="328" spans="1:1">
      <c r="A328" s="115"/>
    </row>
    <row r="329" spans="1:1">
      <c r="A329" s="115"/>
    </row>
    <row r="330" spans="1:1">
      <c r="A330" s="115"/>
    </row>
    <row r="331" spans="1:1">
      <c r="A331" s="115"/>
    </row>
    <row r="332" spans="1:1">
      <c r="A332" s="115"/>
    </row>
    <row r="333" spans="1:1">
      <c r="A333" s="115"/>
    </row>
    <row r="334" spans="1:1">
      <c r="A334" s="115"/>
    </row>
    <row r="335" spans="1:1">
      <c r="A335" s="115"/>
    </row>
    <row r="336" spans="1:1">
      <c r="A336" s="115"/>
    </row>
    <row r="337" spans="1:1">
      <c r="A337" s="115"/>
    </row>
    <row r="338" spans="1:1">
      <c r="A338" s="115"/>
    </row>
    <row r="339" spans="1:1">
      <c r="A339" s="115"/>
    </row>
    <row r="340" spans="1:1">
      <c r="A340" s="115"/>
    </row>
    <row r="341" spans="1:1">
      <c r="A341" s="115"/>
    </row>
    <row r="342" spans="1:1">
      <c r="A342" s="115"/>
    </row>
    <row r="343" spans="1:1">
      <c r="A343" s="115"/>
    </row>
    <row r="344" spans="1:1">
      <c r="A344" s="115"/>
    </row>
    <row r="345" spans="1:1">
      <c r="A345" s="115"/>
    </row>
    <row r="346" spans="1:1">
      <c r="A346" s="115"/>
    </row>
    <row r="347" spans="1:1">
      <c r="A347" s="115"/>
    </row>
    <row r="348" spans="1:1">
      <c r="A348" s="115"/>
    </row>
    <row r="349" spans="1:1">
      <c r="A349" s="115"/>
    </row>
    <row r="350" spans="1:1">
      <c r="A350" s="115"/>
    </row>
    <row r="351" spans="1:1">
      <c r="A351" s="115"/>
    </row>
    <row r="352" spans="1:1">
      <c r="A352" s="115"/>
    </row>
    <row r="353" spans="1:1">
      <c r="A353" s="115"/>
    </row>
    <row r="354" spans="1:1">
      <c r="A354" s="115"/>
    </row>
    <row r="355" spans="1:1">
      <c r="A355" s="115"/>
    </row>
    <row r="356" spans="1:1">
      <c r="A356" s="115"/>
    </row>
    <row r="357" spans="1:1">
      <c r="A357" s="115"/>
    </row>
    <row r="358" spans="1:1">
      <c r="A358" s="115"/>
    </row>
    <row r="359" spans="1:1">
      <c r="A359" s="115"/>
    </row>
    <row r="360" spans="1:1">
      <c r="A360" s="115"/>
    </row>
    <row r="361" spans="1:1">
      <c r="A361" s="115"/>
    </row>
    <row r="362" spans="1:1">
      <c r="A362" s="115"/>
    </row>
    <row r="363" spans="1:1">
      <c r="A363" s="115"/>
    </row>
    <row r="364" spans="1:1">
      <c r="A364" s="115"/>
    </row>
    <row r="365" spans="1:1">
      <c r="A365" s="115"/>
    </row>
    <row r="366" spans="1:1">
      <c r="A366" s="115"/>
    </row>
    <row r="367" spans="1:1">
      <c r="A367" s="115"/>
    </row>
    <row r="368" spans="1:1">
      <c r="A368" s="115"/>
    </row>
    <row r="369" spans="1:1">
      <c r="A369" s="115"/>
    </row>
    <row r="370" spans="1:1">
      <c r="A370" s="115"/>
    </row>
    <row r="371" spans="1:1">
      <c r="A371" s="115"/>
    </row>
    <row r="372" spans="1:1">
      <c r="A372" s="115"/>
    </row>
    <row r="373" spans="1:1">
      <c r="A373" s="115"/>
    </row>
    <row r="374" spans="1:1">
      <c r="A374" s="115"/>
    </row>
    <row r="375" spans="1:1">
      <c r="A375" s="115"/>
    </row>
    <row r="376" spans="1:1">
      <c r="A376" s="115"/>
    </row>
    <row r="377" spans="1:1">
      <c r="A377" s="115"/>
    </row>
    <row r="378" spans="1:1">
      <c r="A378" s="115"/>
    </row>
    <row r="379" spans="1:1">
      <c r="A379" s="115"/>
    </row>
    <row r="380" spans="1:1">
      <c r="A380" s="115"/>
    </row>
    <row r="381" spans="1:1">
      <c r="A381" s="115"/>
    </row>
    <row r="382" spans="1:1">
      <c r="A382" s="115"/>
    </row>
    <row r="383" spans="1:1">
      <c r="A383" s="115"/>
    </row>
    <row r="384" spans="1:1">
      <c r="A384" s="115"/>
    </row>
    <row r="385" spans="1:1">
      <c r="A385" s="115"/>
    </row>
    <row r="386" spans="1:1">
      <c r="A386" s="115"/>
    </row>
    <row r="387" spans="1:1">
      <c r="A387" s="115"/>
    </row>
    <row r="388" spans="1:1">
      <c r="A388" s="115"/>
    </row>
    <row r="389" spans="1:1">
      <c r="A389" s="115"/>
    </row>
    <row r="390" spans="1:1">
      <c r="A390" s="115"/>
    </row>
    <row r="391" spans="1:1">
      <c r="A391" s="115"/>
    </row>
    <row r="392" spans="1:1">
      <c r="A392" s="115"/>
    </row>
    <row r="393" spans="1:1">
      <c r="A393" s="115"/>
    </row>
    <row r="394" spans="1:1">
      <c r="A394" s="115"/>
    </row>
    <row r="395" spans="1:1">
      <c r="A395" s="115"/>
    </row>
    <row r="396" spans="1:1">
      <c r="A396" s="115"/>
    </row>
    <row r="397" spans="1:1">
      <c r="A397" s="115"/>
    </row>
    <row r="398" spans="1:1">
      <c r="A398" s="115"/>
    </row>
    <row r="399" spans="1:1">
      <c r="A399" s="115"/>
    </row>
    <row r="400" spans="1:1">
      <c r="A400" s="115"/>
    </row>
    <row r="401" spans="1:1">
      <c r="A401" s="115"/>
    </row>
    <row r="402" spans="1:1">
      <c r="A402" s="115"/>
    </row>
    <row r="403" spans="1:1">
      <c r="A403" s="115"/>
    </row>
    <row r="404" spans="1:1">
      <c r="A404" s="115"/>
    </row>
    <row r="405" spans="1:1">
      <c r="A405" s="115"/>
    </row>
    <row r="406" spans="1:1">
      <c r="A406" s="115"/>
    </row>
    <row r="407" spans="1:1">
      <c r="A407" s="115"/>
    </row>
    <row r="408" spans="1:1">
      <c r="A408" s="115"/>
    </row>
    <row r="409" spans="1:1">
      <c r="A409" s="115"/>
    </row>
    <row r="410" spans="1:1">
      <c r="A410" s="115"/>
    </row>
    <row r="411" spans="1:1">
      <c r="A411" s="115"/>
    </row>
    <row r="412" spans="1:1">
      <c r="A412" s="115"/>
    </row>
    <row r="413" spans="1:1">
      <c r="A413" s="115"/>
    </row>
    <row r="414" spans="1:1">
      <c r="A414" s="115"/>
    </row>
    <row r="415" spans="1:1">
      <c r="A415" s="115"/>
    </row>
    <row r="416" spans="1:1">
      <c r="A416" s="115"/>
    </row>
    <row r="417" spans="1:1">
      <c r="A417" s="115"/>
    </row>
    <row r="418" spans="1:1">
      <c r="A418" s="115"/>
    </row>
    <row r="419" spans="1:1">
      <c r="A419" s="115"/>
    </row>
    <row r="420" spans="1:1">
      <c r="A420" s="115"/>
    </row>
    <row r="421" spans="1:1">
      <c r="A421" s="115"/>
    </row>
    <row r="422" spans="1:1">
      <c r="A422" s="115"/>
    </row>
    <row r="423" spans="1:1">
      <c r="A423" s="115"/>
    </row>
    <row r="424" spans="1:1">
      <c r="A424" s="115"/>
    </row>
    <row r="425" spans="1:1">
      <c r="A425" s="115"/>
    </row>
    <row r="426" spans="1:1">
      <c r="A426" s="115"/>
    </row>
    <row r="427" spans="1:1">
      <c r="A427" s="115"/>
    </row>
    <row r="428" spans="1:1">
      <c r="A428" s="115"/>
    </row>
    <row r="429" spans="1:1">
      <c r="A429" s="115"/>
    </row>
    <row r="430" spans="1:1">
      <c r="A430" s="115"/>
    </row>
    <row r="431" spans="1:1">
      <c r="A431" s="115"/>
    </row>
    <row r="432" spans="1:1">
      <c r="A432" s="115"/>
    </row>
    <row r="433" spans="1:1">
      <c r="A433" s="115"/>
    </row>
    <row r="434" spans="1:1">
      <c r="A434" s="115"/>
    </row>
    <row r="435" spans="1:1">
      <c r="A435" s="115"/>
    </row>
    <row r="436" spans="1:1">
      <c r="A436" s="115"/>
    </row>
    <row r="437" spans="1:1">
      <c r="A437" s="115"/>
    </row>
    <row r="438" spans="1:1">
      <c r="A438" s="115"/>
    </row>
    <row r="439" spans="1:1">
      <c r="A439" s="115"/>
    </row>
    <row r="440" spans="1:1">
      <c r="A440" s="115"/>
    </row>
    <row r="441" spans="1:1">
      <c r="A441" s="115"/>
    </row>
    <row r="442" spans="1:1">
      <c r="A442" s="115"/>
    </row>
    <row r="443" spans="1:1">
      <c r="A443" s="115"/>
    </row>
    <row r="444" spans="1:1">
      <c r="A444" s="115"/>
    </row>
    <row r="445" spans="1:1">
      <c r="A445" s="115"/>
    </row>
    <row r="446" spans="1:1">
      <c r="A446" s="115"/>
    </row>
    <row r="447" spans="1:1">
      <c r="A447" s="115"/>
    </row>
    <row r="448" spans="1:1">
      <c r="A448" s="115"/>
    </row>
    <row r="449" spans="1:1">
      <c r="A449" s="115"/>
    </row>
    <row r="450" spans="1:1">
      <c r="A450" s="115"/>
    </row>
    <row r="451" spans="1:1">
      <c r="A451" s="115"/>
    </row>
    <row r="452" spans="1:1">
      <c r="A452" s="115"/>
    </row>
    <row r="453" spans="1:1">
      <c r="A453" s="115"/>
    </row>
    <row r="454" spans="1:1">
      <c r="A454" s="115"/>
    </row>
    <row r="455" spans="1:1">
      <c r="A455" s="115"/>
    </row>
  </sheetData>
  <mergeCells count="11">
    <mergeCell ref="A26:J26"/>
    <mergeCell ref="A45:J45"/>
    <mergeCell ref="A64:J64"/>
    <mergeCell ref="F5:I5"/>
    <mergeCell ref="B5:E5"/>
    <mergeCell ref="A5:A6"/>
    <mergeCell ref="A1:H1"/>
    <mergeCell ref="A2:H2"/>
    <mergeCell ref="A3:H3"/>
    <mergeCell ref="A4:H4"/>
    <mergeCell ref="A7:J7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311"/>
  <sheetViews>
    <sheetView showGridLines="0" zoomScaleNormal="100" workbookViewId="0">
      <pane ySplit="6" topLeftCell="A7" activePane="bottomLeft" state="frozen"/>
      <selection activeCell="L50" sqref="L50"/>
      <selection pane="bottomLeft" activeCell="X1" sqref="X1"/>
    </sheetView>
  </sheetViews>
  <sheetFormatPr defaultColWidth="9.140625" defaultRowHeight="14.25"/>
  <cols>
    <col min="1" max="1" width="25.7109375" style="107" customWidth="1"/>
    <col min="2" max="5" width="9.140625" style="107"/>
    <col min="6" max="6" width="9.140625" style="192"/>
    <col min="7" max="16384" width="9.140625" style="107"/>
  </cols>
  <sheetData>
    <row r="1" spans="1:10" ht="20.100000000000001" customHeight="1">
      <c r="A1" s="473" t="s">
        <v>322</v>
      </c>
      <c r="B1" s="473"/>
    </row>
    <row r="2" spans="1:10" ht="20.100000000000001" customHeight="1">
      <c r="A2" s="774" t="s">
        <v>274</v>
      </c>
      <c r="B2" s="774"/>
      <c r="C2" s="774"/>
      <c r="D2" s="774"/>
      <c r="E2" s="774"/>
      <c r="F2" s="774"/>
      <c r="G2" s="774"/>
      <c r="H2" s="774"/>
    </row>
    <row r="3" spans="1:10" ht="18" customHeight="1">
      <c r="A3" s="780" t="s">
        <v>276</v>
      </c>
      <c r="B3" s="780"/>
      <c r="C3" s="780"/>
      <c r="D3" s="780"/>
      <c r="E3" s="780"/>
      <c r="F3" s="780"/>
      <c r="G3" s="780"/>
      <c r="H3" s="780"/>
    </row>
    <row r="4" spans="1:10" ht="18" customHeight="1">
      <c r="A4" s="787" t="s">
        <v>277</v>
      </c>
      <c r="B4" s="787"/>
      <c r="C4" s="787"/>
      <c r="D4" s="787"/>
      <c r="E4" s="787"/>
      <c r="F4" s="787"/>
      <c r="G4" s="787"/>
      <c r="H4" s="192"/>
    </row>
    <row r="5" spans="1:10" ht="15" customHeight="1">
      <c r="A5" s="537" t="s">
        <v>334</v>
      </c>
      <c r="B5" s="785">
        <v>2020</v>
      </c>
      <c r="C5" s="786"/>
      <c r="D5" s="786"/>
      <c r="E5" s="786"/>
      <c r="F5" s="771">
        <v>2021</v>
      </c>
      <c r="G5" s="772"/>
      <c r="H5" s="772"/>
      <c r="I5" s="772"/>
      <c r="J5" s="471">
        <v>2022</v>
      </c>
    </row>
    <row r="6" spans="1:10" ht="15" customHeight="1" thickBot="1">
      <c r="A6" s="539"/>
      <c r="B6" s="389" t="s">
        <v>614</v>
      </c>
      <c r="C6" s="387" t="s">
        <v>612</v>
      </c>
      <c r="D6" s="387" t="s">
        <v>615</v>
      </c>
      <c r="E6" s="387" t="s">
        <v>613</v>
      </c>
      <c r="F6" s="387" t="s">
        <v>614</v>
      </c>
      <c r="G6" s="387" t="s">
        <v>612</v>
      </c>
      <c r="H6" s="387" t="s">
        <v>615</v>
      </c>
      <c r="I6" s="387" t="s">
        <v>613</v>
      </c>
      <c r="J6" s="387" t="s">
        <v>614</v>
      </c>
    </row>
    <row r="7" spans="1:10" ht="32.1" customHeight="1" thickTop="1">
      <c r="A7" s="782" t="s">
        <v>547</v>
      </c>
      <c r="B7" s="782"/>
      <c r="C7" s="782"/>
      <c r="D7" s="782"/>
      <c r="E7" s="782"/>
      <c r="F7" s="782"/>
      <c r="G7" s="782"/>
      <c r="H7" s="782"/>
      <c r="I7" s="782"/>
      <c r="J7" s="782"/>
    </row>
    <row r="8" spans="1:10">
      <c r="A8" s="22" t="s">
        <v>179</v>
      </c>
      <c r="B8" s="269">
        <v>94.6</v>
      </c>
      <c r="C8" s="269">
        <v>95.3</v>
      </c>
      <c r="D8" s="269">
        <v>95.3</v>
      </c>
      <c r="E8" s="269">
        <v>94.9</v>
      </c>
      <c r="F8" s="269">
        <v>96.3</v>
      </c>
      <c r="G8" s="269">
        <v>94.4</v>
      </c>
      <c r="H8" s="269">
        <v>94.4</v>
      </c>
      <c r="I8" s="269">
        <v>93.6</v>
      </c>
      <c r="J8" s="269">
        <v>93</v>
      </c>
    </row>
    <row r="9" spans="1:10">
      <c r="A9" s="22" t="s">
        <v>180</v>
      </c>
      <c r="B9" s="269">
        <v>94.2</v>
      </c>
      <c r="C9" s="269">
        <v>93.3</v>
      </c>
      <c r="D9" s="269">
        <v>94.1</v>
      </c>
      <c r="E9" s="269">
        <v>94</v>
      </c>
      <c r="F9" s="269">
        <v>95.3</v>
      </c>
      <c r="G9" s="269">
        <v>94.4</v>
      </c>
      <c r="H9" s="269">
        <v>94.4</v>
      </c>
      <c r="I9" s="269">
        <v>93.9</v>
      </c>
      <c r="J9" s="269">
        <v>94.3</v>
      </c>
    </row>
    <row r="10" spans="1:10">
      <c r="A10" s="22" t="s">
        <v>181</v>
      </c>
      <c r="B10" s="269">
        <v>103.3</v>
      </c>
      <c r="C10" s="269">
        <v>99.2</v>
      </c>
      <c r="D10" s="269">
        <v>98.1</v>
      </c>
      <c r="E10" s="269">
        <v>98.1</v>
      </c>
      <c r="F10" s="269">
        <v>95.7</v>
      </c>
      <c r="G10" s="269">
        <v>93.5</v>
      </c>
      <c r="H10" s="269">
        <v>92.1</v>
      </c>
      <c r="I10" s="269">
        <v>92</v>
      </c>
      <c r="J10" s="269">
        <v>91.1</v>
      </c>
    </row>
    <row r="11" spans="1:10">
      <c r="A11" s="22" t="s">
        <v>197</v>
      </c>
      <c r="B11" s="269">
        <v>98.9</v>
      </c>
      <c r="C11" s="269">
        <v>100.5</v>
      </c>
      <c r="D11" s="269">
        <v>94.7</v>
      </c>
      <c r="E11" s="269">
        <v>96.7</v>
      </c>
      <c r="F11" s="269">
        <v>96.2</v>
      </c>
      <c r="G11" s="269">
        <v>96.1</v>
      </c>
      <c r="H11" s="269">
        <v>96.8</v>
      </c>
      <c r="I11" s="269">
        <v>96.8</v>
      </c>
      <c r="J11" s="269">
        <v>97.6</v>
      </c>
    </row>
    <row r="12" spans="1:10">
      <c r="A12" s="22" t="s">
        <v>183</v>
      </c>
      <c r="B12" s="269">
        <v>102.1</v>
      </c>
      <c r="C12" s="269">
        <v>101.6</v>
      </c>
      <c r="D12" s="269">
        <v>104.5</v>
      </c>
      <c r="E12" s="269">
        <v>103.1</v>
      </c>
      <c r="F12" s="269">
        <v>98.3</v>
      </c>
      <c r="G12" s="269">
        <v>93.2</v>
      </c>
      <c r="H12" s="269">
        <v>96</v>
      </c>
      <c r="I12" s="269">
        <v>96.1</v>
      </c>
      <c r="J12" s="269">
        <v>94.5</v>
      </c>
    </row>
    <row r="13" spans="1:10">
      <c r="A13" s="22" t="s">
        <v>184</v>
      </c>
      <c r="B13" s="269">
        <v>93.2</v>
      </c>
      <c r="C13" s="269">
        <v>94.4</v>
      </c>
      <c r="D13" s="269">
        <v>94.6</v>
      </c>
      <c r="E13" s="269">
        <v>93.9</v>
      </c>
      <c r="F13" s="269">
        <v>93.8</v>
      </c>
      <c r="G13" s="269">
        <v>94.6</v>
      </c>
      <c r="H13" s="269">
        <v>94.4</v>
      </c>
      <c r="I13" s="269">
        <v>94.5</v>
      </c>
      <c r="J13" s="269">
        <v>92.9</v>
      </c>
    </row>
    <row r="14" spans="1:10">
      <c r="A14" s="22" t="s">
        <v>185</v>
      </c>
      <c r="B14" s="269">
        <v>94.1</v>
      </c>
      <c r="C14" s="269">
        <v>94.3</v>
      </c>
      <c r="D14" s="269">
        <v>94.1</v>
      </c>
      <c r="E14" s="269">
        <v>94.5</v>
      </c>
      <c r="F14" s="269">
        <v>91.3</v>
      </c>
      <c r="G14" s="269">
        <v>91.7</v>
      </c>
      <c r="H14" s="269">
        <v>92.2</v>
      </c>
      <c r="I14" s="269">
        <v>92.7</v>
      </c>
      <c r="J14" s="269">
        <v>94</v>
      </c>
    </row>
    <row r="15" spans="1:10">
      <c r="A15" s="22" t="s">
        <v>186</v>
      </c>
      <c r="B15" s="269">
        <v>93.3</v>
      </c>
      <c r="C15" s="269">
        <v>92.9</v>
      </c>
      <c r="D15" s="269">
        <v>92.5</v>
      </c>
      <c r="E15" s="269">
        <v>92.5</v>
      </c>
      <c r="F15" s="269">
        <v>92</v>
      </c>
      <c r="G15" s="269">
        <v>91.4</v>
      </c>
      <c r="H15" s="269">
        <v>91.7</v>
      </c>
      <c r="I15" s="269">
        <v>91.6</v>
      </c>
      <c r="J15" s="269">
        <v>91.2</v>
      </c>
    </row>
    <row r="16" spans="1:10">
      <c r="A16" s="22" t="s">
        <v>187</v>
      </c>
      <c r="B16" s="269">
        <v>96.1</v>
      </c>
      <c r="C16" s="269">
        <v>95.5</v>
      </c>
      <c r="D16" s="269">
        <v>94.5</v>
      </c>
      <c r="E16" s="269">
        <v>94.6</v>
      </c>
      <c r="F16" s="269">
        <v>94.3</v>
      </c>
      <c r="G16" s="269">
        <v>93.7</v>
      </c>
      <c r="H16" s="269">
        <v>94.1</v>
      </c>
      <c r="I16" s="269">
        <v>93.3</v>
      </c>
      <c r="J16" s="269">
        <v>93.2</v>
      </c>
    </row>
    <row r="17" spans="1:10">
      <c r="A17" s="22" t="s">
        <v>188</v>
      </c>
      <c r="B17" s="269">
        <v>94.2</v>
      </c>
      <c r="C17" s="269">
        <v>94.3</v>
      </c>
      <c r="D17" s="269">
        <v>93</v>
      </c>
      <c r="E17" s="269">
        <v>94.6</v>
      </c>
      <c r="F17" s="269">
        <v>93.5</v>
      </c>
      <c r="G17" s="269">
        <v>93.5</v>
      </c>
      <c r="H17" s="269">
        <v>93.2</v>
      </c>
      <c r="I17" s="269">
        <v>94.1</v>
      </c>
      <c r="J17" s="269">
        <v>94.6</v>
      </c>
    </row>
    <row r="18" spans="1:10">
      <c r="A18" s="22" t="s">
        <v>189</v>
      </c>
      <c r="B18" s="269">
        <v>97.6</v>
      </c>
      <c r="C18" s="269">
        <v>96.6</v>
      </c>
      <c r="D18" s="269">
        <v>96</v>
      </c>
      <c r="E18" s="269">
        <v>95.7</v>
      </c>
      <c r="F18" s="269">
        <v>95.3</v>
      </c>
      <c r="G18" s="269">
        <v>94.3</v>
      </c>
      <c r="H18" s="269">
        <v>93.7</v>
      </c>
      <c r="I18" s="269">
        <v>94.1</v>
      </c>
      <c r="J18" s="269">
        <v>94.2</v>
      </c>
    </row>
    <row r="19" spans="1:10">
      <c r="A19" s="22" t="s">
        <v>190</v>
      </c>
      <c r="B19" s="269">
        <v>96.2</v>
      </c>
      <c r="C19" s="269">
        <v>94.9</v>
      </c>
      <c r="D19" s="269">
        <v>94.2</v>
      </c>
      <c r="E19" s="269">
        <v>95.2</v>
      </c>
      <c r="F19" s="269">
        <v>93.1</v>
      </c>
      <c r="G19" s="269">
        <v>91.7</v>
      </c>
      <c r="H19" s="269">
        <v>91.7</v>
      </c>
      <c r="I19" s="269">
        <v>92.3</v>
      </c>
      <c r="J19" s="269">
        <v>97.6</v>
      </c>
    </row>
    <row r="20" spans="1:10">
      <c r="A20" s="22" t="s">
        <v>191</v>
      </c>
      <c r="B20" s="269">
        <v>95.3</v>
      </c>
      <c r="C20" s="269">
        <v>97.6</v>
      </c>
      <c r="D20" s="269">
        <v>96.4</v>
      </c>
      <c r="E20" s="269">
        <v>94.3</v>
      </c>
      <c r="F20" s="269">
        <v>92.4</v>
      </c>
      <c r="G20" s="269">
        <v>92.1</v>
      </c>
      <c r="H20" s="269">
        <v>91.8</v>
      </c>
      <c r="I20" s="269">
        <v>93.1</v>
      </c>
      <c r="J20" s="269">
        <v>93.6</v>
      </c>
    </row>
    <row r="21" spans="1:10">
      <c r="A21" s="22" t="s">
        <v>192</v>
      </c>
      <c r="B21" s="269">
        <v>94.6</v>
      </c>
      <c r="C21" s="269">
        <v>93.9</v>
      </c>
      <c r="D21" s="269">
        <v>94.1</v>
      </c>
      <c r="E21" s="269">
        <v>95.1</v>
      </c>
      <c r="F21" s="269">
        <v>93.9</v>
      </c>
      <c r="G21" s="269">
        <v>92.9</v>
      </c>
      <c r="H21" s="269">
        <v>92.9</v>
      </c>
      <c r="I21" s="269">
        <v>93.5</v>
      </c>
      <c r="J21" s="269">
        <v>93.6</v>
      </c>
    </row>
    <row r="22" spans="1:10">
      <c r="A22" s="22" t="s">
        <v>193</v>
      </c>
      <c r="B22" s="269">
        <v>96.5</v>
      </c>
      <c r="C22" s="269">
        <v>95.6</v>
      </c>
      <c r="D22" s="269">
        <v>95.3</v>
      </c>
      <c r="E22" s="269">
        <v>95.1</v>
      </c>
      <c r="F22" s="269">
        <v>93.6</v>
      </c>
      <c r="G22" s="269">
        <v>92.5</v>
      </c>
      <c r="H22" s="269">
        <v>92.5</v>
      </c>
      <c r="I22" s="269">
        <v>92.7</v>
      </c>
      <c r="J22" s="269">
        <v>93</v>
      </c>
    </row>
    <row r="23" spans="1:10">
      <c r="A23" s="22" t="s">
        <v>194</v>
      </c>
      <c r="B23" s="269">
        <v>97</v>
      </c>
      <c r="C23" s="269">
        <v>94.2</v>
      </c>
      <c r="D23" s="269">
        <v>94.3</v>
      </c>
      <c r="E23" s="269">
        <v>94.6</v>
      </c>
      <c r="F23" s="269">
        <v>91.9</v>
      </c>
      <c r="G23" s="269">
        <v>92.8</v>
      </c>
      <c r="H23" s="269">
        <v>92.4</v>
      </c>
      <c r="I23" s="269">
        <v>93</v>
      </c>
      <c r="J23" s="269">
        <v>94</v>
      </c>
    </row>
    <row r="24" spans="1:10">
      <c r="A24" s="91" t="s">
        <v>195</v>
      </c>
      <c r="B24" s="270">
        <v>96.7</v>
      </c>
      <c r="C24" s="270">
        <v>97.2</v>
      </c>
      <c r="D24" s="270">
        <v>96.2</v>
      </c>
      <c r="E24" s="270">
        <v>95.8</v>
      </c>
      <c r="F24" s="270">
        <v>95.5</v>
      </c>
      <c r="G24" s="270">
        <v>94.2</v>
      </c>
      <c r="H24" s="270">
        <v>94</v>
      </c>
      <c r="I24" s="270">
        <v>93.9</v>
      </c>
      <c r="J24" s="270">
        <v>91.5</v>
      </c>
    </row>
    <row r="25" spans="1:10">
      <c r="A25" s="22" t="s">
        <v>196</v>
      </c>
      <c r="B25" s="269">
        <v>83.2</v>
      </c>
      <c r="C25" s="269">
        <v>87.4</v>
      </c>
      <c r="D25" s="269">
        <v>89.3</v>
      </c>
      <c r="E25" s="269">
        <v>90.7</v>
      </c>
      <c r="F25" s="269">
        <v>90.6</v>
      </c>
      <c r="G25" s="269">
        <v>91.7</v>
      </c>
      <c r="H25" s="269">
        <v>91.6</v>
      </c>
      <c r="I25" s="269">
        <v>92.5</v>
      </c>
      <c r="J25" s="269">
        <v>91.7</v>
      </c>
    </row>
    <row r="26" spans="1:10" ht="32.1" customHeight="1">
      <c r="A26" s="773" t="s">
        <v>548</v>
      </c>
      <c r="B26" s="773"/>
      <c r="C26" s="773"/>
      <c r="D26" s="773"/>
      <c r="E26" s="773"/>
      <c r="F26" s="773"/>
      <c r="G26" s="773"/>
      <c r="H26" s="773"/>
      <c r="I26" s="773"/>
      <c r="J26" s="773"/>
    </row>
    <row r="27" spans="1:10">
      <c r="A27" s="2" t="s">
        <v>179</v>
      </c>
      <c r="B27" s="269">
        <v>5.4</v>
      </c>
      <c r="C27" s="269">
        <v>4.7</v>
      </c>
      <c r="D27" s="269">
        <v>4.7</v>
      </c>
      <c r="E27" s="269">
        <v>5.0999999999999996</v>
      </c>
      <c r="F27" s="269">
        <v>3.7</v>
      </c>
      <c r="G27" s="269">
        <v>5.6</v>
      </c>
      <c r="H27" s="269">
        <v>5.6</v>
      </c>
      <c r="I27" s="269">
        <v>6.4</v>
      </c>
      <c r="J27" s="269">
        <v>7</v>
      </c>
    </row>
    <row r="28" spans="1:10">
      <c r="A28" s="2" t="s">
        <v>180</v>
      </c>
      <c r="B28" s="269">
        <v>5.8</v>
      </c>
      <c r="C28" s="269">
        <v>6.7</v>
      </c>
      <c r="D28" s="269">
        <v>5.9</v>
      </c>
      <c r="E28" s="269">
        <v>6</v>
      </c>
      <c r="F28" s="269">
        <v>4.7</v>
      </c>
      <c r="G28" s="269">
        <v>5.6</v>
      </c>
      <c r="H28" s="269">
        <v>5.6</v>
      </c>
      <c r="I28" s="269">
        <v>6.1</v>
      </c>
      <c r="J28" s="269">
        <v>5.7</v>
      </c>
    </row>
    <row r="29" spans="1:10">
      <c r="A29" s="2" t="s">
        <v>181</v>
      </c>
      <c r="B29" s="269">
        <v>-3.3</v>
      </c>
      <c r="C29" s="269">
        <v>0.8</v>
      </c>
      <c r="D29" s="269">
        <v>1.9</v>
      </c>
      <c r="E29" s="269">
        <v>1.9</v>
      </c>
      <c r="F29" s="269">
        <v>4.3</v>
      </c>
      <c r="G29" s="269">
        <v>6.5</v>
      </c>
      <c r="H29" s="269">
        <v>7.9</v>
      </c>
      <c r="I29" s="269">
        <v>8</v>
      </c>
      <c r="J29" s="269">
        <v>8.9</v>
      </c>
    </row>
    <row r="30" spans="1:10">
      <c r="A30" s="2" t="s">
        <v>197</v>
      </c>
      <c r="B30" s="269">
        <v>1.1000000000000001</v>
      </c>
      <c r="C30" s="269">
        <v>-0.5</v>
      </c>
      <c r="D30" s="269">
        <v>5.3</v>
      </c>
      <c r="E30" s="269">
        <v>3.3</v>
      </c>
      <c r="F30" s="269">
        <v>3.8</v>
      </c>
      <c r="G30" s="269">
        <v>3.9</v>
      </c>
      <c r="H30" s="269">
        <v>3.2</v>
      </c>
      <c r="I30" s="269">
        <v>3.2</v>
      </c>
      <c r="J30" s="269">
        <v>2.4</v>
      </c>
    </row>
    <row r="31" spans="1:10">
      <c r="A31" s="2" t="s">
        <v>183</v>
      </c>
      <c r="B31" s="269">
        <v>-2.1</v>
      </c>
      <c r="C31" s="269">
        <v>-1.6</v>
      </c>
      <c r="D31" s="269">
        <v>-4.5</v>
      </c>
      <c r="E31" s="269">
        <v>-3.1</v>
      </c>
      <c r="F31" s="269">
        <v>1.7</v>
      </c>
      <c r="G31" s="269">
        <v>6.8</v>
      </c>
      <c r="H31" s="269">
        <v>4</v>
      </c>
      <c r="I31" s="269">
        <v>3.9</v>
      </c>
      <c r="J31" s="269">
        <v>5.5</v>
      </c>
    </row>
    <row r="32" spans="1:10">
      <c r="A32" s="2" t="s">
        <v>184</v>
      </c>
      <c r="B32" s="269">
        <v>6.8</v>
      </c>
      <c r="C32" s="269">
        <v>5.6</v>
      </c>
      <c r="D32" s="269">
        <v>5.4</v>
      </c>
      <c r="E32" s="269">
        <v>6.1</v>
      </c>
      <c r="F32" s="269">
        <v>6.2</v>
      </c>
      <c r="G32" s="269">
        <v>5.4</v>
      </c>
      <c r="H32" s="269">
        <v>5.6</v>
      </c>
      <c r="I32" s="269">
        <v>5.5</v>
      </c>
      <c r="J32" s="269">
        <v>7.1</v>
      </c>
    </row>
    <row r="33" spans="1:10">
      <c r="A33" s="2" t="s">
        <v>185</v>
      </c>
      <c r="B33" s="269">
        <v>5.9</v>
      </c>
      <c r="C33" s="269">
        <v>5.7</v>
      </c>
      <c r="D33" s="269">
        <v>5.9</v>
      </c>
      <c r="E33" s="269">
        <v>5.5</v>
      </c>
      <c r="F33" s="269">
        <v>8.6999999999999993</v>
      </c>
      <c r="G33" s="269">
        <v>8.3000000000000007</v>
      </c>
      <c r="H33" s="269">
        <v>7.8</v>
      </c>
      <c r="I33" s="269">
        <v>7.3</v>
      </c>
      <c r="J33" s="269">
        <v>6</v>
      </c>
    </row>
    <row r="34" spans="1:10">
      <c r="A34" s="2" t="s">
        <v>186</v>
      </c>
      <c r="B34" s="269">
        <v>6.7</v>
      </c>
      <c r="C34" s="269">
        <v>7.1</v>
      </c>
      <c r="D34" s="269">
        <v>7.5</v>
      </c>
      <c r="E34" s="269">
        <v>7.5</v>
      </c>
      <c r="F34" s="269">
        <v>8</v>
      </c>
      <c r="G34" s="269">
        <v>8.6</v>
      </c>
      <c r="H34" s="269">
        <v>8.3000000000000007</v>
      </c>
      <c r="I34" s="269">
        <v>8.4</v>
      </c>
      <c r="J34" s="269">
        <v>8.8000000000000007</v>
      </c>
    </row>
    <row r="35" spans="1:10">
      <c r="A35" s="2" t="s">
        <v>187</v>
      </c>
      <c r="B35" s="269">
        <v>3.9</v>
      </c>
      <c r="C35" s="269">
        <v>4.5</v>
      </c>
      <c r="D35" s="269">
        <v>5.5</v>
      </c>
      <c r="E35" s="269">
        <v>5.4</v>
      </c>
      <c r="F35" s="269">
        <v>5.7</v>
      </c>
      <c r="G35" s="269">
        <v>6.3</v>
      </c>
      <c r="H35" s="269">
        <v>5.9</v>
      </c>
      <c r="I35" s="269">
        <v>6.7</v>
      </c>
      <c r="J35" s="269">
        <v>6.8</v>
      </c>
    </row>
    <row r="36" spans="1:10">
      <c r="A36" s="2" t="s">
        <v>188</v>
      </c>
      <c r="B36" s="269">
        <v>5.8</v>
      </c>
      <c r="C36" s="269">
        <v>5.7</v>
      </c>
      <c r="D36" s="269">
        <v>7</v>
      </c>
      <c r="E36" s="269">
        <v>5.4</v>
      </c>
      <c r="F36" s="269">
        <v>6.5</v>
      </c>
      <c r="G36" s="269">
        <v>6.5</v>
      </c>
      <c r="H36" s="269">
        <v>6.8</v>
      </c>
      <c r="I36" s="269">
        <v>5.9</v>
      </c>
      <c r="J36" s="269">
        <v>5.4</v>
      </c>
    </row>
    <row r="37" spans="1:10">
      <c r="A37" s="2" t="s">
        <v>189</v>
      </c>
      <c r="B37" s="269">
        <v>2.4</v>
      </c>
      <c r="C37" s="269">
        <v>3.4</v>
      </c>
      <c r="D37" s="269">
        <v>4</v>
      </c>
      <c r="E37" s="269">
        <v>4.3</v>
      </c>
      <c r="F37" s="269">
        <v>4.7</v>
      </c>
      <c r="G37" s="269">
        <v>5.7</v>
      </c>
      <c r="H37" s="269">
        <v>6.3</v>
      </c>
      <c r="I37" s="269">
        <v>5.9</v>
      </c>
      <c r="J37" s="269">
        <v>5.8</v>
      </c>
    </row>
    <row r="38" spans="1:10">
      <c r="A38" s="2" t="s">
        <v>190</v>
      </c>
      <c r="B38" s="269">
        <v>3.8</v>
      </c>
      <c r="C38" s="269">
        <v>5.0999999999999996</v>
      </c>
      <c r="D38" s="269">
        <v>5.8</v>
      </c>
      <c r="E38" s="269">
        <v>4.8</v>
      </c>
      <c r="F38" s="269">
        <v>6.9</v>
      </c>
      <c r="G38" s="269">
        <v>8.3000000000000007</v>
      </c>
      <c r="H38" s="269">
        <v>8.3000000000000007</v>
      </c>
      <c r="I38" s="269">
        <v>7.7</v>
      </c>
      <c r="J38" s="269">
        <v>2.4</v>
      </c>
    </row>
    <row r="39" spans="1:10">
      <c r="A39" s="2" t="s">
        <v>191</v>
      </c>
      <c r="B39" s="269">
        <v>4.7</v>
      </c>
      <c r="C39" s="269">
        <v>2.4</v>
      </c>
      <c r="D39" s="269">
        <v>3.6</v>
      </c>
      <c r="E39" s="269">
        <v>5.7</v>
      </c>
      <c r="F39" s="269">
        <v>7.6</v>
      </c>
      <c r="G39" s="269">
        <v>7.9</v>
      </c>
      <c r="H39" s="269">
        <v>8.1999999999999993</v>
      </c>
      <c r="I39" s="269">
        <v>6.9</v>
      </c>
      <c r="J39" s="269">
        <v>6.4</v>
      </c>
    </row>
    <row r="40" spans="1:10">
      <c r="A40" s="2" t="s">
        <v>192</v>
      </c>
      <c r="B40" s="269">
        <v>5.4</v>
      </c>
      <c r="C40" s="269">
        <v>6.1</v>
      </c>
      <c r="D40" s="269">
        <v>5.9</v>
      </c>
      <c r="E40" s="269">
        <v>4.9000000000000004</v>
      </c>
      <c r="F40" s="269">
        <v>6.1</v>
      </c>
      <c r="G40" s="269">
        <v>7.1</v>
      </c>
      <c r="H40" s="269">
        <v>7.1</v>
      </c>
      <c r="I40" s="269">
        <v>6.5</v>
      </c>
      <c r="J40" s="269">
        <v>6.4</v>
      </c>
    </row>
    <row r="41" spans="1:10">
      <c r="A41" s="2" t="s">
        <v>193</v>
      </c>
      <c r="B41" s="269">
        <v>3.5</v>
      </c>
      <c r="C41" s="269">
        <v>4.4000000000000004</v>
      </c>
      <c r="D41" s="269">
        <v>4.7</v>
      </c>
      <c r="E41" s="269">
        <v>4.9000000000000004</v>
      </c>
      <c r="F41" s="269">
        <v>6.4</v>
      </c>
      <c r="G41" s="269">
        <v>7.5</v>
      </c>
      <c r="H41" s="269">
        <v>7.5</v>
      </c>
      <c r="I41" s="269">
        <v>7.3</v>
      </c>
      <c r="J41" s="269">
        <v>7</v>
      </c>
    </row>
    <row r="42" spans="1:10">
      <c r="A42" s="2" t="s">
        <v>194</v>
      </c>
      <c r="B42" s="269">
        <v>3</v>
      </c>
      <c r="C42" s="269">
        <v>5.8</v>
      </c>
      <c r="D42" s="269">
        <v>5.7</v>
      </c>
      <c r="E42" s="269">
        <v>5.4</v>
      </c>
      <c r="F42" s="269">
        <v>8.1</v>
      </c>
      <c r="G42" s="269">
        <v>7.2</v>
      </c>
      <c r="H42" s="269">
        <v>7.6</v>
      </c>
      <c r="I42" s="269">
        <v>7</v>
      </c>
      <c r="J42" s="269">
        <v>6</v>
      </c>
    </row>
    <row r="43" spans="1:10">
      <c r="A43" s="92" t="s">
        <v>195</v>
      </c>
      <c r="B43" s="270">
        <v>3.3</v>
      </c>
      <c r="C43" s="270">
        <v>2.8</v>
      </c>
      <c r="D43" s="270">
        <v>3.8</v>
      </c>
      <c r="E43" s="270">
        <v>4.2</v>
      </c>
      <c r="F43" s="270">
        <v>4.5</v>
      </c>
      <c r="G43" s="270">
        <v>5.8</v>
      </c>
      <c r="H43" s="270">
        <v>6</v>
      </c>
      <c r="I43" s="270">
        <v>6.1</v>
      </c>
      <c r="J43" s="270">
        <v>8.5</v>
      </c>
    </row>
    <row r="44" spans="1:10">
      <c r="A44" s="2" t="s">
        <v>196</v>
      </c>
      <c r="B44" s="269">
        <v>16.8</v>
      </c>
      <c r="C44" s="269">
        <v>12.6</v>
      </c>
      <c r="D44" s="269">
        <v>10.7</v>
      </c>
      <c r="E44" s="269">
        <v>9.3000000000000007</v>
      </c>
      <c r="F44" s="269">
        <v>9.4</v>
      </c>
      <c r="G44" s="269">
        <v>8.3000000000000007</v>
      </c>
      <c r="H44" s="269">
        <v>8.4</v>
      </c>
      <c r="I44" s="269">
        <v>7.5</v>
      </c>
      <c r="J44" s="269">
        <v>8.3000000000000007</v>
      </c>
    </row>
    <row r="45" spans="1:10" ht="32.1" customHeight="1">
      <c r="A45" s="773" t="s">
        <v>523</v>
      </c>
      <c r="B45" s="773"/>
      <c r="C45" s="773"/>
      <c r="D45" s="773"/>
      <c r="E45" s="773"/>
      <c r="F45" s="773"/>
      <c r="G45" s="773"/>
      <c r="H45" s="773"/>
      <c r="I45" s="773"/>
      <c r="J45" s="773"/>
    </row>
    <row r="46" spans="1:10">
      <c r="A46" s="22" t="s">
        <v>179</v>
      </c>
      <c r="B46" s="269">
        <v>4.5999999999999996</v>
      </c>
      <c r="C46" s="269">
        <v>4</v>
      </c>
      <c r="D46" s="269">
        <v>4</v>
      </c>
      <c r="E46" s="269">
        <v>4.3</v>
      </c>
      <c r="F46" s="269">
        <v>2.9</v>
      </c>
      <c r="G46" s="269">
        <v>5</v>
      </c>
      <c r="H46" s="269">
        <v>4.9000000000000004</v>
      </c>
      <c r="I46" s="269">
        <v>5.7</v>
      </c>
      <c r="J46" s="269">
        <v>5.9</v>
      </c>
    </row>
    <row r="47" spans="1:10">
      <c r="A47" s="22" t="s">
        <v>180</v>
      </c>
      <c r="B47" s="269">
        <v>4.3</v>
      </c>
      <c r="C47" s="269">
        <v>5.5</v>
      </c>
      <c r="D47" s="269">
        <v>4.8</v>
      </c>
      <c r="E47" s="269">
        <v>5</v>
      </c>
      <c r="F47" s="269">
        <v>3.6</v>
      </c>
      <c r="G47" s="269">
        <v>4.4000000000000004</v>
      </c>
      <c r="H47" s="269">
        <v>4.5</v>
      </c>
      <c r="I47" s="269">
        <v>5</v>
      </c>
      <c r="J47" s="269">
        <v>4.5</v>
      </c>
    </row>
    <row r="48" spans="1:10">
      <c r="A48" s="22" t="s">
        <v>181</v>
      </c>
      <c r="B48" s="269">
        <v>-2.7</v>
      </c>
      <c r="C48" s="269">
        <v>0.7</v>
      </c>
      <c r="D48" s="269">
        <v>1.5</v>
      </c>
      <c r="E48" s="269">
        <v>1.5</v>
      </c>
      <c r="F48" s="269">
        <v>2.8</v>
      </c>
      <c r="G48" s="269">
        <v>5.2</v>
      </c>
      <c r="H48" s="269">
        <v>6.4</v>
      </c>
      <c r="I48" s="269">
        <v>6.5</v>
      </c>
      <c r="J48" s="269">
        <v>7.1</v>
      </c>
    </row>
    <row r="49" spans="1:10">
      <c r="A49" s="22" t="s">
        <v>197</v>
      </c>
      <c r="B49" s="269">
        <v>0.6</v>
      </c>
      <c r="C49" s="269">
        <v>-1</v>
      </c>
      <c r="D49" s="269">
        <v>4.8</v>
      </c>
      <c r="E49" s="269">
        <v>2.6</v>
      </c>
      <c r="F49" s="269">
        <v>2.9</v>
      </c>
      <c r="G49" s="269">
        <v>3.2</v>
      </c>
      <c r="H49" s="269">
        <v>2.4</v>
      </c>
      <c r="I49" s="269">
        <v>2.6</v>
      </c>
      <c r="J49" s="269">
        <v>1.9</v>
      </c>
    </row>
    <row r="50" spans="1:10">
      <c r="A50" s="22" t="s">
        <v>183</v>
      </c>
      <c r="B50" s="269">
        <v>-2.2000000000000002</v>
      </c>
      <c r="C50" s="269">
        <v>-1.4</v>
      </c>
      <c r="D50" s="269">
        <v>-4.0999999999999996</v>
      </c>
      <c r="E50" s="269">
        <v>-3</v>
      </c>
      <c r="F50" s="269">
        <v>0.7</v>
      </c>
      <c r="G50" s="269">
        <v>5.9</v>
      </c>
      <c r="H50" s="269">
        <v>3.2</v>
      </c>
      <c r="I50" s="269">
        <v>3.2</v>
      </c>
      <c r="J50" s="269">
        <v>4.9000000000000004</v>
      </c>
    </row>
    <row r="51" spans="1:10">
      <c r="A51" s="22" t="s">
        <v>184</v>
      </c>
      <c r="B51" s="269">
        <v>6.4</v>
      </c>
      <c r="C51" s="269">
        <v>4.7</v>
      </c>
      <c r="D51" s="269">
        <v>4.5999999999999996</v>
      </c>
      <c r="E51" s="269">
        <v>5.2</v>
      </c>
      <c r="F51" s="269">
        <v>5.6</v>
      </c>
      <c r="G51" s="269">
        <v>4.8</v>
      </c>
      <c r="H51" s="269">
        <v>4.7</v>
      </c>
      <c r="I51" s="269">
        <v>4.5999999999999996</v>
      </c>
      <c r="J51" s="269">
        <v>6.2</v>
      </c>
    </row>
    <row r="52" spans="1:10">
      <c r="A52" s="22" t="s">
        <v>185</v>
      </c>
      <c r="B52" s="269">
        <v>5.0999999999999996</v>
      </c>
      <c r="C52" s="269">
        <v>4.5999999999999996</v>
      </c>
      <c r="D52" s="269">
        <v>4.8</v>
      </c>
      <c r="E52" s="269">
        <v>4.5</v>
      </c>
      <c r="F52" s="269">
        <v>7.7</v>
      </c>
      <c r="G52" s="269">
        <v>6.9</v>
      </c>
      <c r="H52" s="269">
        <v>6.4</v>
      </c>
      <c r="I52" s="269">
        <v>6.2</v>
      </c>
      <c r="J52" s="269">
        <v>4.9000000000000004</v>
      </c>
    </row>
    <row r="53" spans="1:10">
      <c r="A53" s="22" t="s">
        <v>186</v>
      </c>
      <c r="B53" s="269">
        <v>5.5</v>
      </c>
      <c r="C53" s="269">
        <v>5.9</v>
      </c>
      <c r="D53" s="269">
        <v>6.2</v>
      </c>
      <c r="E53" s="269">
        <v>6.2</v>
      </c>
      <c r="F53" s="269">
        <v>6.6</v>
      </c>
      <c r="G53" s="269">
        <v>7.1</v>
      </c>
      <c r="H53" s="269">
        <v>6.9</v>
      </c>
      <c r="I53" s="269">
        <v>7</v>
      </c>
      <c r="J53" s="269">
        <v>7.3</v>
      </c>
    </row>
    <row r="54" spans="1:10">
      <c r="A54" s="22" t="s">
        <v>187</v>
      </c>
      <c r="B54" s="269">
        <v>2.8</v>
      </c>
      <c r="C54" s="269">
        <v>3.5</v>
      </c>
      <c r="D54" s="269">
        <v>4.5999999999999996</v>
      </c>
      <c r="E54" s="269">
        <v>4.5</v>
      </c>
      <c r="F54" s="269">
        <v>4.5</v>
      </c>
      <c r="G54" s="269">
        <v>5.2</v>
      </c>
      <c r="H54" s="269">
        <v>4.9000000000000004</v>
      </c>
      <c r="I54" s="269">
        <v>5.6</v>
      </c>
      <c r="J54" s="269">
        <v>5.8</v>
      </c>
    </row>
    <row r="55" spans="1:10">
      <c r="A55" s="22" t="s">
        <v>188</v>
      </c>
      <c r="B55" s="269">
        <v>4.5999999999999996</v>
      </c>
      <c r="C55" s="269">
        <v>4.8</v>
      </c>
      <c r="D55" s="269">
        <v>5.9</v>
      </c>
      <c r="E55" s="269">
        <v>4.5</v>
      </c>
      <c r="F55" s="269">
        <v>5.0999999999999996</v>
      </c>
      <c r="G55" s="269">
        <v>5.5</v>
      </c>
      <c r="H55" s="269">
        <v>5.8</v>
      </c>
      <c r="I55" s="269">
        <v>5.2</v>
      </c>
      <c r="J55" s="269">
        <v>4.3</v>
      </c>
    </row>
    <row r="56" spans="1:10">
      <c r="A56" s="22" t="s">
        <v>189</v>
      </c>
      <c r="B56" s="269">
        <v>1.8</v>
      </c>
      <c r="C56" s="269">
        <v>2.6</v>
      </c>
      <c r="D56" s="269">
        <v>3.1</v>
      </c>
      <c r="E56" s="269">
        <v>3.5</v>
      </c>
      <c r="F56" s="269">
        <v>3.8</v>
      </c>
      <c r="G56" s="269">
        <v>4.7</v>
      </c>
      <c r="H56" s="269">
        <v>5.3</v>
      </c>
      <c r="I56" s="269">
        <v>4.8</v>
      </c>
      <c r="J56" s="269">
        <v>4.8</v>
      </c>
    </row>
    <row r="57" spans="1:10">
      <c r="A57" s="22" t="s">
        <v>190</v>
      </c>
      <c r="B57" s="269">
        <v>3</v>
      </c>
      <c r="C57" s="269">
        <v>4.0999999999999996</v>
      </c>
      <c r="D57" s="269">
        <v>4.7</v>
      </c>
      <c r="E57" s="269">
        <v>3.8</v>
      </c>
      <c r="F57" s="269">
        <v>5.6</v>
      </c>
      <c r="G57" s="269">
        <v>7</v>
      </c>
      <c r="H57" s="269">
        <v>6.9</v>
      </c>
      <c r="I57" s="269">
        <v>6.5</v>
      </c>
      <c r="J57" s="269">
        <v>1.6</v>
      </c>
    </row>
    <row r="58" spans="1:10">
      <c r="A58" s="22" t="s">
        <v>191</v>
      </c>
      <c r="B58" s="269">
        <v>4</v>
      </c>
      <c r="C58" s="269">
        <v>1.9</v>
      </c>
      <c r="D58" s="269">
        <v>3</v>
      </c>
      <c r="E58" s="269">
        <v>5.2</v>
      </c>
      <c r="F58" s="269">
        <v>6.7</v>
      </c>
      <c r="G58" s="269">
        <v>7.2</v>
      </c>
      <c r="H58" s="269">
        <v>7.1</v>
      </c>
      <c r="I58" s="269">
        <v>6.2</v>
      </c>
      <c r="J58" s="269">
        <v>5.3</v>
      </c>
    </row>
    <row r="59" spans="1:10">
      <c r="A59" s="22" t="s">
        <v>192</v>
      </c>
      <c r="B59" s="269">
        <v>4.4000000000000004</v>
      </c>
      <c r="C59" s="269">
        <v>5.2</v>
      </c>
      <c r="D59" s="269">
        <v>4.9000000000000004</v>
      </c>
      <c r="E59" s="269">
        <v>4</v>
      </c>
      <c r="F59" s="269">
        <v>4.9000000000000004</v>
      </c>
      <c r="G59" s="269">
        <v>5.8</v>
      </c>
      <c r="H59" s="269">
        <v>6</v>
      </c>
      <c r="I59" s="269">
        <v>5.6</v>
      </c>
      <c r="J59" s="269">
        <v>5.3</v>
      </c>
    </row>
    <row r="60" spans="1:10">
      <c r="A60" s="22" t="s">
        <v>193</v>
      </c>
      <c r="B60" s="269">
        <v>2.8</v>
      </c>
      <c r="C60" s="269">
        <v>3.7</v>
      </c>
      <c r="D60" s="269">
        <v>4</v>
      </c>
      <c r="E60" s="269">
        <v>4</v>
      </c>
      <c r="F60" s="269">
        <v>5.0999999999999996</v>
      </c>
      <c r="G60" s="269">
        <v>6.2</v>
      </c>
      <c r="H60" s="269">
        <v>6.1</v>
      </c>
      <c r="I60" s="269">
        <v>6</v>
      </c>
      <c r="J60" s="269">
        <v>5.7</v>
      </c>
    </row>
    <row r="61" spans="1:10">
      <c r="A61" s="22" t="s">
        <v>194</v>
      </c>
      <c r="B61" s="269">
        <v>2.1</v>
      </c>
      <c r="C61" s="269">
        <v>4.5999999999999996</v>
      </c>
      <c r="D61" s="269">
        <v>4.5999999999999996</v>
      </c>
      <c r="E61" s="269">
        <v>4.3</v>
      </c>
      <c r="F61" s="269">
        <v>6.7</v>
      </c>
      <c r="G61" s="269">
        <v>6</v>
      </c>
      <c r="H61" s="269">
        <v>6.2</v>
      </c>
      <c r="I61" s="269">
        <v>5.8</v>
      </c>
      <c r="J61" s="269">
        <v>4.8</v>
      </c>
    </row>
    <row r="62" spans="1:10">
      <c r="A62" s="91" t="s">
        <v>195</v>
      </c>
      <c r="B62" s="270">
        <v>2.6</v>
      </c>
      <c r="C62" s="270">
        <v>2.2000000000000002</v>
      </c>
      <c r="D62" s="270">
        <v>3.1</v>
      </c>
      <c r="E62" s="270">
        <v>3.5</v>
      </c>
      <c r="F62" s="270">
        <v>3.7</v>
      </c>
      <c r="G62" s="270">
        <v>4.8</v>
      </c>
      <c r="H62" s="270">
        <v>5.2</v>
      </c>
      <c r="I62" s="270">
        <v>5.3</v>
      </c>
      <c r="J62" s="270">
        <v>7.6</v>
      </c>
    </row>
    <row r="63" spans="1:10">
      <c r="A63" s="22" t="s">
        <v>196</v>
      </c>
      <c r="B63" s="269">
        <v>15.8</v>
      </c>
      <c r="C63" s="269">
        <v>11.5</v>
      </c>
      <c r="D63" s="269">
        <v>9.5</v>
      </c>
      <c r="E63" s="269">
        <v>8.1999999999999993</v>
      </c>
      <c r="F63" s="269">
        <v>8</v>
      </c>
      <c r="G63" s="269">
        <v>7</v>
      </c>
      <c r="H63" s="269">
        <v>7.1</v>
      </c>
      <c r="I63" s="269">
        <v>6.3</v>
      </c>
      <c r="J63" s="269">
        <v>6.6</v>
      </c>
    </row>
    <row r="64" spans="1:10">
      <c r="A64" s="4"/>
    </row>
    <row r="65" spans="1:1" s="115" customFormat="1">
      <c r="A65" s="6"/>
    </row>
    <row r="66" spans="1:1" s="115" customFormat="1">
      <c r="A66" s="6"/>
    </row>
    <row r="67" spans="1:1" s="115" customFormat="1">
      <c r="A67" s="6"/>
    </row>
    <row r="68" spans="1:1" s="115" customFormat="1">
      <c r="A68" s="6"/>
    </row>
    <row r="69" spans="1:1" s="115" customFormat="1">
      <c r="A69" s="6"/>
    </row>
    <row r="70" spans="1:1" s="115" customFormat="1">
      <c r="A70" s="6"/>
    </row>
    <row r="71" spans="1:1" s="115" customFormat="1">
      <c r="A71" s="6"/>
    </row>
    <row r="72" spans="1:1" s="115" customFormat="1">
      <c r="A72" s="6"/>
    </row>
    <row r="73" spans="1:1" s="115" customFormat="1">
      <c r="A73" s="6"/>
    </row>
    <row r="74" spans="1:1" s="115" customFormat="1">
      <c r="A74" s="6"/>
    </row>
    <row r="75" spans="1:1" s="115" customFormat="1">
      <c r="A75" s="6"/>
    </row>
    <row r="76" spans="1:1" s="115" customFormat="1">
      <c r="A76" s="6"/>
    </row>
    <row r="77" spans="1:1" s="115" customFormat="1">
      <c r="A77" s="6"/>
    </row>
    <row r="78" spans="1:1" s="115" customFormat="1">
      <c r="A78" s="6"/>
    </row>
    <row r="79" spans="1:1" s="115" customFormat="1">
      <c r="A79" s="6"/>
    </row>
    <row r="80" spans="1:1" s="115" customFormat="1">
      <c r="A80" s="6"/>
    </row>
    <row r="81" spans="1:1" s="115" customFormat="1">
      <c r="A81" s="6"/>
    </row>
    <row r="82" spans="1:1" s="115" customFormat="1">
      <c r="A82" s="6"/>
    </row>
    <row r="83" spans="1:1" s="115" customFormat="1">
      <c r="A83" s="6"/>
    </row>
    <row r="84" spans="1:1" s="115" customFormat="1">
      <c r="A84" s="6"/>
    </row>
    <row r="85" spans="1:1" s="115" customFormat="1">
      <c r="A85" s="6"/>
    </row>
    <row r="86" spans="1:1" s="115" customFormat="1">
      <c r="A86" s="6"/>
    </row>
    <row r="87" spans="1:1" s="115" customFormat="1">
      <c r="A87" s="6"/>
    </row>
    <row r="88" spans="1:1" s="115" customFormat="1">
      <c r="A88" s="6"/>
    </row>
    <row r="89" spans="1:1" s="115" customFormat="1">
      <c r="A89" s="6"/>
    </row>
    <row r="90" spans="1:1" s="115" customFormat="1"/>
    <row r="91" spans="1:1" s="115" customFormat="1"/>
    <row r="92" spans="1:1" s="115" customFormat="1"/>
    <row r="93" spans="1:1" s="115" customFormat="1"/>
    <row r="94" spans="1:1" s="115" customFormat="1"/>
    <row r="95" spans="1:1" s="115" customFormat="1"/>
    <row r="96" spans="1:1" s="115" customFormat="1"/>
    <row r="97" s="115" customFormat="1"/>
    <row r="98" s="115" customFormat="1"/>
    <row r="99" s="115" customFormat="1"/>
    <row r="100" s="115" customFormat="1"/>
    <row r="101" s="115" customFormat="1"/>
    <row r="102" s="115" customFormat="1"/>
    <row r="103" s="115" customFormat="1"/>
    <row r="104" s="115" customFormat="1"/>
    <row r="105" s="115" customFormat="1"/>
    <row r="106" s="115" customFormat="1"/>
    <row r="107" s="115" customFormat="1"/>
    <row r="108" s="115" customFormat="1"/>
    <row r="109" s="115" customFormat="1"/>
    <row r="110" s="115" customFormat="1"/>
    <row r="111" s="115" customFormat="1"/>
    <row r="112" s="115" customFormat="1"/>
    <row r="113" s="115" customFormat="1"/>
    <row r="114" s="115" customFormat="1"/>
    <row r="115" s="115" customFormat="1"/>
    <row r="116" s="115" customFormat="1"/>
    <row r="117" s="115" customFormat="1"/>
    <row r="118" s="115" customFormat="1"/>
    <row r="119" s="115" customFormat="1"/>
    <row r="120" s="115" customFormat="1"/>
    <row r="121" s="115" customFormat="1"/>
    <row r="122" s="115" customFormat="1"/>
    <row r="123" s="115" customFormat="1"/>
    <row r="124" s="115" customFormat="1"/>
    <row r="125" s="115" customFormat="1"/>
    <row r="126" s="115" customFormat="1"/>
    <row r="127" s="115" customFormat="1"/>
    <row r="128" s="115" customFormat="1"/>
    <row r="129" s="115" customFormat="1"/>
    <row r="130" s="115" customFormat="1"/>
    <row r="131" s="115" customFormat="1"/>
    <row r="132" s="115" customFormat="1"/>
    <row r="133" s="115" customFormat="1"/>
    <row r="134" s="115" customFormat="1"/>
    <row r="135" s="115" customFormat="1"/>
    <row r="136" s="115" customFormat="1"/>
    <row r="137" s="115" customFormat="1"/>
    <row r="138" s="115" customFormat="1"/>
    <row r="139" s="115" customFormat="1"/>
    <row r="140" s="115" customFormat="1"/>
    <row r="141" s="115" customFormat="1"/>
    <row r="142" s="115" customFormat="1"/>
    <row r="143" s="115" customFormat="1"/>
    <row r="144" s="115" customFormat="1"/>
    <row r="145" s="115" customFormat="1"/>
    <row r="146" s="115" customFormat="1"/>
    <row r="147" s="115" customFormat="1"/>
    <row r="148" s="115" customFormat="1"/>
    <row r="149" s="115" customFormat="1"/>
    <row r="150" s="115" customFormat="1"/>
    <row r="151" s="115" customFormat="1"/>
    <row r="152" s="115" customFormat="1"/>
    <row r="153" s="115" customFormat="1"/>
    <row r="154" s="115" customFormat="1"/>
    <row r="155" s="115" customFormat="1"/>
    <row r="156" s="115" customFormat="1"/>
    <row r="157" s="115" customFormat="1"/>
    <row r="158" s="115" customFormat="1"/>
    <row r="159" s="115" customFormat="1"/>
    <row r="160" s="115" customFormat="1"/>
    <row r="161" s="115" customFormat="1"/>
    <row r="162" s="115" customFormat="1"/>
    <row r="163" s="115" customFormat="1"/>
    <row r="164" s="115" customFormat="1"/>
    <row r="165" s="115" customFormat="1"/>
    <row r="166" s="115" customFormat="1"/>
    <row r="167" s="115" customFormat="1"/>
    <row r="168" s="115" customFormat="1"/>
    <row r="169" s="115" customFormat="1"/>
    <row r="170" s="115" customFormat="1"/>
    <row r="171" s="115" customFormat="1"/>
    <row r="172" s="115" customFormat="1"/>
    <row r="173" s="115" customFormat="1"/>
    <row r="174" s="115" customFormat="1"/>
    <row r="175" s="115" customFormat="1"/>
    <row r="176" s="115" customFormat="1"/>
    <row r="177" s="115" customFormat="1"/>
    <row r="178" s="115" customFormat="1"/>
    <row r="179" s="115" customFormat="1"/>
    <row r="180" s="115" customFormat="1"/>
    <row r="181" s="115" customFormat="1"/>
    <row r="182" s="115" customFormat="1"/>
    <row r="183" s="115" customFormat="1"/>
    <row r="184" s="115" customFormat="1"/>
    <row r="185" s="115" customFormat="1"/>
    <row r="186" s="115" customFormat="1"/>
    <row r="187" s="115" customFormat="1"/>
    <row r="188" s="115" customFormat="1"/>
    <row r="189" s="115" customFormat="1"/>
    <row r="190" s="115" customFormat="1"/>
    <row r="191" s="115" customFormat="1"/>
    <row r="192" s="115" customFormat="1"/>
    <row r="193" s="115" customFormat="1"/>
    <row r="194" s="115" customFormat="1"/>
    <row r="195" s="115" customFormat="1"/>
    <row r="196" s="115" customFormat="1"/>
    <row r="197" s="115" customFormat="1"/>
    <row r="198" s="115" customFormat="1"/>
    <row r="199" s="115" customFormat="1"/>
    <row r="200" s="115" customFormat="1"/>
    <row r="201" s="115" customFormat="1"/>
    <row r="202" s="115" customFormat="1"/>
    <row r="203" s="115" customFormat="1"/>
    <row r="204" s="115" customFormat="1"/>
    <row r="205" s="115" customFormat="1"/>
    <row r="206" s="115" customFormat="1"/>
    <row r="207" s="115" customFormat="1"/>
    <row r="208" s="115" customFormat="1"/>
    <row r="209" s="115" customFormat="1"/>
    <row r="210" s="115" customFormat="1"/>
    <row r="211" s="115" customFormat="1"/>
    <row r="212" s="115" customFormat="1"/>
    <row r="213" s="115" customFormat="1"/>
    <row r="214" s="115" customFormat="1"/>
    <row r="215" s="115" customFormat="1"/>
    <row r="216" s="115" customFormat="1"/>
    <row r="217" s="115" customFormat="1"/>
    <row r="218" s="115" customFormat="1"/>
    <row r="219" s="115" customFormat="1"/>
    <row r="220" s="115" customFormat="1"/>
    <row r="221" s="115" customFormat="1"/>
    <row r="222" s="115" customFormat="1"/>
    <row r="223" s="115" customFormat="1"/>
    <row r="224" s="115" customFormat="1"/>
    <row r="225" s="115" customFormat="1"/>
    <row r="226" s="115" customFormat="1"/>
    <row r="227" s="115" customFormat="1"/>
    <row r="228" s="115" customFormat="1"/>
    <row r="229" s="115" customFormat="1"/>
    <row r="230" s="115" customFormat="1"/>
    <row r="231" s="115" customFormat="1"/>
    <row r="232" s="115" customFormat="1"/>
    <row r="233" s="115" customFormat="1"/>
    <row r="234" s="115" customFormat="1"/>
    <row r="235" s="115" customFormat="1"/>
    <row r="236" s="115" customFormat="1"/>
    <row r="237" s="115" customFormat="1"/>
    <row r="238" s="115" customFormat="1"/>
    <row r="239" s="115" customFormat="1"/>
    <row r="240" s="115" customFormat="1"/>
    <row r="241" s="115" customFormat="1"/>
    <row r="242" s="115" customFormat="1"/>
    <row r="243" s="115" customFormat="1"/>
    <row r="244" s="115" customFormat="1"/>
    <row r="245" s="115" customFormat="1"/>
    <row r="246" s="115" customFormat="1"/>
    <row r="247" s="115" customFormat="1"/>
    <row r="248" s="115" customFormat="1"/>
    <row r="249" s="115" customFormat="1"/>
    <row r="250" s="115" customFormat="1"/>
    <row r="251" s="115" customFormat="1"/>
    <row r="252" s="115" customFormat="1"/>
    <row r="253" s="115" customFormat="1"/>
    <row r="254" s="115" customFormat="1"/>
    <row r="255" s="115" customFormat="1"/>
    <row r="256" s="115" customFormat="1"/>
    <row r="257" s="115" customFormat="1"/>
    <row r="258" s="115" customFormat="1"/>
    <row r="259" s="115" customFormat="1"/>
    <row r="260" s="115" customFormat="1"/>
    <row r="261" s="115" customFormat="1"/>
    <row r="262" s="115" customFormat="1"/>
    <row r="263" s="115" customFormat="1"/>
    <row r="264" s="115" customFormat="1"/>
    <row r="265" s="115" customFormat="1"/>
    <row r="266" s="115" customFormat="1"/>
    <row r="267" s="115" customFormat="1"/>
    <row r="268" s="115" customFormat="1"/>
    <row r="269" s="115" customFormat="1"/>
    <row r="270" s="115" customFormat="1"/>
    <row r="271" s="115" customFormat="1"/>
    <row r="272" s="115" customFormat="1"/>
    <row r="273" s="115" customFormat="1"/>
    <row r="274" s="115" customFormat="1"/>
    <row r="275" s="115" customFormat="1"/>
    <row r="276" s="115" customFormat="1"/>
    <row r="277" s="115" customFormat="1"/>
    <row r="278" s="115" customFormat="1"/>
    <row r="279" s="115" customFormat="1"/>
    <row r="280" s="115" customFormat="1"/>
    <row r="281" s="115" customFormat="1"/>
    <row r="282" s="115" customFormat="1"/>
    <row r="283" s="115" customFormat="1"/>
    <row r="284" s="115" customFormat="1"/>
    <row r="285" s="115" customFormat="1"/>
    <row r="286" s="115" customFormat="1"/>
    <row r="287" s="115" customFormat="1"/>
    <row r="288" s="115" customFormat="1"/>
    <row r="289" s="115" customFormat="1"/>
    <row r="290" s="115" customFormat="1"/>
    <row r="291" s="115" customFormat="1"/>
    <row r="292" s="115" customFormat="1"/>
    <row r="293" s="115" customFormat="1"/>
    <row r="294" s="115" customFormat="1"/>
    <row r="295" s="115" customFormat="1"/>
    <row r="296" s="115" customFormat="1"/>
    <row r="297" s="115" customFormat="1"/>
    <row r="298" s="115" customFormat="1"/>
    <row r="299" s="115" customFormat="1"/>
    <row r="300" s="115" customFormat="1"/>
    <row r="301" s="115" customFormat="1"/>
    <row r="302" s="115" customFormat="1"/>
    <row r="303" s="115" customFormat="1"/>
    <row r="304" s="115" customFormat="1"/>
    <row r="305" s="115" customFormat="1"/>
    <row r="306" s="115" customFormat="1"/>
    <row r="307" s="115" customFormat="1"/>
    <row r="308" s="115" customFormat="1"/>
    <row r="309" s="115" customFormat="1"/>
    <row r="310" s="115" customFormat="1"/>
    <row r="311" s="115" customFormat="1"/>
  </sheetData>
  <mergeCells count="9">
    <mergeCell ref="A45:J45"/>
    <mergeCell ref="A5:A6"/>
    <mergeCell ref="B5:E5"/>
    <mergeCell ref="F5:I5"/>
    <mergeCell ref="A2:H2"/>
    <mergeCell ref="A3:H3"/>
    <mergeCell ref="A4:G4"/>
    <mergeCell ref="A7:J7"/>
    <mergeCell ref="A26:J26"/>
  </mergeCells>
  <pageMargins left="0.27559055118110237" right="0.27559055118110237" top="0.19685039370078741" bottom="0.19685039370078741" header="0.31496062992125984" footer="0.31496062992125984"/>
  <pageSetup paperSize="9" scale="7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412"/>
  <sheetViews>
    <sheetView showGridLines="0" zoomScaleNormal="100" workbookViewId="0">
      <pane ySplit="6" topLeftCell="A7" activePane="bottomLeft" state="frozen"/>
      <selection activeCell="L50" sqref="L50"/>
      <selection pane="bottomLeft" activeCell="S1" sqref="S1"/>
    </sheetView>
  </sheetViews>
  <sheetFormatPr defaultColWidth="11.7109375" defaultRowHeight="14.25"/>
  <cols>
    <col min="1" max="1" width="25.7109375" style="107" customWidth="1"/>
    <col min="2" max="16384" width="11.7109375" style="107"/>
  </cols>
  <sheetData>
    <row r="1" spans="1:10" ht="15.75">
      <c r="A1" s="552" t="s">
        <v>324</v>
      </c>
      <c r="B1" s="552"/>
      <c r="C1" s="552"/>
      <c r="D1" s="552"/>
      <c r="E1" s="552"/>
      <c r="F1" s="552"/>
      <c r="G1" s="552"/>
      <c r="H1" s="552"/>
    </row>
    <row r="2" spans="1:10" ht="20.100000000000001" customHeight="1">
      <c r="A2" s="788" t="s">
        <v>634</v>
      </c>
      <c r="B2" s="788"/>
      <c r="C2" s="788"/>
      <c r="D2" s="788"/>
      <c r="E2" s="788"/>
      <c r="F2" s="788"/>
      <c r="G2" s="788"/>
      <c r="H2" s="788"/>
    </row>
    <row r="3" spans="1:10" ht="29.25" customHeight="1">
      <c r="A3" s="780" t="s">
        <v>636</v>
      </c>
      <c r="B3" s="780"/>
      <c r="C3" s="780"/>
      <c r="D3" s="780"/>
      <c r="E3" s="780"/>
      <c r="F3" s="780"/>
      <c r="G3" s="780"/>
      <c r="H3" s="780"/>
    </row>
    <row r="4" spans="1:10" ht="40.5" customHeight="1">
      <c r="A4" s="789" t="s">
        <v>635</v>
      </c>
      <c r="B4" s="789"/>
      <c r="C4" s="789"/>
      <c r="D4" s="789"/>
      <c r="E4" s="789"/>
      <c r="F4" s="789"/>
      <c r="G4" s="789"/>
      <c r="H4" s="789"/>
    </row>
    <row r="5" spans="1:10" ht="15" customHeight="1">
      <c r="A5" s="612" t="s">
        <v>524</v>
      </c>
      <c r="B5" s="754">
        <v>2020</v>
      </c>
      <c r="C5" s="730"/>
      <c r="D5" s="730"/>
      <c r="E5" s="730"/>
      <c r="F5" s="776">
        <v>2021</v>
      </c>
      <c r="G5" s="777"/>
      <c r="H5" s="777"/>
      <c r="I5" s="777"/>
      <c r="J5" s="471">
        <v>2022</v>
      </c>
    </row>
    <row r="6" spans="1:10" ht="15" customHeight="1" thickBot="1">
      <c r="A6" s="732"/>
      <c r="B6" s="389" t="s">
        <v>614</v>
      </c>
      <c r="C6" s="387" t="s">
        <v>612</v>
      </c>
      <c r="D6" s="387" t="s">
        <v>615</v>
      </c>
      <c r="E6" s="387" t="s">
        <v>613</v>
      </c>
      <c r="F6" s="404" t="s">
        <v>614</v>
      </c>
      <c r="G6" s="404" t="s">
        <v>612</v>
      </c>
      <c r="H6" s="404" t="s">
        <v>615</v>
      </c>
      <c r="I6" s="404" t="s">
        <v>613</v>
      </c>
      <c r="J6" s="404" t="s">
        <v>614</v>
      </c>
    </row>
    <row r="7" spans="1:10" ht="32.1" customHeight="1" thickTop="1">
      <c r="A7" s="790" t="s">
        <v>549</v>
      </c>
      <c r="B7" s="790"/>
      <c r="C7" s="790"/>
      <c r="D7" s="790"/>
      <c r="E7" s="790"/>
      <c r="F7" s="790"/>
      <c r="G7" s="790"/>
      <c r="H7" s="790"/>
      <c r="I7" s="790"/>
      <c r="J7" s="790"/>
    </row>
    <row r="8" spans="1:10">
      <c r="A8" s="2" t="s">
        <v>179</v>
      </c>
      <c r="B8" s="35">
        <v>36375</v>
      </c>
      <c r="C8" s="241">
        <v>36710</v>
      </c>
      <c r="D8" s="241">
        <v>37246</v>
      </c>
      <c r="E8" s="241">
        <v>37453</v>
      </c>
      <c r="F8" s="241">
        <v>37656</v>
      </c>
      <c r="G8" s="241">
        <v>38108</v>
      </c>
      <c r="H8" s="241">
        <v>38486</v>
      </c>
      <c r="I8" s="241">
        <v>38819</v>
      </c>
      <c r="J8" s="241">
        <v>38973</v>
      </c>
    </row>
    <row r="9" spans="1:10">
      <c r="A9" s="2" t="s">
        <v>180</v>
      </c>
      <c r="B9" s="35">
        <v>43682</v>
      </c>
      <c r="C9" s="241">
        <v>44032</v>
      </c>
      <c r="D9" s="241">
        <v>44514</v>
      </c>
      <c r="E9" s="241">
        <v>44593</v>
      </c>
      <c r="F9" s="241">
        <v>44568</v>
      </c>
      <c r="G9" s="241">
        <v>44811</v>
      </c>
      <c r="H9" s="241">
        <v>45151</v>
      </c>
      <c r="I9" s="241">
        <v>45388</v>
      </c>
      <c r="J9" s="241">
        <v>45241</v>
      </c>
    </row>
    <row r="10" spans="1:10">
      <c r="A10" s="2" t="s">
        <v>181</v>
      </c>
      <c r="B10" s="35">
        <v>80613</v>
      </c>
      <c r="C10" s="241">
        <v>81293</v>
      </c>
      <c r="D10" s="241">
        <v>82220</v>
      </c>
      <c r="E10" s="241">
        <v>83070</v>
      </c>
      <c r="F10" s="241">
        <v>83743</v>
      </c>
      <c r="G10" s="241">
        <v>84830</v>
      </c>
      <c r="H10" s="241">
        <v>85904</v>
      </c>
      <c r="I10" s="241">
        <v>86913</v>
      </c>
      <c r="J10" s="241">
        <v>87701</v>
      </c>
    </row>
    <row r="11" spans="1:10">
      <c r="A11" s="2" t="s">
        <v>182</v>
      </c>
      <c r="B11" s="35">
        <v>17825</v>
      </c>
      <c r="C11" s="241">
        <v>17919</v>
      </c>
      <c r="D11" s="241">
        <v>18052</v>
      </c>
      <c r="E11" s="241">
        <v>18121</v>
      </c>
      <c r="F11" s="241">
        <v>18127</v>
      </c>
      <c r="G11" s="241">
        <v>18205</v>
      </c>
      <c r="H11" s="241">
        <v>18325</v>
      </c>
      <c r="I11" s="241">
        <v>18436</v>
      </c>
      <c r="J11" s="241">
        <v>18361</v>
      </c>
    </row>
    <row r="12" spans="1:10">
      <c r="A12" s="2" t="s">
        <v>183</v>
      </c>
      <c r="B12" s="35">
        <v>48602</v>
      </c>
      <c r="C12" s="241">
        <v>48944</v>
      </c>
      <c r="D12" s="241">
        <v>49402</v>
      </c>
      <c r="E12" s="241">
        <v>49752</v>
      </c>
      <c r="F12" s="241">
        <v>49984</v>
      </c>
      <c r="G12" s="241">
        <v>50408</v>
      </c>
      <c r="H12" s="241">
        <v>50991</v>
      </c>
      <c r="I12" s="241">
        <v>51611</v>
      </c>
      <c r="J12" s="241">
        <v>51924</v>
      </c>
    </row>
    <row r="13" spans="1:10">
      <c r="A13" s="2" t="s">
        <v>184</v>
      </c>
      <c r="B13" s="35">
        <v>28881</v>
      </c>
      <c r="C13" s="241">
        <v>29078</v>
      </c>
      <c r="D13" s="241">
        <v>29340</v>
      </c>
      <c r="E13" s="241">
        <v>29473</v>
      </c>
      <c r="F13" s="241">
        <v>29604</v>
      </c>
      <c r="G13" s="241">
        <v>29902</v>
      </c>
      <c r="H13" s="241">
        <v>30193</v>
      </c>
      <c r="I13" s="241">
        <v>30291</v>
      </c>
      <c r="J13" s="241">
        <v>30285</v>
      </c>
    </row>
    <row r="14" spans="1:10">
      <c r="A14" s="2" t="s">
        <v>185</v>
      </c>
      <c r="B14" s="35">
        <v>148568</v>
      </c>
      <c r="C14" s="241">
        <v>149603</v>
      </c>
      <c r="D14" s="241">
        <v>151348</v>
      </c>
      <c r="E14" s="241">
        <v>152837</v>
      </c>
      <c r="F14" s="241">
        <v>154329</v>
      </c>
      <c r="G14" s="241">
        <v>156286</v>
      </c>
      <c r="H14" s="241">
        <v>158112</v>
      </c>
      <c r="I14" s="241">
        <v>160013</v>
      </c>
      <c r="J14" s="241">
        <v>161365</v>
      </c>
    </row>
    <row r="15" spans="1:10">
      <c r="A15" s="2" t="s">
        <v>186</v>
      </c>
      <c r="B15" s="35">
        <v>46381</v>
      </c>
      <c r="C15" s="241">
        <v>46808</v>
      </c>
      <c r="D15" s="241">
        <v>47500</v>
      </c>
      <c r="E15" s="241">
        <v>48082</v>
      </c>
      <c r="F15" s="241">
        <v>48493</v>
      </c>
      <c r="G15" s="241">
        <v>49021</v>
      </c>
      <c r="H15" s="241">
        <v>49561</v>
      </c>
      <c r="I15" s="241">
        <v>49928</v>
      </c>
      <c r="J15" s="241">
        <v>50100</v>
      </c>
    </row>
    <row r="16" spans="1:10">
      <c r="A16" s="2" t="s">
        <v>187</v>
      </c>
      <c r="B16" s="35">
        <v>94071</v>
      </c>
      <c r="C16" s="241">
        <v>94614</v>
      </c>
      <c r="D16" s="241">
        <v>95610</v>
      </c>
      <c r="E16" s="241">
        <v>96130</v>
      </c>
      <c r="F16" s="241">
        <v>96410</v>
      </c>
      <c r="G16" s="241">
        <v>97379</v>
      </c>
      <c r="H16" s="241">
        <v>98301</v>
      </c>
      <c r="I16" s="241">
        <v>99238</v>
      </c>
      <c r="J16" s="241">
        <v>99402</v>
      </c>
    </row>
    <row r="17" spans="1:10">
      <c r="A17" s="2" t="s">
        <v>188</v>
      </c>
      <c r="B17" s="35">
        <v>23723</v>
      </c>
      <c r="C17" s="241">
        <v>23935</v>
      </c>
      <c r="D17" s="241">
        <v>24156</v>
      </c>
      <c r="E17" s="241">
        <v>24252</v>
      </c>
      <c r="F17" s="241">
        <v>24346</v>
      </c>
      <c r="G17" s="241">
        <v>24548</v>
      </c>
      <c r="H17" s="241">
        <v>24671</v>
      </c>
      <c r="I17" s="241">
        <v>24858</v>
      </c>
      <c r="J17" s="241">
        <v>24900</v>
      </c>
    </row>
    <row r="18" spans="1:10">
      <c r="A18" s="2" t="s">
        <v>189</v>
      </c>
      <c r="B18" s="35">
        <v>21792</v>
      </c>
      <c r="C18" s="241">
        <v>21874</v>
      </c>
      <c r="D18" s="241">
        <v>22012</v>
      </c>
      <c r="E18" s="241">
        <v>22137</v>
      </c>
      <c r="F18" s="241">
        <v>22228</v>
      </c>
      <c r="G18" s="241">
        <v>22370</v>
      </c>
      <c r="H18" s="241">
        <v>22546</v>
      </c>
      <c r="I18" s="241">
        <v>22747</v>
      </c>
      <c r="J18" s="241">
        <v>22820</v>
      </c>
    </row>
    <row r="19" spans="1:10">
      <c r="A19" s="2" t="s">
        <v>190</v>
      </c>
      <c r="B19" s="35">
        <v>116058</v>
      </c>
      <c r="C19" s="241">
        <v>116843</v>
      </c>
      <c r="D19" s="241">
        <v>117985</v>
      </c>
      <c r="E19" s="241">
        <v>118751</v>
      </c>
      <c r="F19" s="241">
        <v>119596</v>
      </c>
      <c r="G19" s="241">
        <v>120767</v>
      </c>
      <c r="H19" s="241">
        <v>121910</v>
      </c>
      <c r="I19" s="241">
        <v>123009</v>
      </c>
      <c r="J19" s="241">
        <v>123465</v>
      </c>
    </row>
    <row r="20" spans="1:10">
      <c r="A20" s="2" t="s">
        <v>191</v>
      </c>
      <c r="B20" s="35">
        <v>29634</v>
      </c>
      <c r="C20" s="241">
        <v>29963</v>
      </c>
      <c r="D20" s="241">
        <v>30323</v>
      </c>
      <c r="E20" s="241">
        <v>30766</v>
      </c>
      <c r="F20" s="241">
        <v>31228</v>
      </c>
      <c r="G20" s="241">
        <v>31673</v>
      </c>
      <c r="H20" s="241">
        <v>31997</v>
      </c>
      <c r="I20" s="241">
        <v>32437</v>
      </c>
      <c r="J20" s="241">
        <v>32796</v>
      </c>
    </row>
    <row r="21" spans="1:10">
      <c r="A21" s="2" t="s">
        <v>192</v>
      </c>
      <c r="B21" s="35">
        <v>69378</v>
      </c>
      <c r="C21" s="241">
        <v>69674</v>
      </c>
      <c r="D21" s="241">
        <v>70331</v>
      </c>
      <c r="E21" s="241">
        <v>70775</v>
      </c>
      <c r="F21" s="241">
        <v>70920</v>
      </c>
      <c r="G21" s="241">
        <v>71302</v>
      </c>
      <c r="H21" s="241">
        <v>71781</v>
      </c>
      <c r="I21" s="241">
        <v>72256</v>
      </c>
      <c r="J21" s="241">
        <v>72382</v>
      </c>
    </row>
    <row r="22" spans="1:10">
      <c r="A22" s="2" t="s">
        <v>193</v>
      </c>
      <c r="B22" s="35">
        <v>26618</v>
      </c>
      <c r="C22" s="241">
        <v>26787</v>
      </c>
      <c r="D22" s="241">
        <v>27024</v>
      </c>
      <c r="E22" s="241">
        <v>27239</v>
      </c>
      <c r="F22" s="241">
        <v>27339</v>
      </c>
      <c r="G22" s="241">
        <v>27605</v>
      </c>
      <c r="H22" s="241">
        <v>27782</v>
      </c>
      <c r="I22" s="241">
        <v>27968</v>
      </c>
      <c r="J22" s="241">
        <v>27864</v>
      </c>
    </row>
    <row r="23" spans="1:10">
      <c r="A23" s="2" t="s">
        <v>194</v>
      </c>
      <c r="B23" s="35">
        <v>461238</v>
      </c>
      <c r="C23" s="241">
        <v>464637</v>
      </c>
      <c r="D23" s="241">
        <v>470229</v>
      </c>
      <c r="E23" s="241">
        <v>475287</v>
      </c>
      <c r="F23" s="241">
        <v>480193</v>
      </c>
      <c r="G23" s="241">
        <v>486377</v>
      </c>
      <c r="H23" s="241">
        <v>492737</v>
      </c>
      <c r="I23" s="241">
        <v>499070</v>
      </c>
      <c r="J23" s="241">
        <v>504940</v>
      </c>
    </row>
    <row r="24" spans="1:10">
      <c r="A24" s="92" t="s">
        <v>195</v>
      </c>
      <c r="B24" s="340">
        <v>123888</v>
      </c>
      <c r="C24" s="242">
        <v>124814</v>
      </c>
      <c r="D24" s="242">
        <v>126346</v>
      </c>
      <c r="E24" s="242">
        <v>127516</v>
      </c>
      <c r="F24" s="242">
        <v>128776</v>
      </c>
      <c r="G24" s="242">
        <v>130322</v>
      </c>
      <c r="H24" s="242">
        <v>132024</v>
      </c>
      <c r="I24" s="242">
        <v>133806</v>
      </c>
      <c r="J24" s="242">
        <v>135104</v>
      </c>
    </row>
    <row r="25" spans="1:10">
      <c r="A25" s="2" t="s">
        <v>196</v>
      </c>
      <c r="B25" s="35">
        <v>22124</v>
      </c>
      <c r="C25" s="241">
        <v>22333</v>
      </c>
      <c r="D25" s="241">
        <v>22595</v>
      </c>
      <c r="E25" s="241">
        <v>22738</v>
      </c>
      <c r="F25" s="241">
        <v>22925</v>
      </c>
      <c r="G25" s="241">
        <v>23189</v>
      </c>
      <c r="H25" s="241">
        <v>23400</v>
      </c>
      <c r="I25" s="241">
        <v>23592</v>
      </c>
      <c r="J25" s="241">
        <v>23713</v>
      </c>
    </row>
    <row r="26" spans="1:10" ht="32.1" customHeight="1">
      <c r="A26" s="773" t="s">
        <v>518</v>
      </c>
      <c r="B26" s="773"/>
      <c r="C26" s="773"/>
      <c r="D26" s="773"/>
      <c r="E26" s="773"/>
      <c r="F26" s="773"/>
      <c r="G26" s="773"/>
      <c r="H26" s="773"/>
      <c r="I26" s="773"/>
      <c r="J26" s="773"/>
    </row>
    <row r="27" spans="1:10">
      <c r="A27" s="93" t="s">
        <v>179</v>
      </c>
      <c r="B27" s="35">
        <v>2421</v>
      </c>
      <c r="C27" s="241">
        <v>2433</v>
      </c>
      <c r="D27" s="241">
        <v>2444</v>
      </c>
      <c r="E27" s="241">
        <v>2408</v>
      </c>
      <c r="F27" s="241">
        <v>2394</v>
      </c>
      <c r="G27" s="241">
        <v>2416</v>
      </c>
      <c r="H27" s="241">
        <v>2426</v>
      </c>
      <c r="I27" s="241">
        <v>2418</v>
      </c>
      <c r="J27" s="241">
        <v>2416</v>
      </c>
    </row>
    <row r="28" spans="1:10">
      <c r="A28" s="93" t="s">
        <v>180</v>
      </c>
      <c r="B28" s="35">
        <v>3772</v>
      </c>
      <c r="C28" s="241">
        <v>3832</v>
      </c>
      <c r="D28" s="241">
        <v>3874</v>
      </c>
      <c r="E28" s="241">
        <v>3863</v>
      </c>
      <c r="F28" s="241">
        <v>3851</v>
      </c>
      <c r="G28" s="241">
        <v>3853</v>
      </c>
      <c r="H28" s="241">
        <v>3852</v>
      </c>
      <c r="I28" s="241">
        <v>3888</v>
      </c>
      <c r="J28" s="241">
        <v>3865</v>
      </c>
    </row>
    <row r="29" spans="1:10">
      <c r="A29" s="93" t="s">
        <v>181</v>
      </c>
      <c r="B29" s="35">
        <v>7169</v>
      </c>
      <c r="C29" s="241">
        <v>7216</v>
      </c>
      <c r="D29" s="241">
        <v>7255</v>
      </c>
      <c r="E29" s="241">
        <v>7270</v>
      </c>
      <c r="F29" s="241">
        <v>7199</v>
      </c>
      <c r="G29" s="241">
        <v>7192</v>
      </c>
      <c r="H29" s="241">
        <v>7202</v>
      </c>
      <c r="I29" s="241">
        <v>7238</v>
      </c>
      <c r="J29" s="241">
        <v>7218</v>
      </c>
    </row>
    <row r="30" spans="1:10">
      <c r="A30" s="93" t="s">
        <v>182</v>
      </c>
      <c r="B30" s="35">
        <v>1210</v>
      </c>
      <c r="C30" s="241">
        <v>1213</v>
      </c>
      <c r="D30" s="241">
        <v>1217</v>
      </c>
      <c r="E30" s="241">
        <v>1217</v>
      </c>
      <c r="F30" s="241">
        <v>1202</v>
      </c>
      <c r="G30" s="241">
        <v>1209</v>
      </c>
      <c r="H30" s="241">
        <v>1220</v>
      </c>
      <c r="I30" s="241">
        <v>1217</v>
      </c>
      <c r="J30" s="241">
        <v>1214</v>
      </c>
    </row>
    <row r="31" spans="1:10">
      <c r="A31" s="93" t="s">
        <v>183</v>
      </c>
      <c r="B31" s="35">
        <v>3253</v>
      </c>
      <c r="C31" s="241">
        <v>3283</v>
      </c>
      <c r="D31" s="241">
        <v>3299</v>
      </c>
      <c r="E31" s="241">
        <v>3315</v>
      </c>
      <c r="F31" s="241">
        <v>3322</v>
      </c>
      <c r="G31" s="241">
        <v>3360</v>
      </c>
      <c r="H31" s="241">
        <v>3428</v>
      </c>
      <c r="I31" s="241">
        <v>3475</v>
      </c>
      <c r="J31" s="241">
        <v>3501</v>
      </c>
    </row>
    <row r="32" spans="1:10">
      <c r="A32" s="93" t="s">
        <v>184</v>
      </c>
      <c r="B32" s="35">
        <v>2230</v>
      </c>
      <c r="C32" s="241">
        <v>2264</v>
      </c>
      <c r="D32" s="241">
        <v>2279</v>
      </c>
      <c r="E32" s="241">
        <v>2269</v>
      </c>
      <c r="F32" s="241">
        <v>2311</v>
      </c>
      <c r="G32" s="241">
        <v>2334</v>
      </c>
      <c r="H32" s="241">
        <v>2384</v>
      </c>
      <c r="I32" s="241">
        <v>2385</v>
      </c>
      <c r="J32" s="241">
        <v>2384</v>
      </c>
    </row>
    <row r="33" spans="1:10">
      <c r="A33" s="93" t="s">
        <v>185</v>
      </c>
      <c r="B33" s="35">
        <v>9919</v>
      </c>
      <c r="C33" s="241">
        <v>9974</v>
      </c>
      <c r="D33" s="241">
        <v>10038</v>
      </c>
      <c r="E33" s="241">
        <v>10047</v>
      </c>
      <c r="F33" s="241">
        <v>10057</v>
      </c>
      <c r="G33" s="241">
        <v>10121</v>
      </c>
      <c r="H33" s="241">
        <v>10153</v>
      </c>
      <c r="I33" s="241">
        <v>10190</v>
      </c>
      <c r="J33" s="241">
        <v>10165</v>
      </c>
    </row>
    <row r="34" spans="1:10">
      <c r="A34" s="93" t="s">
        <v>186</v>
      </c>
      <c r="B34" s="35">
        <v>3230</v>
      </c>
      <c r="C34" s="241">
        <v>3242</v>
      </c>
      <c r="D34" s="241">
        <v>3265</v>
      </c>
      <c r="E34" s="241">
        <v>3277</v>
      </c>
      <c r="F34" s="241">
        <v>3289</v>
      </c>
      <c r="G34" s="241">
        <v>3277</v>
      </c>
      <c r="H34" s="241">
        <v>3306</v>
      </c>
      <c r="I34" s="241">
        <v>3314</v>
      </c>
      <c r="J34" s="241">
        <v>3279</v>
      </c>
    </row>
    <row r="35" spans="1:10">
      <c r="A35" s="93" t="s">
        <v>187</v>
      </c>
      <c r="B35" s="35">
        <v>9412</v>
      </c>
      <c r="C35" s="241">
        <v>9426</v>
      </c>
      <c r="D35" s="241">
        <v>9445</v>
      </c>
      <c r="E35" s="241">
        <v>9361</v>
      </c>
      <c r="F35" s="241">
        <v>9255</v>
      </c>
      <c r="G35" s="241">
        <v>9254</v>
      </c>
      <c r="H35" s="241">
        <v>9261</v>
      </c>
      <c r="I35" s="241">
        <v>9260</v>
      </c>
      <c r="J35" s="241">
        <v>9198</v>
      </c>
    </row>
    <row r="36" spans="1:10">
      <c r="A36" s="93" t="s">
        <v>188</v>
      </c>
      <c r="B36" s="35">
        <v>1531</v>
      </c>
      <c r="C36" s="241">
        <v>1551</v>
      </c>
      <c r="D36" s="241">
        <v>1565</v>
      </c>
      <c r="E36" s="241">
        <v>1584</v>
      </c>
      <c r="F36" s="241">
        <v>1591</v>
      </c>
      <c r="G36" s="241">
        <v>1594</v>
      </c>
      <c r="H36" s="241">
        <v>1604</v>
      </c>
      <c r="I36" s="241">
        <v>1603</v>
      </c>
      <c r="J36" s="241">
        <v>1598</v>
      </c>
    </row>
    <row r="37" spans="1:10">
      <c r="A37" s="93" t="s">
        <v>189</v>
      </c>
      <c r="B37" s="35">
        <v>1534</v>
      </c>
      <c r="C37" s="241">
        <v>1537</v>
      </c>
      <c r="D37" s="241">
        <v>1549</v>
      </c>
      <c r="E37" s="241">
        <v>1540</v>
      </c>
      <c r="F37" s="241">
        <v>1519</v>
      </c>
      <c r="G37" s="241">
        <v>1524</v>
      </c>
      <c r="H37" s="241">
        <v>1528</v>
      </c>
      <c r="I37" s="241">
        <v>1547</v>
      </c>
      <c r="J37" s="241">
        <v>1533</v>
      </c>
    </row>
    <row r="38" spans="1:10">
      <c r="A38" s="93" t="s">
        <v>190</v>
      </c>
      <c r="B38" s="35">
        <v>7794</v>
      </c>
      <c r="C38" s="241">
        <v>7814</v>
      </c>
      <c r="D38" s="241">
        <v>7836</v>
      </c>
      <c r="E38" s="241">
        <v>7787</v>
      </c>
      <c r="F38" s="241">
        <v>7800</v>
      </c>
      <c r="G38" s="241">
        <v>7795</v>
      </c>
      <c r="H38" s="241">
        <v>7828</v>
      </c>
      <c r="I38" s="241">
        <v>7868</v>
      </c>
      <c r="J38" s="241">
        <v>7858</v>
      </c>
    </row>
    <row r="39" spans="1:10">
      <c r="A39" s="93" t="s">
        <v>191</v>
      </c>
      <c r="B39" s="35">
        <v>1886</v>
      </c>
      <c r="C39" s="241">
        <v>1905</v>
      </c>
      <c r="D39" s="241">
        <v>1935</v>
      </c>
      <c r="E39" s="241">
        <v>1945</v>
      </c>
      <c r="F39" s="241">
        <v>1988</v>
      </c>
      <c r="G39" s="241">
        <v>2004</v>
      </c>
      <c r="H39" s="241">
        <v>2001</v>
      </c>
      <c r="I39" s="241">
        <v>2022</v>
      </c>
      <c r="J39" s="241">
        <v>2024</v>
      </c>
    </row>
    <row r="40" spans="1:10">
      <c r="A40" s="93" t="s">
        <v>192</v>
      </c>
      <c r="B40" s="35">
        <v>6109</v>
      </c>
      <c r="C40" s="241">
        <v>6147</v>
      </c>
      <c r="D40" s="241">
        <v>6174</v>
      </c>
      <c r="E40" s="241">
        <v>6172</v>
      </c>
      <c r="F40" s="241">
        <v>6176</v>
      </c>
      <c r="G40" s="241">
        <v>6200</v>
      </c>
      <c r="H40" s="241">
        <v>6235</v>
      </c>
      <c r="I40" s="241">
        <v>6268</v>
      </c>
      <c r="J40" s="241">
        <v>6281</v>
      </c>
    </row>
    <row r="41" spans="1:10">
      <c r="A41" s="93" t="s">
        <v>193</v>
      </c>
      <c r="B41" s="35">
        <v>2113</v>
      </c>
      <c r="C41" s="241">
        <v>2108</v>
      </c>
      <c r="D41" s="241">
        <v>2121</v>
      </c>
      <c r="E41" s="241">
        <v>2108</v>
      </c>
      <c r="F41" s="241">
        <v>2102</v>
      </c>
      <c r="G41" s="241">
        <v>2119</v>
      </c>
      <c r="H41" s="241">
        <v>2145</v>
      </c>
      <c r="I41" s="241">
        <v>2138</v>
      </c>
      <c r="J41" s="241">
        <v>2128</v>
      </c>
    </row>
    <row r="42" spans="1:10">
      <c r="A42" s="93" t="s">
        <v>194</v>
      </c>
      <c r="B42" s="35">
        <v>27837</v>
      </c>
      <c r="C42" s="241">
        <v>28037</v>
      </c>
      <c r="D42" s="241">
        <v>28356</v>
      </c>
      <c r="E42" s="241">
        <v>28524</v>
      </c>
      <c r="F42" s="241">
        <v>28641</v>
      </c>
      <c r="G42" s="241">
        <v>28874</v>
      </c>
      <c r="H42" s="241">
        <v>29140</v>
      </c>
      <c r="I42" s="241">
        <v>29473</v>
      </c>
      <c r="J42" s="241">
        <v>29630</v>
      </c>
    </row>
    <row r="43" spans="1:10">
      <c r="A43" s="94" t="s">
        <v>195</v>
      </c>
      <c r="B43" s="340">
        <v>7766</v>
      </c>
      <c r="C43" s="242">
        <v>7775</v>
      </c>
      <c r="D43" s="242">
        <v>7841</v>
      </c>
      <c r="E43" s="242">
        <v>7824</v>
      </c>
      <c r="F43" s="242">
        <v>7772</v>
      </c>
      <c r="G43" s="242">
        <v>7745</v>
      </c>
      <c r="H43" s="242">
        <v>7795</v>
      </c>
      <c r="I43" s="242">
        <v>7857</v>
      </c>
      <c r="J43" s="242">
        <v>7921</v>
      </c>
    </row>
    <row r="44" spans="1:10">
      <c r="A44" s="93" t="s">
        <v>196</v>
      </c>
      <c r="B44" s="35">
        <v>1527</v>
      </c>
      <c r="C44" s="241">
        <v>1547</v>
      </c>
      <c r="D44" s="241">
        <v>1561</v>
      </c>
      <c r="E44" s="241">
        <v>1564</v>
      </c>
      <c r="F44" s="241">
        <v>1569</v>
      </c>
      <c r="G44" s="241">
        <v>1596</v>
      </c>
      <c r="H44" s="241">
        <v>1596</v>
      </c>
      <c r="I44" s="241">
        <v>1605</v>
      </c>
      <c r="J44" s="241">
        <v>1605</v>
      </c>
    </row>
    <row r="45" spans="1:10" ht="32.1" customHeight="1">
      <c r="A45" s="791" t="s">
        <v>519</v>
      </c>
      <c r="B45" s="791"/>
      <c r="C45" s="791"/>
      <c r="D45" s="791"/>
      <c r="E45" s="791"/>
      <c r="F45" s="791"/>
      <c r="G45" s="791"/>
      <c r="H45" s="791"/>
      <c r="I45" s="791"/>
      <c r="J45" s="791"/>
    </row>
    <row r="46" spans="1:10">
      <c r="A46" s="2" t="s">
        <v>179</v>
      </c>
      <c r="B46" s="35">
        <v>4170</v>
      </c>
      <c r="C46" s="241">
        <v>4246</v>
      </c>
      <c r="D46" s="241">
        <v>4363</v>
      </c>
      <c r="E46" s="241">
        <v>4400</v>
      </c>
      <c r="F46" s="241">
        <v>4435</v>
      </c>
      <c r="G46" s="241">
        <v>4528</v>
      </c>
      <c r="H46" s="241">
        <v>4612</v>
      </c>
      <c r="I46" s="241">
        <v>4697</v>
      </c>
      <c r="J46" s="241">
        <v>4755</v>
      </c>
    </row>
    <row r="47" spans="1:10">
      <c r="A47" s="2" t="s">
        <v>180</v>
      </c>
      <c r="B47" s="35">
        <v>4528</v>
      </c>
      <c r="C47" s="241">
        <v>4618</v>
      </c>
      <c r="D47" s="241">
        <v>4729</v>
      </c>
      <c r="E47" s="241">
        <v>4735</v>
      </c>
      <c r="F47" s="241">
        <v>4731</v>
      </c>
      <c r="G47" s="241">
        <v>4801</v>
      </c>
      <c r="H47" s="241">
        <v>4879</v>
      </c>
      <c r="I47" s="241">
        <v>4893</v>
      </c>
      <c r="J47" s="241">
        <v>4937</v>
      </c>
    </row>
    <row r="48" spans="1:10">
      <c r="A48" s="2" t="s">
        <v>181</v>
      </c>
      <c r="B48" s="35">
        <v>7889</v>
      </c>
      <c r="C48" s="241">
        <v>8005</v>
      </c>
      <c r="D48" s="241">
        <v>8091</v>
      </c>
      <c r="E48" s="241">
        <v>8170</v>
      </c>
      <c r="F48" s="241">
        <v>8228</v>
      </c>
      <c r="G48" s="241">
        <v>8378</v>
      </c>
      <c r="H48" s="241">
        <v>8515</v>
      </c>
      <c r="I48" s="241">
        <v>8581</v>
      </c>
      <c r="J48" s="241">
        <v>8653</v>
      </c>
    </row>
    <row r="49" spans="1:10">
      <c r="A49" s="2" t="s">
        <v>182</v>
      </c>
      <c r="B49" s="35">
        <v>2382</v>
      </c>
      <c r="C49" s="241">
        <v>2421</v>
      </c>
      <c r="D49" s="241">
        <v>2481</v>
      </c>
      <c r="E49" s="241">
        <v>2516</v>
      </c>
      <c r="F49" s="241">
        <v>2531</v>
      </c>
      <c r="G49" s="241">
        <v>2571</v>
      </c>
      <c r="H49" s="241">
        <v>2613</v>
      </c>
      <c r="I49" s="241">
        <v>2627</v>
      </c>
      <c r="J49" s="241">
        <v>2617</v>
      </c>
    </row>
    <row r="50" spans="1:10">
      <c r="A50" s="2" t="s">
        <v>183</v>
      </c>
      <c r="B50" s="35">
        <v>3959</v>
      </c>
      <c r="C50" s="241">
        <v>3999</v>
      </c>
      <c r="D50" s="241">
        <v>4079</v>
      </c>
      <c r="E50" s="241">
        <v>4094</v>
      </c>
      <c r="F50" s="241">
        <v>4125</v>
      </c>
      <c r="G50" s="241">
        <v>4165</v>
      </c>
      <c r="H50" s="241">
        <v>4234</v>
      </c>
      <c r="I50" s="241">
        <v>4336</v>
      </c>
      <c r="J50" s="241">
        <v>4396</v>
      </c>
    </row>
    <row r="51" spans="1:10">
      <c r="A51" s="2" t="s">
        <v>184</v>
      </c>
      <c r="B51" s="35">
        <v>3145</v>
      </c>
      <c r="C51" s="241">
        <v>3163</v>
      </c>
      <c r="D51" s="241">
        <v>3205</v>
      </c>
      <c r="E51" s="241">
        <v>3226</v>
      </c>
      <c r="F51" s="241">
        <v>3235</v>
      </c>
      <c r="G51" s="241">
        <v>3281</v>
      </c>
      <c r="H51" s="241">
        <v>3341</v>
      </c>
      <c r="I51" s="241">
        <v>3334</v>
      </c>
      <c r="J51" s="241">
        <v>3353</v>
      </c>
    </row>
    <row r="52" spans="1:10">
      <c r="A52" s="2" t="s">
        <v>185</v>
      </c>
      <c r="B52" s="35">
        <v>13175</v>
      </c>
      <c r="C52" s="241">
        <v>13331</v>
      </c>
      <c r="D52" s="241">
        <v>13517</v>
      </c>
      <c r="E52" s="241">
        <v>13627</v>
      </c>
      <c r="F52" s="241">
        <v>13796</v>
      </c>
      <c r="G52" s="241">
        <v>14030</v>
      </c>
      <c r="H52" s="241">
        <v>14209</v>
      </c>
      <c r="I52" s="241">
        <v>14413</v>
      </c>
      <c r="J52" s="241">
        <v>14530</v>
      </c>
    </row>
    <row r="53" spans="1:10">
      <c r="A53" s="2" t="s">
        <v>186</v>
      </c>
      <c r="B53" s="35">
        <v>4377</v>
      </c>
      <c r="C53" s="241">
        <v>4443</v>
      </c>
      <c r="D53" s="241">
        <v>4597</v>
      </c>
      <c r="E53" s="241">
        <v>4669</v>
      </c>
      <c r="F53" s="241">
        <v>4756</v>
      </c>
      <c r="G53" s="241">
        <v>4834</v>
      </c>
      <c r="H53" s="241">
        <v>4920</v>
      </c>
      <c r="I53" s="241">
        <v>4984</v>
      </c>
      <c r="J53" s="241">
        <v>5056</v>
      </c>
    </row>
    <row r="54" spans="1:10">
      <c r="A54" s="2" t="s">
        <v>187</v>
      </c>
      <c r="B54" s="35">
        <v>7896</v>
      </c>
      <c r="C54" s="241">
        <v>7961</v>
      </c>
      <c r="D54" s="241">
        <v>8119</v>
      </c>
      <c r="E54" s="241">
        <v>8239</v>
      </c>
      <c r="F54" s="241">
        <v>8287</v>
      </c>
      <c r="G54" s="241">
        <v>8430</v>
      </c>
      <c r="H54" s="241">
        <v>8631</v>
      </c>
      <c r="I54" s="241">
        <v>8702</v>
      </c>
      <c r="J54" s="241">
        <v>8769</v>
      </c>
    </row>
    <row r="55" spans="1:10">
      <c r="A55" s="2" t="s">
        <v>188</v>
      </c>
      <c r="B55" s="35">
        <v>2172</v>
      </c>
      <c r="C55" s="241">
        <v>2223</v>
      </c>
      <c r="D55" s="241">
        <v>2266</v>
      </c>
      <c r="E55" s="241">
        <v>2293</v>
      </c>
      <c r="F55" s="241">
        <v>2311</v>
      </c>
      <c r="G55" s="241">
        <v>2328</v>
      </c>
      <c r="H55" s="241">
        <v>2363</v>
      </c>
      <c r="I55" s="241">
        <v>2406</v>
      </c>
      <c r="J55" s="241">
        <v>2446</v>
      </c>
    </row>
    <row r="56" spans="1:10">
      <c r="A56" s="2" t="s">
        <v>189</v>
      </c>
      <c r="B56" s="35">
        <v>2160</v>
      </c>
      <c r="C56" s="241">
        <v>2188</v>
      </c>
      <c r="D56" s="241">
        <v>2212</v>
      </c>
      <c r="E56" s="241">
        <v>2229</v>
      </c>
      <c r="F56" s="241">
        <v>2254</v>
      </c>
      <c r="G56" s="241">
        <v>2268</v>
      </c>
      <c r="H56" s="241">
        <v>2294</v>
      </c>
      <c r="I56" s="241">
        <v>2325</v>
      </c>
      <c r="J56" s="241">
        <v>2360</v>
      </c>
    </row>
    <row r="57" spans="1:10">
      <c r="A57" s="2" t="s">
        <v>190</v>
      </c>
      <c r="B57" s="35">
        <v>10691</v>
      </c>
      <c r="C57" s="241">
        <v>10797</v>
      </c>
      <c r="D57" s="241">
        <v>10936</v>
      </c>
      <c r="E57" s="241">
        <v>11013</v>
      </c>
      <c r="F57" s="241">
        <v>11127</v>
      </c>
      <c r="G57" s="241">
        <v>11285</v>
      </c>
      <c r="H57" s="241">
        <v>11461</v>
      </c>
      <c r="I57" s="241">
        <v>11635</v>
      </c>
      <c r="J57" s="241">
        <v>11694</v>
      </c>
    </row>
    <row r="58" spans="1:10">
      <c r="A58" s="2" t="s">
        <v>191</v>
      </c>
      <c r="B58" s="35">
        <v>2513</v>
      </c>
      <c r="C58" s="241">
        <v>2549</v>
      </c>
      <c r="D58" s="241">
        <v>2586</v>
      </c>
      <c r="E58" s="241">
        <v>2647</v>
      </c>
      <c r="F58" s="241">
        <v>2706</v>
      </c>
      <c r="G58" s="241">
        <v>2773</v>
      </c>
      <c r="H58" s="241">
        <v>2843</v>
      </c>
      <c r="I58" s="241">
        <v>2896</v>
      </c>
      <c r="J58" s="241">
        <v>2935</v>
      </c>
    </row>
    <row r="59" spans="1:10">
      <c r="A59" s="2" t="s">
        <v>192</v>
      </c>
      <c r="B59" s="35">
        <v>8475</v>
      </c>
      <c r="C59" s="241">
        <v>8527</v>
      </c>
      <c r="D59" s="241">
        <v>8679</v>
      </c>
      <c r="E59" s="241">
        <v>8733</v>
      </c>
      <c r="F59" s="241">
        <v>8817</v>
      </c>
      <c r="G59" s="241">
        <v>8905</v>
      </c>
      <c r="H59" s="241">
        <v>9040</v>
      </c>
      <c r="I59" s="241">
        <v>9140</v>
      </c>
      <c r="J59" s="241">
        <v>9167</v>
      </c>
    </row>
    <row r="60" spans="1:10">
      <c r="A60" s="2" t="s">
        <v>193</v>
      </c>
      <c r="B60" s="35">
        <v>2544</v>
      </c>
      <c r="C60" s="241">
        <v>2584</v>
      </c>
      <c r="D60" s="241">
        <v>2647</v>
      </c>
      <c r="E60" s="241">
        <v>2682</v>
      </c>
      <c r="F60" s="241">
        <v>2704</v>
      </c>
      <c r="G60" s="241">
        <v>2759</v>
      </c>
      <c r="H60" s="241">
        <v>2799</v>
      </c>
      <c r="I60" s="241">
        <v>2818</v>
      </c>
      <c r="J60" s="241">
        <v>2834</v>
      </c>
    </row>
    <row r="61" spans="1:10">
      <c r="A61" s="2" t="s">
        <v>194</v>
      </c>
      <c r="B61" s="35">
        <v>33697</v>
      </c>
      <c r="C61" s="241">
        <v>33997</v>
      </c>
      <c r="D61" s="241">
        <v>34447</v>
      </c>
      <c r="E61" s="241">
        <v>34852</v>
      </c>
      <c r="F61" s="241">
        <v>35223</v>
      </c>
      <c r="G61" s="241">
        <v>35823</v>
      </c>
      <c r="H61" s="241">
        <v>36432</v>
      </c>
      <c r="I61" s="241">
        <v>36976</v>
      </c>
      <c r="J61" s="241">
        <v>37560</v>
      </c>
    </row>
    <row r="62" spans="1:10">
      <c r="A62" s="92" t="s">
        <v>195</v>
      </c>
      <c r="B62" s="340">
        <v>12131</v>
      </c>
      <c r="C62" s="242">
        <v>12279</v>
      </c>
      <c r="D62" s="242">
        <v>12516</v>
      </c>
      <c r="E62" s="242">
        <v>12619</v>
      </c>
      <c r="F62" s="242">
        <v>12752</v>
      </c>
      <c r="G62" s="242">
        <v>12926</v>
      </c>
      <c r="H62" s="242">
        <v>13141</v>
      </c>
      <c r="I62" s="242">
        <v>13332</v>
      </c>
      <c r="J62" s="242">
        <v>13459</v>
      </c>
    </row>
    <row r="63" spans="1:10">
      <c r="A63" s="2" t="s">
        <v>196</v>
      </c>
      <c r="B63" s="35">
        <v>2714</v>
      </c>
      <c r="C63" s="241">
        <v>2779</v>
      </c>
      <c r="D63" s="241">
        <v>2857</v>
      </c>
      <c r="E63" s="241">
        <v>2884</v>
      </c>
      <c r="F63" s="241">
        <v>2926</v>
      </c>
      <c r="G63" s="241">
        <v>3020</v>
      </c>
      <c r="H63" s="241">
        <v>3073</v>
      </c>
      <c r="I63" s="241">
        <v>3112</v>
      </c>
      <c r="J63" s="241">
        <v>3164</v>
      </c>
    </row>
    <row r="64" spans="1:10" ht="32.1" customHeight="1">
      <c r="A64" s="773" t="s">
        <v>525</v>
      </c>
      <c r="B64" s="773"/>
      <c r="C64" s="773"/>
      <c r="D64" s="773"/>
      <c r="E64" s="773"/>
      <c r="F64" s="773"/>
      <c r="G64" s="773"/>
      <c r="H64" s="773"/>
      <c r="I64" s="773"/>
      <c r="J64" s="773"/>
    </row>
    <row r="65" spans="1:10">
      <c r="A65" s="2" t="s">
        <v>179</v>
      </c>
      <c r="B65" s="35">
        <v>7700</v>
      </c>
      <c r="C65" s="241">
        <v>7773</v>
      </c>
      <c r="D65" s="241">
        <v>7823</v>
      </c>
      <c r="E65" s="241">
        <v>7842</v>
      </c>
      <c r="F65" s="241">
        <v>7819</v>
      </c>
      <c r="G65" s="241">
        <v>7828</v>
      </c>
      <c r="H65" s="241">
        <v>7831</v>
      </c>
      <c r="I65" s="241">
        <v>7832</v>
      </c>
      <c r="J65" s="241">
        <v>7758</v>
      </c>
    </row>
    <row r="66" spans="1:10">
      <c r="A66" s="2" t="s">
        <v>180</v>
      </c>
      <c r="B66" s="35">
        <v>9273</v>
      </c>
      <c r="C66" s="241">
        <v>9350</v>
      </c>
      <c r="D66" s="241">
        <v>9420</v>
      </c>
      <c r="E66" s="241">
        <v>9375</v>
      </c>
      <c r="F66" s="241">
        <v>9285</v>
      </c>
      <c r="G66" s="241">
        <v>9280</v>
      </c>
      <c r="H66" s="241">
        <v>9290</v>
      </c>
      <c r="I66" s="241">
        <v>9257</v>
      </c>
      <c r="J66" s="241">
        <v>9082</v>
      </c>
    </row>
    <row r="67" spans="1:10">
      <c r="A67" s="2" t="s">
        <v>181</v>
      </c>
      <c r="B67" s="35">
        <v>12544</v>
      </c>
      <c r="C67" s="241">
        <v>12607</v>
      </c>
      <c r="D67" s="241">
        <v>12749</v>
      </c>
      <c r="E67" s="241">
        <v>12769</v>
      </c>
      <c r="F67" s="241">
        <v>12763</v>
      </c>
      <c r="G67" s="241">
        <v>12873</v>
      </c>
      <c r="H67" s="241">
        <v>12922</v>
      </c>
      <c r="I67" s="241">
        <v>12982</v>
      </c>
      <c r="J67" s="241">
        <v>12946</v>
      </c>
    </row>
    <row r="68" spans="1:10">
      <c r="A68" s="2" t="s">
        <v>197</v>
      </c>
      <c r="B68" s="35">
        <v>3768</v>
      </c>
      <c r="C68" s="241">
        <v>3783</v>
      </c>
      <c r="D68" s="241">
        <v>3797</v>
      </c>
      <c r="E68" s="241">
        <v>3801</v>
      </c>
      <c r="F68" s="241">
        <v>3811</v>
      </c>
      <c r="G68" s="241">
        <v>3799</v>
      </c>
      <c r="H68" s="241">
        <v>3798</v>
      </c>
      <c r="I68" s="241">
        <v>3808</v>
      </c>
      <c r="J68" s="241">
        <v>3767</v>
      </c>
    </row>
    <row r="69" spans="1:10">
      <c r="A69" s="2" t="s">
        <v>183</v>
      </c>
      <c r="B69" s="35">
        <v>10525</v>
      </c>
      <c r="C69" s="241">
        <v>10557</v>
      </c>
      <c r="D69" s="241">
        <v>10612</v>
      </c>
      <c r="E69" s="241">
        <v>10591</v>
      </c>
      <c r="F69" s="241">
        <v>10539</v>
      </c>
      <c r="G69" s="241">
        <v>10510</v>
      </c>
      <c r="H69" s="241">
        <v>10557</v>
      </c>
      <c r="I69" s="241">
        <v>10587</v>
      </c>
      <c r="J69" s="241">
        <v>10500</v>
      </c>
    </row>
    <row r="70" spans="1:10">
      <c r="A70" s="2" t="s">
        <v>184</v>
      </c>
      <c r="B70" s="35">
        <v>7138</v>
      </c>
      <c r="C70" s="241">
        <v>7143</v>
      </c>
      <c r="D70" s="241">
        <v>7160</v>
      </c>
      <c r="E70" s="241">
        <v>7173</v>
      </c>
      <c r="F70" s="241">
        <v>7168</v>
      </c>
      <c r="G70" s="241">
        <v>7197</v>
      </c>
      <c r="H70" s="241">
        <v>7208</v>
      </c>
      <c r="I70" s="241">
        <v>7210</v>
      </c>
      <c r="J70" s="241">
        <v>7137</v>
      </c>
    </row>
    <row r="71" spans="1:10">
      <c r="A71" s="2" t="s">
        <v>185</v>
      </c>
      <c r="B71" s="35">
        <v>27352</v>
      </c>
      <c r="C71" s="241">
        <v>27502</v>
      </c>
      <c r="D71" s="241">
        <v>27626</v>
      </c>
      <c r="E71" s="241">
        <v>27744</v>
      </c>
      <c r="F71" s="241">
        <v>27769</v>
      </c>
      <c r="G71" s="241">
        <v>27921</v>
      </c>
      <c r="H71" s="241">
        <v>28026</v>
      </c>
      <c r="I71" s="241">
        <v>28074</v>
      </c>
      <c r="J71" s="241">
        <v>27965</v>
      </c>
    </row>
    <row r="72" spans="1:10">
      <c r="A72" s="2" t="s">
        <v>186</v>
      </c>
      <c r="B72" s="35">
        <v>9165</v>
      </c>
      <c r="C72" s="241">
        <v>9239</v>
      </c>
      <c r="D72" s="241">
        <v>9338</v>
      </c>
      <c r="E72" s="241">
        <v>9376</v>
      </c>
      <c r="F72" s="241">
        <v>9370</v>
      </c>
      <c r="G72" s="241">
        <v>9428</v>
      </c>
      <c r="H72" s="241">
        <v>9487</v>
      </c>
      <c r="I72" s="241">
        <v>9450</v>
      </c>
      <c r="J72" s="241">
        <v>9403</v>
      </c>
    </row>
    <row r="73" spans="1:10">
      <c r="A73" s="2" t="s">
        <v>187</v>
      </c>
      <c r="B73" s="35">
        <v>20355</v>
      </c>
      <c r="C73" s="241">
        <v>20484</v>
      </c>
      <c r="D73" s="241">
        <v>20620</v>
      </c>
      <c r="E73" s="241">
        <v>20583</v>
      </c>
      <c r="F73" s="241">
        <v>20534</v>
      </c>
      <c r="G73" s="241">
        <v>20633</v>
      </c>
      <c r="H73" s="241">
        <v>20714</v>
      </c>
      <c r="I73" s="241">
        <v>20811</v>
      </c>
      <c r="J73" s="241">
        <v>20670</v>
      </c>
    </row>
    <row r="74" spans="1:10">
      <c r="A74" s="2" t="s">
        <v>188</v>
      </c>
      <c r="B74" s="35">
        <v>4111</v>
      </c>
      <c r="C74" s="241">
        <v>4134</v>
      </c>
      <c r="D74" s="241">
        <v>4164</v>
      </c>
      <c r="E74" s="241">
        <v>4175</v>
      </c>
      <c r="F74" s="241">
        <v>4211</v>
      </c>
      <c r="G74" s="241">
        <v>4210</v>
      </c>
      <c r="H74" s="241">
        <v>4199</v>
      </c>
      <c r="I74" s="241">
        <v>4202</v>
      </c>
      <c r="J74" s="241">
        <v>4143</v>
      </c>
    </row>
    <row r="75" spans="1:10">
      <c r="A75" s="2" t="s">
        <v>189</v>
      </c>
      <c r="B75" s="35">
        <v>4247</v>
      </c>
      <c r="C75" s="241">
        <v>4255</v>
      </c>
      <c r="D75" s="241">
        <v>4283</v>
      </c>
      <c r="E75" s="241">
        <v>4285</v>
      </c>
      <c r="F75" s="241">
        <v>4288</v>
      </c>
      <c r="G75" s="241">
        <v>4286</v>
      </c>
      <c r="H75" s="241">
        <v>4294</v>
      </c>
      <c r="I75" s="241">
        <v>4307</v>
      </c>
      <c r="J75" s="241">
        <v>4284</v>
      </c>
    </row>
    <row r="76" spans="1:10">
      <c r="A76" s="2" t="s">
        <v>190</v>
      </c>
      <c r="B76" s="35">
        <v>23830</v>
      </c>
      <c r="C76" s="241">
        <v>23910</v>
      </c>
      <c r="D76" s="241">
        <v>24007</v>
      </c>
      <c r="E76" s="241">
        <v>23971</v>
      </c>
      <c r="F76" s="241">
        <v>23852</v>
      </c>
      <c r="G76" s="241">
        <v>23823</v>
      </c>
      <c r="H76" s="241">
        <v>23885</v>
      </c>
      <c r="I76" s="241">
        <v>23946</v>
      </c>
      <c r="J76" s="241">
        <v>23804</v>
      </c>
    </row>
    <row r="77" spans="1:10">
      <c r="A77" s="2" t="s">
        <v>191</v>
      </c>
      <c r="B77" s="35">
        <v>5796</v>
      </c>
      <c r="C77" s="241">
        <v>5854</v>
      </c>
      <c r="D77" s="241">
        <v>5874</v>
      </c>
      <c r="E77" s="241">
        <v>5930</v>
      </c>
      <c r="F77" s="241">
        <v>5979</v>
      </c>
      <c r="G77" s="241">
        <v>6013</v>
      </c>
      <c r="H77" s="241">
        <v>6034</v>
      </c>
      <c r="I77" s="241">
        <v>6051</v>
      </c>
      <c r="J77" s="241">
        <v>6067</v>
      </c>
    </row>
    <row r="78" spans="1:10">
      <c r="A78" s="2" t="s">
        <v>192</v>
      </c>
      <c r="B78" s="35">
        <v>12741</v>
      </c>
      <c r="C78" s="241">
        <v>12744</v>
      </c>
      <c r="D78" s="241">
        <v>12804</v>
      </c>
      <c r="E78" s="241">
        <v>12811</v>
      </c>
      <c r="F78" s="241">
        <v>12668</v>
      </c>
      <c r="G78" s="241">
        <v>12631</v>
      </c>
      <c r="H78" s="241">
        <v>12638</v>
      </c>
      <c r="I78" s="241">
        <v>12624</v>
      </c>
      <c r="J78" s="241">
        <v>12562</v>
      </c>
    </row>
    <row r="79" spans="1:10">
      <c r="A79" s="2" t="s">
        <v>193</v>
      </c>
      <c r="B79" s="35">
        <v>5064</v>
      </c>
      <c r="C79" s="241">
        <v>5088</v>
      </c>
      <c r="D79" s="241">
        <v>5098</v>
      </c>
      <c r="E79" s="241">
        <v>5122</v>
      </c>
      <c r="F79" s="241">
        <v>5126</v>
      </c>
      <c r="G79" s="241">
        <v>5151</v>
      </c>
      <c r="H79" s="241">
        <v>5156</v>
      </c>
      <c r="I79" s="241">
        <v>5164</v>
      </c>
      <c r="J79" s="241">
        <v>5107</v>
      </c>
    </row>
    <row r="80" spans="1:10">
      <c r="A80" s="2" t="s">
        <v>194</v>
      </c>
      <c r="B80" s="35">
        <v>86923</v>
      </c>
      <c r="C80" s="241">
        <v>87449</v>
      </c>
      <c r="D80" s="241">
        <v>88052</v>
      </c>
      <c r="E80" s="241">
        <v>88613</v>
      </c>
      <c r="F80" s="241">
        <v>88891</v>
      </c>
      <c r="G80" s="241">
        <v>89438</v>
      </c>
      <c r="H80" s="241">
        <v>90048</v>
      </c>
      <c r="I80" s="241">
        <v>90548</v>
      </c>
      <c r="J80" s="241">
        <v>90718</v>
      </c>
    </row>
    <row r="81" spans="1:10">
      <c r="A81" s="92" t="s">
        <v>195</v>
      </c>
      <c r="B81" s="340">
        <v>20298</v>
      </c>
      <c r="C81" s="242">
        <v>20399</v>
      </c>
      <c r="D81" s="242">
        <v>20514</v>
      </c>
      <c r="E81" s="242">
        <v>20579</v>
      </c>
      <c r="F81" s="242">
        <v>20665</v>
      </c>
      <c r="G81" s="242">
        <v>20810</v>
      </c>
      <c r="H81" s="242">
        <v>20911</v>
      </c>
      <c r="I81" s="242">
        <v>20989</v>
      </c>
      <c r="J81" s="242">
        <v>20836</v>
      </c>
    </row>
    <row r="82" spans="1:10">
      <c r="A82" s="2" t="s">
        <v>196</v>
      </c>
      <c r="B82" s="35">
        <v>4637</v>
      </c>
      <c r="C82" s="241">
        <v>4657</v>
      </c>
      <c r="D82" s="241">
        <v>4665</v>
      </c>
      <c r="E82" s="241">
        <v>4662</v>
      </c>
      <c r="F82" s="241">
        <v>4664</v>
      </c>
      <c r="G82" s="241">
        <v>4660</v>
      </c>
      <c r="H82" s="241">
        <v>4668</v>
      </c>
      <c r="I82" s="241">
        <v>4670</v>
      </c>
      <c r="J82" s="241">
        <v>4640</v>
      </c>
    </row>
    <row r="83" spans="1:10" ht="32.1" customHeight="1">
      <c r="A83" s="773" t="s">
        <v>526</v>
      </c>
      <c r="B83" s="773"/>
      <c r="C83" s="773"/>
      <c r="D83" s="773"/>
      <c r="E83" s="773"/>
      <c r="F83" s="773"/>
      <c r="G83" s="773"/>
      <c r="H83" s="773"/>
      <c r="I83" s="773"/>
      <c r="J83" s="773"/>
    </row>
    <row r="84" spans="1:10">
      <c r="A84" s="2" t="s">
        <v>179</v>
      </c>
      <c r="B84" s="35">
        <v>2549</v>
      </c>
      <c r="C84" s="241">
        <v>2568</v>
      </c>
      <c r="D84" s="241">
        <v>2614</v>
      </c>
      <c r="E84" s="241">
        <v>2615</v>
      </c>
      <c r="F84" s="241">
        <v>2614</v>
      </c>
      <c r="G84" s="241">
        <v>2660</v>
      </c>
      <c r="H84" s="241">
        <v>2675</v>
      </c>
      <c r="I84" s="241">
        <v>2701</v>
      </c>
      <c r="J84" s="241">
        <v>2710</v>
      </c>
    </row>
    <row r="85" spans="1:10">
      <c r="A85" s="2" t="s">
        <v>180</v>
      </c>
      <c r="B85" s="35">
        <v>2805</v>
      </c>
      <c r="C85" s="241">
        <v>2815</v>
      </c>
      <c r="D85" s="241">
        <v>2813</v>
      </c>
      <c r="E85" s="241">
        <v>2786</v>
      </c>
      <c r="F85" s="241">
        <v>2750</v>
      </c>
      <c r="G85" s="241">
        <v>2753</v>
      </c>
      <c r="H85" s="241">
        <v>2778</v>
      </c>
      <c r="I85" s="241">
        <v>2768</v>
      </c>
      <c r="J85" s="241">
        <v>2732</v>
      </c>
    </row>
    <row r="86" spans="1:10">
      <c r="A86" s="2" t="s">
        <v>181</v>
      </c>
      <c r="B86" s="35">
        <v>4955</v>
      </c>
      <c r="C86" s="241">
        <v>4953</v>
      </c>
      <c r="D86" s="241">
        <v>4959</v>
      </c>
      <c r="E86" s="241">
        <v>4903</v>
      </c>
      <c r="F86" s="241">
        <v>4873</v>
      </c>
      <c r="G86" s="241">
        <v>4852</v>
      </c>
      <c r="H86" s="241">
        <v>4845</v>
      </c>
      <c r="I86" s="241">
        <v>4820</v>
      </c>
      <c r="J86" s="241">
        <v>4785</v>
      </c>
    </row>
    <row r="87" spans="1:10">
      <c r="A87" s="2" t="s">
        <v>198</v>
      </c>
      <c r="B87" s="35">
        <v>1409</v>
      </c>
      <c r="C87" s="241">
        <v>1414</v>
      </c>
      <c r="D87" s="241">
        <v>1412</v>
      </c>
      <c r="E87" s="241">
        <v>1420</v>
      </c>
      <c r="F87" s="241">
        <v>1421</v>
      </c>
      <c r="G87" s="241">
        <v>1417</v>
      </c>
      <c r="H87" s="241">
        <v>1423</v>
      </c>
      <c r="I87" s="241">
        <v>1438</v>
      </c>
      <c r="J87" s="241">
        <v>1428</v>
      </c>
    </row>
    <row r="88" spans="1:10">
      <c r="A88" s="2" t="s">
        <v>183</v>
      </c>
      <c r="B88" s="35">
        <v>2479</v>
      </c>
      <c r="C88" s="241">
        <v>2467</v>
      </c>
      <c r="D88" s="241">
        <v>2478</v>
      </c>
      <c r="E88" s="241">
        <v>2493</v>
      </c>
      <c r="F88" s="241">
        <v>2473</v>
      </c>
      <c r="G88" s="241">
        <v>2483</v>
      </c>
      <c r="H88" s="241">
        <v>2493</v>
      </c>
      <c r="I88" s="241">
        <v>2495</v>
      </c>
      <c r="J88" s="241">
        <v>2474</v>
      </c>
    </row>
    <row r="89" spans="1:10">
      <c r="A89" s="2" t="s">
        <v>184</v>
      </c>
      <c r="B89" s="35">
        <v>1675</v>
      </c>
      <c r="C89" s="241">
        <v>1682</v>
      </c>
      <c r="D89" s="241">
        <v>1686</v>
      </c>
      <c r="E89" s="241">
        <v>1670</v>
      </c>
      <c r="F89" s="241">
        <v>1659</v>
      </c>
      <c r="G89" s="241">
        <v>1664</v>
      </c>
      <c r="H89" s="241">
        <v>1678</v>
      </c>
      <c r="I89" s="241">
        <v>1683</v>
      </c>
      <c r="J89" s="241">
        <v>1681</v>
      </c>
    </row>
    <row r="90" spans="1:10">
      <c r="A90" s="2" t="s">
        <v>185</v>
      </c>
      <c r="B90" s="35">
        <v>8964</v>
      </c>
      <c r="C90" s="241">
        <v>8973</v>
      </c>
      <c r="D90" s="241">
        <v>8956</v>
      </c>
      <c r="E90" s="241">
        <v>8928</v>
      </c>
      <c r="F90" s="241">
        <v>8883</v>
      </c>
      <c r="G90" s="241">
        <v>8823</v>
      </c>
      <c r="H90" s="241">
        <v>8831</v>
      </c>
      <c r="I90" s="241">
        <v>8866</v>
      </c>
      <c r="J90" s="241">
        <v>8807</v>
      </c>
    </row>
    <row r="91" spans="1:10">
      <c r="A91" s="2" t="s">
        <v>186</v>
      </c>
      <c r="B91" s="35">
        <v>2893</v>
      </c>
      <c r="C91" s="241">
        <v>2868</v>
      </c>
      <c r="D91" s="241">
        <v>2896</v>
      </c>
      <c r="E91" s="241">
        <v>2897</v>
      </c>
      <c r="F91" s="241">
        <v>2905</v>
      </c>
      <c r="G91" s="241">
        <v>2940</v>
      </c>
      <c r="H91" s="241">
        <v>2960</v>
      </c>
      <c r="I91" s="241">
        <v>2948</v>
      </c>
      <c r="J91" s="241">
        <v>2932</v>
      </c>
    </row>
    <row r="92" spans="1:10">
      <c r="A92" s="2" t="s">
        <v>187</v>
      </c>
      <c r="B92" s="35">
        <v>5690</v>
      </c>
      <c r="C92" s="241">
        <v>5707</v>
      </c>
      <c r="D92" s="241">
        <v>5731</v>
      </c>
      <c r="E92" s="241">
        <v>5706</v>
      </c>
      <c r="F92" s="241">
        <v>5672</v>
      </c>
      <c r="G92" s="241">
        <v>5672</v>
      </c>
      <c r="H92" s="241">
        <v>5686</v>
      </c>
      <c r="I92" s="241">
        <v>5717</v>
      </c>
      <c r="J92" s="241">
        <v>5697</v>
      </c>
    </row>
    <row r="93" spans="1:10">
      <c r="A93" s="2" t="s">
        <v>188</v>
      </c>
      <c r="B93" s="35">
        <v>1378</v>
      </c>
      <c r="C93" s="241">
        <v>1390</v>
      </c>
      <c r="D93" s="241">
        <v>1396</v>
      </c>
      <c r="E93" s="241">
        <v>1388</v>
      </c>
      <c r="F93" s="241">
        <v>1400</v>
      </c>
      <c r="G93" s="241">
        <v>1399</v>
      </c>
      <c r="H93" s="241">
        <v>1408</v>
      </c>
      <c r="I93" s="241">
        <v>1405</v>
      </c>
      <c r="J93" s="241">
        <v>1410</v>
      </c>
    </row>
    <row r="94" spans="1:10">
      <c r="A94" s="2" t="s">
        <v>189</v>
      </c>
      <c r="B94" s="35">
        <v>1142</v>
      </c>
      <c r="C94" s="241">
        <v>1141</v>
      </c>
      <c r="D94" s="241">
        <v>1139</v>
      </c>
      <c r="E94" s="241">
        <v>1149</v>
      </c>
      <c r="F94" s="241">
        <v>1146</v>
      </c>
      <c r="G94" s="241">
        <v>1144</v>
      </c>
      <c r="H94" s="241">
        <v>1146</v>
      </c>
      <c r="I94" s="241">
        <v>1158</v>
      </c>
      <c r="J94" s="241">
        <v>1170</v>
      </c>
    </row>
    <row r="95" spans="1:10">
      <c r="A95" s="2" t="s">
        <v>190</v>
      </c>
      <c r="B95" s="35">
        <v>5666</v>
      </c>
      <c r="C95" s="241">
        <v>5690</v>
      </c>
      <c r="D95" s="241">
        <v>5752</v>
      </c>
      <c r="E95" s="241">
        <v>5784</v>
      </c>
      <c r="F95" s="241">
        <v>5758</v>
      </c>
      <c r="G95" s="241">
        <v>5781</v>
      </c>
      <c r="H95" s="241">
        <v>5807</v>
      </c>
      <c r="I95" s="241">
        <v>5880</v>
      </c>
      <c r="J95" s="241">
        <v>5871</v>
      </c>
    </row>
    <row r="96" spans="1:10">
      <c r="A96" s="2" t="s">
        <v>191</v>
      </c>
      <c r="B96" s="35">
        <v>1673</v>
      </c>
      <c r="C96" s="241">
        <v>1699</v>
      </c>
      <c r="D96" s="241">
        <v>1716</v>
      </c>
      <c r="E96" s="241">
        <v>1733</v>
      </c>
      <c r="F96" s="241">
        <v>1756</v>
      </c>
      <c r="G96" s="241">
        <v>1783</v>
      </c>
      <c r="H96" s="241">
        <v>1821</v>
      </c>
      <c r="I96" s="241">
        <v>1860</v>
      </c>
      <c r="J96" s="241">
        <v>1869</v>
      </c>
    </row>
    <row r="97" spans="1:10">
      <c r="A97" s="2" t="s">
        <v>192</v>
      </c>
      <c r="B97" s="35">
        <v>4926</v>
      </c>
      <c r="C97" s="241">
        <v>4944</v>
      </c>
      <c r="D97" s="241">
        <v>5013</v>
      </c>
      <c r="E97" s="241">
        <v>5023</v>
      </c>
      <c r="F97" s="241">
        <v>5029</v>
      </c>
      <c r="G97" s="241">
        <v>5026</v>
      </c>
      <c r="H97" s="241">
        <v>5024</v>
      </c>
      <c r="I97" s="241">
        <v>5034</v>
      </c>
      <c r="J97" s="241">
        <v>5019</v>
      </c>
    </row>
    <row r="98" spans="1:10">
      <c r="A98" s="2" t="s">
        <v>193</v>
      </c>
      <c r="B98" s="35">
        <v>1520</v>
      </c>
      <c r="C98" s="241">
        <v>1527</v>
      </c>
      <c r="D98" s="241">
        <v>1519</v>
      </c>
      <c r="E98" s="241">
        <v>1512</v>
      </c>
      <c r="F98" s="241">
        <v>1512</v>
      </c>
      <c r="G98" s="241">
        <v>1501</v>
      </c>
      <c r="H98" s="241">
        <v>1497</v>
      </c>
      <c r="I98" s="241">
        <v>1490</v>
      </c>
      <c r="J98" s="241">
        <v>1481</v>
      </c>
    </row>
    <row r="99" spans="1:10">
      <c r="A99" s="2" t="s">
        <v>194</v>
      </c>
      <c r="B99" s="35">
        <v>22250</v>
      </c>
      <c r="C99" s="241">
        <v>22229</v>
      </c>
      <c r="D99" s="241">
        <v>22326</v>
      </c>
      <c r="E99" s="241">
        <v>22286</v>
      </c>
      <c r="F99" s="241">
        <v>22336</v>
      </c>
      <c r="G99" s="241">
        <v>22452</v>
      </c>
      <c r="H99" s="241">
        <v>22657</v>
      </c>
      <c r="I99" s="241">
        <v>22735</v>
      </c>
      <c r="J99" s="241">
        <v>22827</v>
      </c>
    </row>
    <row r="100" spans="1:10">
      <c r="A100" s="92" t="s">
        <v>195</v>
      </c>
      <c r="B100" s="340">
        <v>5774</v>
      </c>
      <c r="C100" s="242">
        <v>5778</v>
      </c>
      <c r="D100" s="242">
        <v>5828</v>
      </c>
      <c r="E100" s="242">
        <v>5862</v>
      </c>
      <c r="F100" s="242">
        <v>5858</v>
      </c>
      <c r="G100" s="242">
        <v>5839</v>
      </c>
      <c r="H100" s="242">
        <v>5886</v>
      </c>
      <c r="I100" s="242">
        <v>5906</v>
      </c>
      <c r="J100" s="242">
        <v>5903</v>
      </c>
    </row>
    <row r="101" spans="1:10">
      <c r="A101" s="2" t="s">
        <v>196</v>
      </c>
      <c r="B101" s="35">
        <v>1654</v>
      </c>
      <c r="C101" s="241">
        <v>1662</v>
      </c>
      <c r="D101" s="241">
        <v>1677</v>
      </c>
      <c r="E101" s="241">
        <v>1675</v>
      </c>
      <c r="F101" s="241">
        <v>1669</v>
      </c>
      <c r="G101" s="241">
        <v>1675</v>
      </c>
      <c r="H101" s="241">
        <v>1679</v>
      </c>
      <c r="I101" s="241">
        <v>1677</v>
      </c>
      <c r="J101" s="241">
        <v>1683</v>
      </c>
    </row>
    <row r="102" spans="1:10" ht="32.1" customHeight="1">
      <c r="A102" s="773" t="s">
        <v>527</v>
      </c>
      <c r="B102" s="773"/>
      <c r="C102" s="773"/>
      <c r="D102" s="773"/>
      <c r="E102" s="773"/>
      <c r="F102" s="773"/>
      <c r="G102" s="773"/>
      <c r="H102" s="773"/>
      <c r="I102" s="773"/>
      <c r="J102" s="773"/>
    </row>
    <row r="103" spans="1:10">
      <c r="A103" s="2" t="s">
        <v>179</v>
      </c>
      <c r="B103" s="35">
        <v>779</v>
      </c>
      <c r="C103" s="241">
        <v>777</v>
      </c>
      <c r="D103" s="241">
        <v>774</v>
      </c>
      <c r="E103" s="241">
        <v>802</v>
      </c>
      <c r="F103" s="241">
        <v>830</v>
      </c>
      <c r="G103" s="241">
        <v>850</v>
      </c>
      <c r="H103" s="241">
        <v>848</v>
      </c>
      <c r="I103" s="241">
        <v>846</v>
      </c>
      <c r="J103" s="241">
        <v>834</v>
      </c>
    </row>
    <row r="104" spans="1:10">
      <c r="A104" s="2" t="s">
        <v>180</v>
      </c>
      <c r="B104" s="35">
        <v>1015</v>
      </c>
      <c r="C104" s="241">
        <v>1024</v>
      </c>
      <c r="D104" s="241">
        <v>1025</v>
      </c>
      <c r="E104" s="241">
        <v>1046</v>
      </c>
      <c r="F104" s="241">
        <v>1066</v>
      </c>
      <c r="G104" s="241">
        <v>1092</v>
      </c>
      <c r="H104" s="241">
        <v>1112</v>
      </c>
      <c r="I104" s="241">
        <v>1123</v>
      </c>
      <c r="J104" s="241">
        <v>1113</v>
      </c>
    </row>
    <row r="105" spans="1:10">
      <c r="A105" s="2" t="s">
        <v>181</v>
      </c>
      <c r="B105" s="35">
        <v>2575</v>
      </c>
      <c r="C105" s="241">
        <v>2610</v>
      </c>
      <c r="D105" s="241">
        <v>2634</v>
      </c>
      <c r="E105" s="241">
        <v>2691</v>
      </c>
      <c r="F105" s="241">
        <v>2760</v>
      </c>
      <c r="G105" s="241">
        <v>2851</v>
      </c>
      <c r="H105" s="241">
        <v>2907</v>
      </c>
      <c r="I105" s="241">
        <v>2943</v>
      </c>
      <c r="J105" s="241">
        <v>2941</v>
      </c>
    </row>
    <row r="106" spans="1:10">
      <c r="A106" s="2" t="s">
        <v>198</v>
      </c>
      <c r="B106" s="35">
        <v>466</v>
      </c>
      <c r="C106" s="241">
        <v>469</v>
      </c>
      <c r="D106" s="241">
        <v>477</v>
      </c>
      <c r="E106" s="241">
        <v>488</v>
      </c>
      <c r="F106" s="241">
        <v>494</v>
      </c>
      <c r="G106" s="241">
        <v>508</v>
      </c>
      <c r="H106" s="241">
        <v>521</v>
      </c>
      <c r="I106" s="241">
        <v>521</v>
      </c>
      <c r="J106" s="241">
        <v>526</v>
      </c>
    </row>
    <row r="107" spans="1:10">
      <c r="A107" s="2" t="s">
        <v>183</v>
      </c>
      <c r="B107" s="35">
        <v>1360</v>
      </c>
      <c r="C107" s="241">
        <v>1372</v>
      </c>
      <c r="D107" s="241">
        <v>1376</v>
      </c>
      <c r="E107" s="241">
        <v>1396</v>
      </c>
      <c r="F107" s="241">
        <v>1433</v>
      </c>
      <c r="G107" s="241">
        <v>1461</v>
      </c>
      <c r="H107" s="241">
        <v>1472</v>
      </c>
      <c r="I107" s="241">
        <v>1486</v>
      </c>
      <c r="J107" s="241">
        <v>1486</v>
      </c>
    </row>
    <row r="108" spans="1:10">
      <c r="A108" s="2" t="s">
        <v>184</v>
      </c>
      <c r="B108" s="35">
        <v>789</v>
      </c>
      <c r="C108" s="241">
        <v>792</v>
      </c>
      <c r="D108" s="241">
        <v>821</v>
      </c>
      <c r="E108" s="241">
        <v>847</v>
      </c>
      <c r="F108" s="241">
        <v>869</v>
      </c>
      <c r="G108" s="241">
        <v>890</v>
      </c>
      <c r="H108" s="241">
        <v>894</v>
      </c>
      <c r="I108" s="241">
        <v>897</v>
      </c>
      <c r="J108" s="241">
        <v>892</v>
      </c>
    </row>
    <row r="109" spans="1:10">
      <c r="A109" s="2" t="s">
        <v>185</v>
      </c>
      <c r="B109" s="35">
        <v>5631</v>
      </c>
      <c r="C109" s="241">
        <v>5679</v>
      </c>
      <c r="D109" s="241">
        <v>5773</v>
      </c>
      <c r="E109" s="241">
        <v>5894</v>
      </c>
      <c r="F109" s="241">
        <v>6012</v>
      </c>
      <c r="G109" s="241">
        <v>6148</v>
      </c>
      <c r="H109" s="241">
        <v>6227</v>
      </c>
      <c r="I109" s="241">
        <v>6253</v>
      </c>
      <c r="J109" s="241">
        <v>6254</v>
      </c>
    </row>
    <row r="110" spans="1:10">
      <c r="A110" s="2" t="s">
        <v>186</v>
      </c>
      <c r="B110" s="35">
        <v>1136</v>
      </c>
      <c r="C110" s="241">
        <v>1165</v>
      </c>
      <c r="D110" s="241">
        <v>1184</v>
      </c>
      <c r="E110" s="241">
        <v>1213</v>
      </c>
      <c r="F110" s="241">
        <v>1234</v>
      </c>
      <c r="G110" s="241">
        <v>1257</v>
      </c>
      <c r="H110" s="241">
        <v>1265</v>
      </c>
      <c r="I110" s="241">
        <v>1268</v>
      </c>
      <c r="J110" s="241">
        <v>1258</v>
      </c>
    </row>
    <row r="111" spans="1:10">
      <c r="A111" s="2" t="s">
        <v>187</v>
      </c>
      <c r="B111" s="35">
        <v>2580</v>
      </c>
      <c r="C111" s="241">
        <v>2609</v>
      </c>
      <c r="D111" s="241">
        <v>2627</v>
      </c>
      <c r="E111" s="241">
        <v>2651</v>
      </c>
      <c r="F111" s="241">
        <v>2711</v>
      </c>
      <c r="G111" s="241">
        <v>2780</v>
      </c>
      <c r="H111" s="241">
        <v>2800</v>
      </c>
      <c r="I111" s="241">
        <v>2817</v>
      </c>
      <c r="J111" s="241">
        <v>2794</v>
      </c>
    </row>
    <row r="112" spans="1:10">
      <c r="A112" s="2" t="s">
        <v>188</v>
      </c>
      <c r="B112" s="35">
        <v>532</v>
      </c>
      <c r="C112" s="241">
        <v>549</v>
      </c>
      <c r="D112" s="241">
        <v>566</v>
      </c>
      <c r="E112" s="241">
        <v>582</v>
      </c>
      <c r="F112" s="241">
        <v>593</v>
      </c>
      <c r="G112" s="241">
        <v>605</v>
      </c>
      <c r="H112" s="241">
        <v>610</v>
      </c>
      <c r="I112" s="241">
        <v>619</v>
      </c>
      <c r="J112" s="241">
        <v>623</v>
      </c>
    </row>
    <row r="113" spans="1:10">
      <c r="A113" s="2" t="s">
        <v>189</v>
      </c>
      <c r="B113" s="35">
        <v>698</v>
      </c>
      <c r="C113" s="241">
        <v>699</v>
      </c>
      <c r="D113" s="241">
        <v>702</v>
      </c>
      <c r="E113" s="241">
        <v>715</v>
      </c>
      <c r="F113" s="241">
        <v>725</v>
      </c>
      <c r="G113" s="241">
        <v>738</v>
      </c>
      <c r="H113" s="241">
        <v>738</v>
      </c>
      <c r="I113" s="241">
        <v>737</v>
      </c>
      <c r="J113" s="241">
        <v>742</v>
      </c>
    </row>
    <row r="114" spans="1:10">
      <c r="A114" s="2" t="s">
        <v>190</v>
      </c>
      <c r="B114" s="35">
        <v>3321</v>
      </c>
      <c r="C114" s="241">
        <v>3355</v>
      </c>
      <c r="D114" s="241">
        <v>3406</v>
      </c>
      <c r="E114" s="241">
        <v>3474</v>
      </c>
      <c r="F114" s="241">
        <v>3540</v>
      </c>
      <c r="G114" s="241">
        <v>3598</v>
      </c>
      <c r="H114" s="241">
        <v>3616</v>
      </c>
      <c r="I114" s="241">
        <v>3637</v>
      </c>
      <c r="J114" s="241">
        <v>3631</v>
      </c>
    </row>
    <row r="115" spans="1:10">
      <c r="A115" s="2" t="s">
        <v>191</v>
      </c>
      <c r="B115" s="35">
        <v>696</v>
      </c>
      <c r="C115" s="241">
        <v>701</v>
      </c>
      <c r="D115" s="241">
        <v>704</v>
      </c>
      <c r="E115" s="241">
        <v>732</v>
      </c>
      <c r="F115" s="241">
        <v>758</v>
      </c>
      <c r="G115" s="241">
        <v>776</v>
      </c>
      <c r="H115" s="241">
        <v>785</v>
      </c>
      <c r="I115" s="241">
        <v>787</v>
      </c>
      <c r="J115" s="241">
        <v>789</v>
      </c>
    </row>
    <row r="116" spans="1:10">
      <c r="A116" s="2" t="s">
        <v>192</v>
      </c>
      <c r="B116" s="35">
        <v>2071</v>
      </c>
      <c r="C116" s="241">
        <v>2119</v>
      </c>
      <c r="D116" s="241">
        <v>2136</v>
      </c>
      <c r="E116" s="241">
        <v>2190</v>
      </c>
      <c r="F116" s="241">
        <v>2226</v>
      </c>
      <c r="G116" s="241">
        <v>2290</v>
      </c>
      <c r="H116" s="241">
        <v>2309</v>
      </c>
      <c r="I116" s="241">
        <v>2313</v>
      </c>
      <c r="J116" s="241">
        <v>2303</v>
      </c>
    </row>
    <row r="117" spans="1:10">
      <c r="A117" s="2" t="s">
        <v>193</v>
      </c>
      <c r="B117" s="35">
        <v>750</v>
      </c>
      <c r="C117" s="241">
        <v>753</v>
      </c>
      <c r="D117" s="241">
        <v>765</v>
      </c>
      <c r="E117" s="241">
        <v>789</v>
      </c>
      <c r="F117" s="241">
        <v>799</v>
      </c>
      <c r="G117" s="241">
        <v>807</v>
      </c>
      <c r="H117" s="241">
        <v>815</v>
      </c>
      <c r="I117" s="241">
        <v>820</v>
      </c>
      <c r="J117" s="241">
        <v>802</v>
      </c>
    </row>
    <row r="118" spans="1:10">
      <c r="A118" s="2" t="s">
        <v>194</v>
      </c>
      <c r="B118" s="35">
        <v>13107</v>
      </c>
      <c r="C118" s="241">
        <v>13220</v>
      </c>
      <c r="D118" s="241">
        <v>13407</v>
      </c>
      <c r="E118" s="241">
        <v>13682</v>
      </c>
      <c r="F118" s="241">
        <v>13954</v>
      </c>
      <c r="G118" s="241">
        <v>14223</v>
      </c>
      <c r="H118" s="241">
        <v>14421</v>
      </c>
      <c r="I118" s="241">
        <v>14563</v>
      </c>
      <c r="J118" s="241">
        <v>14724</v>
      </c>
    </row>
    <row r="119" spans="1:10">
      <c r="A119" s="92" t="s">
        <v>195</v>
      </c>
      <c r="B119" s="340">
        <v>3605</v>
      </c>
      <c r="C119" s="242">
        <v>3642</v>
      </c>
      <c r="D119" s="242">
        <v>3705</v>
      </c>
      <c r="E119" s="242">
        <v>3798</v>
      </c>
      <c r="F119" s="242">
        <v>3867</v>
      </c>
      <c r="G119" s="242">
        <v>3957</v>
      </c>
      <c r="H119" s="242">
        <v>4032</v>
      </c>
      <c r="I119" s="242">
        <v>4093</v>
      </c>
      <c r="J119" s="242">
        <v>4123</v>
      </c>
    </row>
    <row r="120" spans="1:10">
      <c r="A120" s="2" t="s">
        <v>196</v>
      </c>
      <c r="B120" s="35">
        <v>546</v>
      </c>
      <c r="C120" s="241">
        <v>545</v>
      </c>
      <c r="D120" s="241">
        <v>553</v>
      </c>
      <c r="E120" s="241">
        <v>562</v>
      </c>
      <c r="F120" s="241">
        <v>580</v>
      </c>
      <c r="G120" s="241">
        <v>598</v>
      </c>
      <c r="H120" s="241">
        <v>611</v>
      </c>
      <c r="I120" s="241">
        <v>615</v>
      </c>
      <c r="J120" s="241">
        <v>613</v>
      </c>
    </row>
    <row r="122" spans="1:10">
      <c r="A122" s="115"/>
    </row>
    <row r="123" spans="1:10">
      <c r="A123" s="115"/>
    </row>
    <row r="124" spans="1:10">
      <c r="A124" s="115"/>
    </row>
    <row r="125" spans="1:10">
      <c r="A125" s="115"/>
    </row>
    <row r="126" spans="1:10">
      <c r="A126" s="115"/>
    </row>
    <row r="127" spans="1:10">
      <c r="A127" s="115"/>
    </row>
    <row r="128" spans="1:10">
      <c r="A128" s="115"/>
    </row>
    <row r="129" spans="1:1">
      <c r="A129" s="115"/>
    </row>
    <row r="130" spans="1:1">
      <c r="A130" s="115"/>
    </row>
    <row r="131" spans="1:1">
      <c r="A131" s="115"/>
    </row>
    <row r="132" spans="1:1">
      <c r="A132" s="115"/>
    </row>
    <row r="133" spans="1:1">
      <c r="A133" s="115"/>
    </row>
    <row r="134" spans="1:1">
      <c r="A134" s="115"/>
    </row>
    <row r="135" spans="1:1">
      <c r="A135" s="115"/>
    </row>
    <row r="136" spans="1:1">
      <c r="A136" s="115"/>
    </row>
    <row r="137" spans="1:1">
      <c r="A137" s="115"/>
    </row>
    <row r="138" spans="1:1">
      <c r="A138" s="115"/>
    </row>
    <row r="139" spans="1:1">
      <c r="A139" s="115"/>
    </row>
    <row r="140" spans="1:1">
      <c r="A140" s="115"/>
    </row>
    <row r="141" spans="1:1">
      <c r="A141" s="115"/>
    </row>
    <row r="142" spans="1:1">
      <c r="A142" s="115"/>
    </row>
    <row r="143" spans="1:1">
      <c r="A143" s="115"/>
    </row>
    <row r="144" spans="1:1">
      <c r="A144" s="115"/>
    </row>
    <row r="145" spans="1:1">
      <c r="A145" s="115"/>
    </row>
    <row r="146" spans="1:1">
      <c r="A146" s="115"/>
    </row>
    <row r="147" spans="1:1">
      <c r="A147" s="115"/>
    </row>
    <row r="148" spans="1:1">
      <c r="A148" s="115"/>
    </row>
    <row r="149" spans="1:1">
      <c r="A149" s="115"/>
    </row>
    <row r="150" spans="1:1">
      <c r="A150" s="115"/>
    </row>
    <row r="151" spans="1:1">
      <c r="A151" s="115"/>
    </row>
    <row r="152" spans="1:1">
      <c r="A152" s="115"/>
    </row>
    <row r="153" spans="1:1">
      <c r="A153" s="115"/>
    </row>
    <row r="154" spans="1:1">
      <c r="A154" s="115"/>
    </row>
    <row r="155" spans="1:1">
      <c r="A155" s="115"/>
    </row>
    <row r="156" spans="1:1">
      <c r="A156" s="115"/>
    </row>
    <row r="157" spans="1:1">
      <c r="A157" s="115"/>
    </row>
    <row r="158" spans="1:1">
      <c r="A158" s="115"/>
    </row>
    <row r="159" spans="1:1">
      <c r="A159" s="115"/>
    </row>
    <row r="160" spans="1:1">
      <c r="A160" s="115"/>
    </row>
    <row r="161" spans="1:1">
      <c r="A161" s="115"/>
    </row>
    <row r="162" spans="1:1">
      <c r="A162" s="115"/>
    </row>
    <row r="163" spans="1:1">
      <c r="A163" s="115"/>
    </row>
    <row r="164" spans="1:1">
      <c r="A164" s="115"/>
    </row>
    <row r="165" spans="1:1">
      <c r="A165" s="115"/>
    </row>
    <row r="166" spans="1:1">
      <c r="A166" s="115"/>
    </row>
    <row r="167" spans="1:1">
      <c r="A167" s="115"/>
    </row>
    <row r="168" spans="1:1">
      <c r="A168" s="115"/>
    </row>
    <row r="169" spans="1:1">
      <c r="A169" s="115"/>
    </row>
    <row r="170" spans="1:1">
      <c r="A170" s="115"/>
    </row>
    <row r="171" spans="1:1">
      <c r="A171" s="115"/>
    </row>
    <row r="172" spans="1:1">
      <c r="A172" s="115"/>
    </row>
    <row r="173" spans="1:1">
      <c r="A173" s="115"/>
    </row>
    <row r="174" spans="1:1">
      <c r="A174" s="115"/>
    </row>
    <row r="175" spans="1:1">
      <c r="A175" s="115"/>
    </row>
    <row r="176" spans="1:1">
      <c r="A176" s="115"/>
    </row>
    <row r="177" spans="1:1">
      <c r="A177" s="115"/>
    </row>
    <row r="178" spans="1:1">
      <c r="A178" s="115"/>
    </row>
    <row r="179" spans="1:1">
      <c r="A179" s="115"/>
    </row>
    <row r="180" spans="1:1">
      <c r="A180" s="115"/>
    </row>
    <row r="181" spans="1:1">
      <c r="A181" s="115"/>
    </row>
    <row r="182" spans="1:1">
      <c r="A182" s="115"/>
    </row>
    <row r="183" spans="1:1">
      <c r="A183" s="115"/>
    </row>
    <row r="184" spans="1:1">
      <c r="A184" s="115"/>
    </row>
    <row r="185" spans="1:1">
      <c r="A185" s="115"/>
    </row>
    <row r="186" spans="1:1">
      <c r="A186" s="115"/>
    </row>
    <row r="187" spans="1:1">
      <c r="A187" s="115"/>
    </row>
    <row r="188" spans="1:1">
      <c r="A188" s="115"/>
    </row>
    <row r="189" spans="1:1">
      <c r="A189" s="115"/>
    </row>
    <row r="190" spans="1:1">
      <c r="A190" s="115"/>
    </row>
    <row r="191" spans="1:1">
      <c r="A191" s="115"/>
    </row>
    <row r="192" spans="1:1">
      <c r="A192" s="115"/>
    </row>
    <row r="193" spans="1:1">
      <c r="A193" s="115"/>
    </row>
    <row r="194" spans="1:1">
      <c r="A194" s="115"/>
    </row>
    <row r="195" spans="1:1">
      <c r="A195" s="115"/>
    </row>
    <row r="196" spans="1:1">
      <c r="A196" s="115"/>
    </row>
    <row r="197" spans="1:1">
      <c r="A197" s="115"/>
    </row>
    <row r="198" spans="1:1">
      <c r="A198" s="115"/>
    </row>
    <row r="199" spans="1:1">
      <c r="A199" s="115"/>
    </row>
    <row r="200" spans="1:1">
      <c r="A200" s="115"/>
    </row>
    <row r="201" spans="1:1">
      <c r="A201" s="115"/>
    </row>
    <row r="202" spans="1:1">
      <c r="A202" s="115"/>
    </row>
    <row r="203" spans="1:1">
      <c r="A203" s="115"/>
    </row>
    <row r="204" spans="1:1">
      <c r="A204" s="115"/>
    </row>
    <row r="205" spans="1:1">
      <c r="A205" s="115"/>
    </row>
    <row r="206" spans="1:1">
      <c r="A206" s="115"/>
    </row>
    <row r="207" spans="1:1">
      <c r="A207" s="115"/>
    </row>
    <row r="208" spans="1:1">
      <c r="A208" s="115"/>
    </row>
    <row r="209" spans="1:1">
      <c r="A209" s="115"/>
    </row>
    <row r="210" spans="1:1">
      <c r="A210" s="115"/>
    </row>
    <row r="211" spans="1:1">
      <c r="A211" s="115"/>
    </row>
    <row r="212" spans="1:1">
      <c r="A212" s="115"/>
    </row>
    <row r="213" spans="1:1">
      <c r="A213" s="115"/>
    </row>
    <row r="214" spans="1:1">
      <c r="A214" s="115"/>
    </row>
    <row r="215" spans="1:1">
      <c r="A215" s="115"/>
    </row>
    <row r="216" spans="1:1">
      <c r="A216" s="115"/>
    </row>
    <row r="217" spans="1:1">
      <c r="A217" s="115"/>
    </row>
    <row r="218" spans="1:1">
      <c r="A218" s="115"/>
    </row>
    <row r="219" spans="1:1">
      <c r="A219" s="115"/>
    </row>
    <row r="220" spans="1:1">
      <c r="A220" s="115"/>
    </row>
    <row r="221" spans="1:1">
      <c r="A221" s="115"/>
    </row>
    <row r="222" spans="1:1">
      <c r="A222" s="115"/>
    </row>
    <row r="223" spans="1:1">
      <c r="A223" s="115"/>
    </row>
    <row r="224" spans="1:1">
      <c r="A224" s="115"/>
    </row>
    <row r="225" spans="1:1">
      <c r="A225" s="115"/>
    </row>
    <row r="226" spans="1:1">
      <c r="A226" s="115"/>
    </row>
    <row r="227" spans="1:1">
      <c r="A227" s="115"/>
    </row>
    <row r="228" spans="1:1">
      <c r="A228" s="115"/>
    </row>
    <row r="229" spans="1:1">
      <c r="A229" s="115"/>
    </row>
    <row r="230" spans="1:1">
      <c r="A230" s="115"/>
    </row>
    <row r="231" spans="1:1">
      <c r="A231" s="115"/>
    </row>
    <row r="232" spans="1:1">
      <c r="A232" s="115"/>
    </row>
    <row r="233" spans="1:1">
      <c r="A233" s="115"/>
    </row>
    <row r="234" spans="1:1">
      <c r="A234" s="115"/>
    </row>
    <row r="235" spans="1:1">
      <c r="A235" s="115"/>
    </row>
    <row r="236" spans="1:1">
      <c r="A236" s="115"/>
    </row>
    <row r="237" spans="1:1">
      <c r="A237" s="115"/>
    </row>
    <row r="238" spans="1:1">
      <c r="A238" s="115"/>
    </row>
    <row r="239" spans="1:1">
      <c r="A239" s="115"/>
    </row>
    <row r="240" spans="1:1">
      <c r="A240" s="115"/>
    </row>
    <row r="241" spans="1:1">
      <c r="A241" s="115"/>
    </row>
    <row r="242" spans="1:1">
      <c r="A242" s="115"/>
    </row>
    <row r="243" spans="1:1">
      <c r="A243" s="115"/>
    </row>
    <row r="244" spans="1:1">
      <c r="A244" s="115"/>
    </row>
    <row r="245" spans="1:1">
      <c r="A245" s="115"/>
    </row>
    <row r="246" spans="1:1">
      <c r="A246" s="115"/>
    </row>
    <row r="247" spans="1:1">
      <c r="A247" s="115"/>
    </row>
    <row r="248" spans="1:1">
      <c r="A248" s="115"/>
    </row>
    <row r="249" spans="1:1">
      <c r="A249" s="115"/>
    </row>
    <row r="250" spans="1:1">
      <c r="A250" s="115"/>
    </row>
    <row r="251" spans="1:1">
      <c r="A251" s="115"/>
    </row>
    <row r="252" spans="1:1">
      <c r="A252" s="115"/>
    </row>
    <row r="253" spans="1:1">
      <c r="A253" s="115"/>
    </row>
    <row r="254" spans="1:1">
      <c r="A254" s="115"/>
    </row>
    <row r="255" spans="1:1">
      <c r="A255" s="115"/>
    </row>
    <row r="256" spans="1:1">
      <c r="A256" s="115"/>
    </row>
    <row r="257" spans="1:1">
      <c r="A257" s="115"/>
    </row>
    <row r="258" spans="1:1">
      <c r="A258" s="115"/>
    </row>
    <row r="259" spans="1:1">
      <c r="A259" s="115"/>
    </row>
    <row r="260" spans="1:1">
      <c r="A260" s="115"/>
    </row>
    <row r="261" spans="1:1">
      <c r="A261" s="115"/>
    </row>
    <row r="262" spans="1:1">
      <c r="A262" s="115"/>
    </row>
    <row r="263" spans="1:1">
      <c r="A263" s="115"/>
    </row>
    <row r="264" spans="1:1">
      <c r="A264" s="115"/>
    </row>
    <row r="265" spans="1:1">
      <c r="A265" s="115"/>
    </row>
    <row r="266" spans="1:1">
      <c r="A266" s="115"/>
    </row>
    <row r="267" spans="1:1">
      <c r="A267" s="115"/>
    </row>
    <row r="268" spans="1:1">
      <c r="A268" s="115"/>
    </row>
    <row r="269" spans="1:1">
      <c r="A269" s="115"/>
    </row>
    <row r="270" spans="1:1">
      <c r="A270" s="115"/>
    </row>
    <row r="271" spans="1:1">
      <c r="A271" s="115"/>
    </row>
    <row r="272" spans="1:1">
      <c r="A272" s="115"/>
    </row>
    <row r="273" spans="1:1">
      <c r="A273" s="115"/>
    </row>
    <row r="274" spans="1:1">
      <c r="A274" s="115"/>
    </row>
    <row r="275" spans="1:1">
      <c r="A275" s="115"/>
    </row>
    <row r="276" spans="1:1">
      <c r="A276" s="115"/>
    </row>
    <row r="277" spans="1:1">
      <c r="A277" s="115"/>
    </row>
    <row r="278" spans="1:1">
      <c r="A278" s="115"/>
    </row>
    <row r="279" spans="1:1">
      <c r="A279" s="115"/>
    </row>
    <row r="280" spans="1:1">
      <c r="A280" s="115"/>
    </row>
    <row r="281" spans="1:1">
      <c r="A281" s="115"/>
    </row>
    <row r="282" spans="1:1">
      <c r="A282" s="115"/>
    </row>
    <row r="283" spans="1:1">
      <c r="A283" s="115"/>
    </row>
    <row r="284" spans="1:1">
      <c r="A284" s="115"/>
    </row>
    <row r="285" spans="1:1">
      <c r="A285" s="115"/>
    </row>
    <row r="286" spans="1:1">
      <c r="A286" s="115"/>
    </row>
    <row r="287" spans="1:1">
      <c r="A287" s="115"/>
    </row>
    <row r="288" spans="1:1">
      <c r="A288" s="115"/>
    </row>
    <row r="289" spans="1:1">
      <c r="A289" s="115"/>
    </row>
    <row r="290" spans="1:1">
      <c r="A290" s="115"/>
    </row>
    <row r="291" spans="1:1">
      <c r="A291" s="115"/>
    </row>
    <row r="292" spans="1:1">
      <c r="A292" s="115"/>
    </row>
    <row r="293" spans="1:1">
      <c r="A293" s="115"/>
    </row>
    <row r="294" spans="1:1">
      <c r="A294" s="115"/>
    </row>
    <row r="295" spans="1:1">
      <c r="A295" s="115"/>
    </row>
    <row r="296" spans="1:1">
      <c r="A296" s="115"/>
    </row>
    <row r="297" spans="1:1">
      <c r="A297" s="115"/>
    </row>
    <row r="298" spans="1:1">
      <c r="A298" s="115"/>
    </row>
    <row r="299" spans="1:1">
      <c r="A299" s="115"/>
    </row>
    <row r="300" spans="1:1">
      <c r="A300" s="115"/>
    </row>
    <row r="301" spans="1:1">
      <c r="A301" s="115"/>
    </row>
    <row r="302" spans="1:1">
      <c r="A302" s="115"/>
    </row>
    <row r="303" spans="1:1">
      <c r="A303" s="115"/>
    </row>
    <row r="304" spans="1:1">
      <c r="A304" s="115"/>
    </row>
    <row r="305" spans="1:1">
      <c r="A305" s="115"/>
    </row>
    <row r="306" spans="1:1">
      <c r="A306" s="115"/>
    </row>
    <row r="307" spans="1:1">
      <c r="A307" s="115"/>
    </row>
    <row r="308" spans="1:1">
      <c r="A308" s="115"/>
    </row>
    <row r="309" spans="1:1">
      <c r="A309" s="115"/>
    </row>
    <row r="310" spans="1:1">
      <c r="A310" s="115"/>
    </row>
    <row r="311" spans="1:1">
      <c r="A311" s="115"/>
    </row>
    <row r="312" spans="1:1">
      <c r="A312" s="115"/>
    </row>
    <row r="313" spans="1:1">
      <c r="A313" s="115"/>
    </row>
    <row r="314" spans="1:1">
      <c r="A314" s="115"/>
    </row>
    <row r="315" spans="1:1">
      <c r="A315" s="115"/>
    </row>
    <row r="316" spans="1:1">
      <c r="A316" s="115"/>
    </row>
    <row r="317" spans="1:1">
      <c r="A317" s="115"/>
    </row>
    <row r="318" spans="1:1">
      <c r="A318" s="115"/>
    </row>
    <row r="319" spans="1:1">
      <c r="A319" s="115"/>
    </row>
    <row r="320" spans="1:1">
      <c r="A320" s="115"/>
    </row>
    <row r="321" spans="1:1">
      <c r="A321" s="115"/>
    </row>
    <row r="322" spans="1:1">
      <c r="A322" s="115"/>
    </row>
    <row r="323" spans="1:1">
      <c r="A323" s="115"/>
    </row>
    <row r="324" spans="1:1">
      <c r="A324" s="115"/>
    </row>
    <row r="325" spans="1:1">
      <c r="A325" s="115"/>
    </row>
    <row r="326" spans="1:1">
      <c r="A326" s="115"/>
    </row>
    <row r="327" spans="1:1">
      <c r="A327" s="115"/>
    </row>
    <row r="328" spans="1:1">
      <c r="A328" s="115"/>
    </row>
    <row r="329" spans="1:1">
      <c r="A329" s="115"/>
    </row>
    <row r="330" spans="1:1">
      <c r="A330" s="115"/>
    </row>
    <row r="331" spans="1:1">
      <c r="A331" s="115"/>
    </row>
    <row r="332" spans="1:1">
      <c r="A332" s="115"/>
    </row>
    <row r="333" spans="1:1">
      <c r="A333" s="115"/>
    </row>
    <row r="334" spans="1:1">
      <c r="A334" s="115"/>
    </row>
    <row r="335" spans="1:1">
      <c r="A335" s="115"/>
    </row>
    <row r="336" spans="1:1">
      <c r="A336" s="115"/>
    </row>
    <row r="337" spans="1:1">
      <c r="A337" s="115"/>
    </row>
    <row r="338" spans="1:1">
      <c r="A338" s="115"/>
    </row>
    <row r="339" spans="1:1">
      <c r="A339" s="115"/>
    </row>
    <row r="340" spans="1:1">
      <c r="A340" s="115"/>
    </row>
    <row r="341" spans="1:1">
      <c r="A341" s="115"/>
    </row>
    <row r="342" spans="1:1">
      <c r="A342" s="115"/>
    </row>
    <row r="343" spans="1:1">
      <c r="A343" s="115"/>
    </row>
    <row r="344" spans="1:1">
      <c r="A344" s="115"/>
    </row>
    <row r="345" spans="1:1">
      <c r="A345" s="115"/>
    </row>
    <row r="346" spans="1:1">
      <c r="A346" s="115"/>
    </row>
    <row r="347" spans="1:1">
      <c r="A347" s="115"/>
    </row>
    <row r="348" spans="1:1">
      <c r="A348" s="115"/>
    </row>
    <row r="349" spans="1:1">
      <c r="A349" s="115"/>
    </row>
    <row r="350" spans="1:1">
      <c r="A350" s="115"/>
    </row>
    <row r="351" spans="1:1">
      <c r="A351" s="115"/>
    </row>
    <row r="352" spans="1:1">
      <c r="A352" s="115"/>
    </row>
    <row r="353" spans="1:1">
      <c r="A353" s="115"/>
    </row>
    <row r="354" spans="1:1">
      <c r="A354" s="115"/>
    </row>
    <row r="355" spans="1:1">
      <c r="A355" s="115"/>
    </row>
    <row r="356" spans="1:1">
      <c r="A356" s="115"/>
    </row>
    <row r="357" spans="1:1">
      <c r="A357" s="115"/>
    </row>
    <row r="358" spans="1:1">
      <c r="A358" s="115"/>
    </row>
    <row r="359" spans="1:1">
      <c r="A359" s="115"/>
    </row>
    <row r="360" spans="1:1">
      <c r="A360" s="115"/>
    </row>
    <row r="361" spans="1:1">
      <c r="A361" s="115"/>
    </row>
    <row r="362" spans="1:1">
      <c r="A362" s="115"/>
    </row>
    <row r="363" spans="1:1">
      <c r="A363" s="115"/>
    </row>
    <row r="364" spans="1:1">
      <c r="A364" s="115"/>
    </row>
    <row r="365" spans="1:1">
      <c r="A365" s="115"/>
    </row>
    <row r="366" spans="1:1">
      <c r="A366" s="115"/>
    </row>
    <row r="367" spans="1:1">
      <c r="A367" s="115"/>
    </row>
    <row r="368" spans="1:1">
      <c r="A368" s="115"/>
    </row>
    <row r="369" spans="1:1">
      <c r="A369" s="115"/>
    </row>
    <row r="370" spans="1:1">
      <c r="A370" s="115"/>
    </row>
    <row r="371" spans="1:1">
      <c r="A371" s="115"/>
    </row>
    <row r="372" spans="1:1">
      <c r="A372" s="115"/>
    </row>
    <row r="373" spans="1:1">
      <c r="A373" s="115"/>
    </row>
    <row r="374" spans="1:1">
      <c r="A374" s="115"/>
    </row>
    <row r="375" spans="1:1">
      <c r="A375" s="115"/>
    </row>
    <row r="376" spans="1:1">
      <c r="A376" s="115"/>
    </row>
    <row r="377" spans="1:1">
      <c r="A377" s="115"/>
    </row>
    <row r="378" spans="1:1">
      <c r="A378" s="115"/>
    </row>
    <row r="379" spans="1:1">
      <c r="A379" s="115"/>
    </row>
    <row r="380" spans="1:1">
      <c r="A380" s="115"/>
    </row>
    <row r="381" spans="1:1">
      <c r="A381" s="115"/>
    </row>
    <row r="382" spans="1:1">
      <c r="A382" s="115"/>
    </row>
    <row r="383" spans="1:1">
      <c r="A383" s="115"/>
    </row>
    <row r="384" spans="1:1">
      <c r="A384" s="115"/>
    </row>
    <row r="385" spans="1:1">
      <c r="A385" s="115"/>
    </row>
    <row r="386" spans="1:1">
      <c r="A386" s="115"/>
    </row>
    <row r="387" spans="1:1">
      <c r="A387" s="115"/>
    </row>
    <row r="388" spans="1:1">
      <c r="A388" s="115"/>
    </row>
    <row r="389" spans="1:1">
      <c r="A389" s="115"/>
    </row>
    <row r="390" spans="1:1">
      <c r="A390" s="115"/>
    </row>
    <row r="391" spans="1:1">
      <c r="A391" s="115"/>
    </row>
    <row r="392" spans="1:1">
      <c r="A392" s="115"/>
    </row>
    <row r="393" spans="1:1">
      <c r="A393" s="115"/>
    </row>
    <row r="394" spans="1:1">
      <c r="A394" s="115"/>
    </row>
    <row r="395" spans="1:1">
      <c r="A395" s="115"/>
    </row>
    <row r="396" spans="1:1">
      <c r="A396" s="115"/>
    </row>
    <row r="397" spans="1:1">
      <c r="A397" s="115"/>
    </row>
    <row r="398" spans="1:1">
      <c r="A398" s="115"/>
    </row>
    <row r="399" spans="1:1">
      <c r="A399" s="115"/>
    </row>
    <row r="400" spans="1:1">
      <c r="A400" s="115"/>
    </row>
    <row r="401" spans="1:1">
      <c r="A401" s="115"/>
    </row>
    <row r="402" spans="1:1">
      <c r="A402" s="115"/>
    </row>
    <row r="403" spans="1:1">
      <c r="A403" s="115"/>
    </row>
    <row r="404" spans="1:1">
      <c r="A404" s="115"/>
    </row>
    <row r="405" spans="1:1">
      <c r="A405" s="115"/>
    </row>
    <row r="406" spans="1:1">
      <c r="A406" s="115"/>
    </row>
    <row r="407" spans="1:1">
      <c r="A407" s="115"/>
    </row>
    <row r="408" spans="1:1">
      <c r="A408" s="115"/>
    </row>
    <row r="409" spans="1:1">
      <c r="A409" s="115"/>
    </row>
    <row r="410" spans="1:1">
      <c r="A410" s="115"/>
    </row>
    <row r="411" spans="1:1">
      <c r="A411" s="115"/>
    </row>
    <row r="412" spans="1:1">
      <c r="A412" s="115"/>
    </row>
  </sheetData>
  <mergeCells count="13">
    <mergeCell ref="A64:J64"/>
    <mergeCell ref="A83:J83"/>
    <mergeCell ref="A102:J102"/>
    <mergeCell ref="A1:H1"/>
    <mergeCell ref="A2:H2"/>
    <mergeCell ref="A3:H3"/>
    <mergeCell ref="A4:H4"/>
    <mergeCell ref="B5:E5"/>
    <mergeCell ref="A5:A6"/>
    <mergeCell ref="F5:I5"/>
    <mergeCell ref="A7:J7"/>
    <mergeCell ref="A26:J26"/>
    <mergeCell ref="A45:J45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6"/>
  <sheetViews>
    <sheetView showGridLines="0" zoomScaleNormal="100" workbookViewId="0">
      <selection activeCell="V4" sqref="V4"/>
    </sheetView>
  </sheetViews>
  <sheetFormatPr defaultColWidth="9.140625" defaultRowHeight="15"/>
  <cols>
    <col min="1" max="1" width="5.7109375" style="244" customWidth="1"/>
    <col min="2" max="2" width="20.7109375" style="244" customWidth="1"/>
    <col min="3" max="6" width="10.7109375" style="244" customWidth="1"/>
    <col min="7" max="7" width="10.28515625" style="244" customWidth="1"/>
    <col min="8" max="12" width="10.7109375" style="244" customWidth="1"/>
    <col min="13" max="13" width="10.28515625" style="244" customWidth="1"/>
    <col min="14" max="14" width="10.7109375" style="244" customWidth="1"/>
    <col min="15" max="16384" width="9.140625" style="244"/>
  </cols>
  <sheetData>
    <row r="1" spans="1:15" ht="20.100000000000001" customHeight="1">
      <c r="A1" s="552" t="s">
        <v>279</v>
      </c>
      <c r="B1" s="580"/>
      <c r="C1" s="580"/>
      <c r="D1" s="580"/>
      <c r="E1" s="580"/>
      <c r="F1" s="580"/>
      <c r="G1" s="580"/>
      <c r="H1" s="580"/>
      <c r="I1" s="581"/>
      <c r="J1" s="581"/>
      <c r="K1" s="581"/>
      <c r="L1" s="581"/>
      <c r="M1" s="581"/>
    </row>
    <row r="2" spans="1:15">
      <c r="A2" s="576" t="s">
        <v>258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</row>
    <row r="3" spans="1:15" ht="27.75" customHeight="1">
      <c r="A3" s="562" t="s">
        <v>334</v>
      </c>
      <c r="B3" s="563"/>
      <c r="C3" s="553" t="s">
        <v>403</v>
      </c>
      <c r="D3" s="553" t="s">
        <v>404</v>
      </c>
      <c r="E3" s="553" t="s">
        <v>405</v>
      </c>
      <c r="F3" s="585" t="s">
        <v>406</v>
      </c>
      <c r="G3" s="258"/>
      <c r="H3" s="585" t="s">
        <v>407</v>
      </c>
      <c r="I3" s="553" t="s">
        <v>404</v>
      </c>
      <c r="J3" s="553" t="s">
        <v>405</v>
      </c>
      <c r="K3" s="585" t="s">
        <v>406</v>
      </c>
      <c r="L3" s="258"/>
      <c r="M3" s="585" t="s">
        <v>407</v>
      </c>
      <c r="N3" s="1"/>
    </row>
    <row r="4" spans="1:15" ht="24.75" customHeight="1">
      <c r="A4" s="588" t="s">
        <v>408</v>
      </c>
      <c r="B4" s="589"/>
      <c r="C4" s="579"/>
      <c r="D4" s="579"/>
      <c r="E4" s="579"/>
      <c r="F4" s="579"/>
      <c r="G4" s="553" t="s">
        <v>409</v>
      </c>
      <c r="H4" s="586"/>
      <c r="I4" s="579"/>
      <c r="J4" s="579"/>
      <c r="K4" s="586"/>
      <c r="L4" s="553" t="s">
        <v>410</v>
      </c>
      <c r="M4" s="586"/>
      <c r="N4" s="1"/>
    </row>
    <row r="5" spans="1:15" ht="22.5" customHeight="1">
      <c r="A5" s="588"/>
      <c r="B5" s="589"/>
      <c r="C5" s="579"/>
      <c r="D5" s="579"/>
      <c r="E5" s="579"/>
      <c r="F5" s="557"/>
      <c r="G5" s="557"/>
      <c r="H5" s="586"/>
      <c r="I5" s="579"/>
      <c r="J5" s="579"/>
      <c r="K5" s="587"/>
      <c r="L5" s="557"/>
      <c r="M5" s="586"/>
      <c r="N5" s="1"/>
    </row>
    <row r="6" spans="1:15" ht="18.75" customHeight="1" thickBot="1">
      <c r="A6" s="590"/>
      <c r="B6" s="591"/>
      <c r="C6" s="565" t="s">
        <v>411</v>
      </c>
      <c r="D6" s="566"/>
      <c r="E6" s="566"/>
      <c r="F6" s="566"/>
      <c r="G6" s="566"/>
      <c r="H6" s="566"/>
      <c r="I6" s="565" t="s">
        <v>412</v>
      </c>
      <c r="J6" s="582"/>
      <c r="K6" s="582"/>
      <c r="L6" s="582"/>
      <c r="M6" s="582"/>
      <c r="N6" s="1"/>
    </row>
    <row r="7" spans="1:15" ht="15.75" thickTop="1">
      <c r="A7" s="42">
        <v>2020</v>
      </c>
      <c r="B7" s="397" t="s">
        <v>612</v>
      </c>
      <c r="C7" s="42">
        <v>643782</v>
      </c>
      <c r="D7" s="235">
        <v>772</v>
      </c>
      <c r="E7" s="235">
        <v>3701</v>
      </c>
      <c r="F7" s="235">
        <v>3426</v>
      </c>
      <c r="G7" s="235">
        <v>18</v>
      </c>
      <c r="H7" s="235">
        <v>275</v>
      </c>
      <c r="I7" s="378">
        <v>2.4</v>
      </c>
      <c r="J7" s="378">
        <v>11.5</v>
      </c>
      <c r="K7" s="378">
        <v>10.7</v>
      </c>
      <c r="L7" s="378">
        <v>4.9000000000000004</v>
      </c>
      <c r="M7" s="378">
        <v>0.9</v>
      </c>
      <c r="N7" s="250"/>
    </row>
    <row r="8" spans="1:15">
      <c r="A8" s="42"/>
      <c r="B8" s="397" t="s">
        <v>613</v>
      </c>
      <c r="C8" s="42">
        <v>641928</v>
      </c>
      <c r="D8" s="235">
        <v>3143</v>
      </c>
      <c r="E8" s="235">
        <v>7254</v>
      </c>
      <c r="F8" s="235">
        <v>7878</v>
      </c>
      <c r="G8" s="235">
        <v>30</v>
      </c>
      <c r="H8" s="235">
        <v>-624</v>
      </c>
      <c r="I8" s="378">
        <v>4.9000000000000004</v>
      </c>
      <c r="J8" s="378">
        <v>11.3</v>
      </c>
      <c r="K8" s="378">
        <v>12.2</v>
      </c>
      <c r="L8" s="378">
        <v>4.0999999999999996</v>
      </c>
      <c r="M8" s="378">
        <v>-1</v>
      </c>
      <c r="N8" s="250"/>
    </row>
    <row r="9" spans="1:15">
      <c r="A9" s="42">
        <v>2021</v>
      </c>
      <c r="B9" s="397" t="s">
        <v>612</v>
      </c>
      <c r="C9" s="42">
        <v>641201</v>
      </c>
      <c r="D9" s="235">
        <v>1296</v>
      </c>
      <c r="E9" s="235">
        <v>3511</v>
      </c>
      <c r="F9" s="235">
        <v>4468</v>
      </c>
      <c r="G9" s="235">
        <v>8</v>
      </c>
      <c r="H9" s="235">
        <v>-957</v>
      </c>
      <c r="I9" s="378">
        <v>4</v>
      </c>
      <c r="J9" s="378">
        <v>10.9</v>
      </c>
      <c r="K9" s="378">
        <v>13.9</v>
      </c>
      <c r="L9" s="378">
        <v>2.2999999999999998</v>
      </c>
      <c r="M9" s="378">
        <v>-3</v>
      </c>
      <c r="N9" s="250"/>
    </row>
    <row r="10" spans="1:15">
      <c r="A10" s="42"/>
      <c r="B10" s="397" t="s">
        <v>613</v>
      </c>
      <c r="C10" s="42">
        <v>642687</v>
      </c>
      <c r="D10" s="235">
        <v>3791</v>
      </c>
      <c r="E10" s="235">
        <v>7147</v>
      </c>
      <c r="F10" s="235">
        <v>8505</v>
      </c>
      <c r="G10" s="235">
        <v>27</v>
      </c>
      <c r="H10" s="235">
        <v>-1358</v>
      </c>
      <c r="I10" s="378">
        <v>5.9</v>
      </c>
      <c r="J10" s="378">
        <v>11.1</v>
      </c>
      <c r="K10" s="378">
        <v>13.3</v>
      </c>
      <c r="L10" s="378">
        <v>3.8</v>
      </c>
      <c r="M10" s="378">
        <v>-2.1</v>
      </c>
      <c r="N10" s="250"/>
    </row>
    <row r="11" spans="1:15">
      <c r="A11" s="42"/>
      <c r="B11" s="130" t="s">
        <v>25</v>
      </c>
      <c r="C11" s="150">
        <v>100.1</v>
      </c>
      <c r="D11" s="150">
        <v>120.6</v>
      </c>
      <c r="E11" s="150">
        <v>98.5</v>
      </c>
      <c r="F11" s="150">
        <v>108</v>
      </c>
      <c r="G11" s="150">
        <v>90</v>
      </c>
      <c r="H11" s="151" t="s">
        <v>27</v>
      </c>
      <c r="I11" s="151" t="s">
        <v>27</v>
      </c>
      <c r="J11" s="151" t="s">
        <v>27</v>
      </c>
      <c r="K11" s="151" t="s">
        <v>27</v>
      </c>
      <c r="L11" s="151" t="s">
        <v>27</v>
      </c>
      <c r="M11" s="419" t="s">
        <v>27</v>
      </c>
      <c r="N11" s="5"/>
      <c r="O11" s="7"/>
    </row>
    <row r="12" spans="1:15">
      <c r="A12" s="45"/>
      <c r="B12" s="172"/>
      <c r="C12" s="167"/>
      <c r="D12" s="167"/>
      <c r="E12" s="167"/>
      <c r="F12" s="167"/>
      <c r="G12" s="167"/>
      <c r="H12" s="168"/>
      <c r="I12" s="168"/>
      <c r="J12" s="168"/>
      <c r="K12" s="168"/>
      <c r="L12" s="168"/>
      <c r="M12" s="168"/>
      <c r="N12" s="5"/>
      <c r="O12" s="7"/>
    </row>
    <row r="13" spans="1:15">
      <c r="A13" s="578" t="s">
        <v>264</v>
      </c>
      <c r="B13" s="578"/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"/>
      <c r="O13" s="7"/>
    </row>
    <row r="14" spans="1:15" ht="15" customHeight="1">
      <c r="A14" s="583" t="s">
        <v>265</v>
      </c>
      <c r="B14" s="584"/>
      <c r="C14" s="584"/>
      <c r="D14" s="584"/>
      <c r="E14" s="584"/>
      <c r="F14" s="584"/>
      <c r="G14" s="584"/>
      <c r="H14" s="584"/>
      <c r="I14" s="584"/>
      <c r="J14" s="584"/>
      <c r="K14" s="584"/>
      <c r="L14" s="584"/>
      <c r="M14" s="584"/>
      <c r="N14" s="250"/>
    </row>
    <row r="16" spans="1:15" ht="20.25" customHeight="1">
      <c r="C16" s="245"/>
      <c r="D16" s="245"/>
      <c r="E16" s="245"/>
      <c r="F16" s="245"/>
      <c r="G16" s="245"/>
      <c r="H16" s="331"/>
      <c r="I16" s="331"/>
      <c r="J16" s="331"/>
      <c r="K16" s="331"/>
      <c r="L16" s="331"/>
    </row>
  </sheetData>
  <mergeCells count="19">
    <mergeCell ref="A14:M14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  <mergeCell ref="A2:M2"/>
    <mergeCell ref="A13:M13"/>
    <mergeCell ref="E3:E5"/>
    <mergeCell ref="A1:M1"/>
    <mergeCell ref="I6:M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2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G56"/>
  <sheetViews>
    <sheetView showGridLines="0" zoomScaleNormal="100" workbookViewId="0">
      <pane ySplit="4" topLeftCell="A5" activePane="bottomLeft" state="frozen"/>
      <selection activeCell="D30" sqref="D30"/>
      <selection pane="bottomLeft" activeCell="Q1" sqref="Q1"/>
    </sheetView>
  </sheetViews>
  <sheetFormatPr defaultColWidth="9.140625" defaultRowHeight="15"/>
  <cols>
    <col min="1" max="1" width="42.85546875" style="244" customWidth="1"/>
    <col min="2" max="2" width="2.7109375" style="244" customWidth="1"/>
    <col min="3" max="5" width="23.7109375" style="244" customWidth="1"/>
    <col min="6" max="6" width="11.7109375" style="244" customWidth="1"/>
    <col min="7" max="7" width="11" style="244" customWidth="1"/>
    <col min="8" max="16384" width="9.140625" style="244"/>
  </cols>
  <sheetData>
    <row r="1" spans="1:7" ht="20.100000000000001" customHeight="1">
      <c r="A1" s="592" t="s">
        <v>333</v>
      </c>
      <c r="B1" s="592"/>
      <c r="C1" s="593"/>
      <c r="D1" s="593"/>
      <c r="E1" s="593"/>
      <c r="F1" s="243"/>
      <c r="G1" s="243"/>
    </row>
    <row r="2" spans="1:7" ht="28.5" customHeight="1">
      <c r="A2" s="597" t="s">
        <v>321</v>
      </c>
      <c r="B2" s="598"/>
      <c r="C2" s="598"/>
      <c r="D2" s="598"/>
      <c r="E2" s="598"/>
      <c r="F2" s="243"/>
      <c r="G2" s="243"/>
    </row>
    <row r="3" spans="1:7" ht="26.25" customHeight="1">
      <c r="A3" s="562" t="s">
        <v>334</v>
      </c>
      <c r="B3" s="563"/>
      <c r="C3" s="553" t="s">
        <v>335</v>
      </c>
      <c r="D3" s="553" t="s">
        <v>554</v>
      </c>
      <c r="E3" s="585" t="s">
        <v>555</v>
      </c>
    </row>
    <row r="4" spans="1:7" ht="42.95" customHeight="1" thickBot="1">
      <c r="A4" s="594" t="s">
        <v>670</v>
      </c>
      <c r="B4" s="595"/>
      <c r="C4" s="555"/>
      <c r="D4" s="555"/>
      <c r="E4" s="596"/>
    </row>
    <row r="5" spans="1:7" ht="18" customHeight="1" thickTop="1">
      <c r="A5" s="152" t="s">
        <v>53</v>
      </c>
      <c r="B5" s="144" t="s">
        <v>151</v>
      </c>
      <c r="C5" s="154">
        <v>189111</v>
      </c>
      <c r="D5" s="135">
        <v>1335983.8</v>
      </c>
      <c r="E5" s="29">
        <v>7064.55</v>
      </c>
      <c r="F5" s="245"/>
      <c r="G5" s="245"/>
    </row>
    <row r="6" spans="1:7">
      <c r="A6" s="320" t="s">
        <v>54</v>
      </c>
      <c r="B6" s="144" t="s">
        <v>152</v>
      </c>
      <c r="C6" s="135">
        <v>100.7</v>
      </c>
      <c r="D6" s="135">
        <v>103.4</v>
      </c>
      <c r="E6" s="30">
        <v>102.7</v>
      </c>
      <c r="F6" s="245"/>
      <c r="G6" s="245"/>
    </row>
    <row r="7" spans="1:7">
      <c r="A7" s="153"/>
      <c r="B7" s="144" t="s">
        <v>153</v>
      </c>
      <c r="C7" s="154">
        <v>188329</v>
      </c>
      <c r="D7" s="135">
        <v>3902290.5</v>
      </c>
      <c r="E7" s="29">
        <v>6906.87</v>
      </c>
      <c r="F7" s="245"/>
      <c r="G7" s="245"/>
    </row>
    <row r="8" spans="1:7" ht="14.1" customHeight="1">
      <c r="A8" s="45" t="s">
        <v>55</v>
      </c>
      <c r="B8" s="140"/>
      <c r="C8" s="155"/>
      <c r="D8" s="163"/>
      <c r="E8" s="86"/>
      <c r="F8" s="245"/>
      <c r="G8" s="245"/>
    </row>
    <row r="9" spans="1:7" ht="14.1" customHeight="1">
      <c r="A9" s="247" t="s">
        <v>209</v>
      </c>
      <c r="B9" s="140"/>
      <c r="C9" s="155"/>
      <c r="D9" s="163"/>
      <c r="E9" s="86"/>
      <c r="F9" s="245"/>
      <c r="G9" s="245"/>
    </row>
    <row r="10" spans="1:7" ht="18" customHeight="1">
      <c r="A10" s="45" t="s">
        <v>154</v>
      </c>
      <c r="B10" s="140" t="s">
        <v>151</v>
      </c>
      <c r="C10" s="157">
        <v>39418</v>
      </c>
      <c r="D10" s="158">
        <v>310313.5</v>
      </c>
      <c r="E10" s="31">
        <v>7872.38</v>
      </c>
      <c r="F10" s="245"/>
      <c r="G10" s="245"/>
    </row>
    <row r="11" spans="1:7" ht="14.1" customHeight="1">
      <c r="A11" s="246" t="s">
        <v>155</v>
      </c>
      <c r="B11" s="140" t="s">
        <v>152</v>
      </c>
      <c r="C11" s="158">
        <v>100.2</v>
      </c>
      <c r="D11" s="158">
        <v>108.4</v>
      </c>
      <c r="E11" s="32">
        <v>108.1</v>
      </c>
      <c r="F11" s="245"/>
      <c r="G11" s="245"/>
    </row>
    <row r="12" spans="1:7" ht="14.1" customHeight="1">
      <c r="A12" s="153"/>
      <c r="B12" s="140" t="s">
        <v>153</v>
      </c>
      <c r="C12" s="157">
        <v>39409</v>
      </c>
      <c r="D12" s="158">
        <v>890020.5</v>
      </c>
      <c r="E12" s="31">
        <v>7528.06</v>
      </c>
      <c r="F12" s="245"/>
      <c r="G12" s="245"/>
    </row>
    <row r="13" spans="1:7" ht="14.1" customHeight="1">
      <c r="A13" s="45" t="s">
        <v>156</v>
      </c>
      <c r="B13" s="140"/>
      <c r="C13" s="156"/>
      <c r="D13" s="216"/>
      <c r="E13" s="129"/>
      <c r="F13" s="245"/>
      <c r="G13" s="245"/>
    </row>
    <row r="14" spans="1:7" ht="14.1" customHeight="1">
      <c r="A14" s="247" t="s">
        <v>157</v>
      </c>
      <c r="B14" s="140"/>
      <c r="C14" s="156"/>
      <c r="D14" s="216"/>
      <c r="E14" s="129"/>
      <c r="F14" s="245"/>
      <c r="G14" s="245"/>
    </row>
    <row r="15" spans="1:7" ht="18" customHeight="1">
      <c r="A15" s="45" t="s">
        <v>158</v>
      </c>
      <c r="B15" s="140" t="s">
        <v>151</v>
      </c>
      <c r="C15" s="157">
        <v>35778</v>
      </c>
      <c r="D15" s="158">
        <v>285046.59999999998</v>
      </c>
      <c r="E15" s="31">
        <v>7967.09</v>
      </c>
      <c r="F15" s="245"/>
      <c r="G15" s="245"/>
    </row>
    <row r="16" spans="1:7" ht="14.1" customHeight="1">
      <c r="A16" s="246" t="s">
        <v>159</v>
      </c>
      <c r="B16" s="140" t="s">
        <v>152</v>
      </c>
      <c r="C16" s="158">
        <v>100.2</v>
      </c>
      <c r="D16" s="158">
        <v>110</v>
      </c>
      <c r="E16" s="32">
        <v>109.7</v>
      </c>
      <c r="F16" s="245"/>
      <c r="G16" s="245"/>
    </row>
    <row r="17" spans="1:7" ht="14.1" customHeight="1">
      <c r="A17" s="153"/>
      <c r="B17" s="140" t="s">
        <v>153</v>
      </c>
      <c r="C17" s="159">
        <v>35785</v>
      </c>
      <c r="D17" s="158">
        <v>813493.8</v>
      </c>
      <c r="E17" s="31">
        <v>7577.61</v>
      </c>
      <c r="F17" s="245"/>
      <c r="G17" s="245"/>
    </row>
    <row r="18" spans="1:7" ht="18" customHeight="1">
      <c r="A18" s="45" t="s">
        <v>161</v>
      </c>
      <c r="B18" s="140" t="s">
        <v>151</v>
      </c>
      <c r="C18" s="157">
        <v>10318</v>
      </c>
      <c r="D18" s="158">
        <v>72410.2</v>
      </c>
      <c r="E18" s="31">
        <v>7017.85</v>
      </c>
      <c r="F18" s="245"/>
      <c r="G18" s="245"/>
    </row>
    <row r="19" spans="1:7" ht="14.1" customHeight="1">
      <c r="A19" s="246" t="s">
        <v>162</v>
      </c>
      <c r="B19" s="140" t="s">
        <v>152</v>
      </c>
      <c r="C19" s="158">
        <v>101.1</v>
      </c>
      <c r="D19" s="158">
        <v>106.8</v>
      </c>
      <c r="E19" s="32">
        <v>105.7</v>
      </c>
      <c r="F19" s="245"/>
      <c r="G19" s="245"/>
    </row>
    <row r="20" spans="1:7" ht="14.1" customHeight="1">
      <c r="A20" s="153"/>
      <c r="B20" s="140" t="s">
        <v>153</v>
      </c>
      <c r="C20" s="159">
        <v>10372</v>
      </c>
      <c r="D20" s="158">
        <v>206309</v>
      </c>
      <c r="E20" s="31">
        <v>6630.32</v>
      </c>
      <c r="F20" s="245"/>
      <c r="G20" s="245"/>
    </row>
    <row r="21" spans="1:7" ht="30" customHeight="1">
      <c r="A21" s="405" t="s">
        <v>240</v>
      </c>
      <c r="B21" s="140" t="s">
        <v>151</v>
      </c>
      <c r="C21" s="157">
        <v>40512</v>
      </c>
      <c r="D21" s="158">
        <v>244987.7</v>
      </c>
      <c r="E21" s="31">
        <v>6047.29</v>
      </c>
      <c r="F21" s="245"/>
      <c r="G21" s="245"/>
    </row>
    <row r="22" spans="1:7" ht="14.1" customHeight="1">
      <c r="A22" s="246" t="s">
        <v>631</v>
      </c>
      <c r="B22" s="140" t="s">
        <v>152</v>
      </c>
      <c r="C22" s="158">
        <v>101.2</v>
      </c>
      <c r="D22" s="158">
        <v>105.1</v>
      </c>
      <c r="E22" s="32">
        <v>103.9</v>
      </c>
      <c r="F22" s="245"/>
      <c r="G22" s="245"/>
    </row>
    <row r="23" spans="1:7" ht="14.1" customHeight="1">
      <c r="A23" s="160"/>
      <c r="B23" s="140" t="s">
        <v>153</v>
      </c>
      <c r="C23" s="159">
        <v>40319</v>
      </c>
      <c r="D23" s="158">
        <v>722076.3</v>
      </c>
      <c r="E23" s="31">
        <v>5969.69</v>
      </c>
      <c r="F23" s="245"/>
      <c r="G23" s="245"/>
    </row>
    <row r="24" spans="1:7" ht="18" customHeight="1">
      <c r="A24" s="45" t="s">
        <v>165</v>
      </c>
      <c r="B24" s="140" t="s">
        <v>151</v>
      </c>
      <c r="C24" s="157">
        <v>8746</v>
      </c>
      <c r="D24" s="158">
        <v>52697.5</v>
      </c>
      <c r="E24" s="31">
        <v>6025.33</v>
      </c>
      <c r="F24" s="245"/>
      <c r="G24" s="245"/>
    </row>
    <row r="25" spans="1:7" ht="14.1" customHeight="1">
      <c r="A25" s="246" t="s">
        <v>166</v>
      </c>
      <c r="B25" s="140" t="s">
        <v>152</v>
      </c>
      <c r="C25" s="158">
        <v>101.6</v>
      </c>
      <c r="D25" s="158">
        <v>106.2</v>
      </c>
      <c r="E25" s="32">
        <v>104.5</v>
      </c>
      <c r="F25" s="245"/>
      <c r="G25" s="245"/>
    </row>
    <row r="26" spans="1:7" ht="14.1" customHeight="1">
      <c r="A26" s="153"/>
      <c r="B26" s="140" t="s">
        <v>153</v>
      </c>
      <c r="C26" s="159">
        <v>8601</v>
      </c>
      <c r="D26" s="158">
        <v>153883.5</v>
      </c>
      <c r="E26" s="31">
        <v>5963.78</v>
      </c>
      <c r="F26" s="245"/>
      <c r="G26" s="245"/>
    </row>
    <row r="27" spans="1:7" ht="18" customHeight="1">
      <c r="A27" s="45" t="s">
        <v>241</v>
      </c>
      <c r="B27" s="140" t="s">
        <v>151</v>
      </c>
      <c r="C27" s="157">
        <v>10121</v>
      </c>
      <c r="D27" s="158">
        <v>66231.899999999994</v>
      </c>
      <c r="E27" s="31">
        <v>6544.01</v>
      </c>
      <c r="F27" s="245"/>
      <c r="G27" s="245"/>
    </row>
    <row r="28" spans="1:7" ht="14.1" customHeight="1">
      <c r="A28" s="248" t="s">
        <v>632</v>
      </c>
      <c r="B28" s="140" t="s">
        <v>152</v>
      </c>
      <c r="C28" s="158">
        <v>99</v>
      </c>
      <c r="D28" s="158">
        <v>134.30000000000001</v>
      </c>
      <c r="E28" s="32">
        <v>135.6</v>
      </c>
      <c r="F28" s="245"/>
      <c r="G28" s="245"/>
    </row>
    <row r="29" spans="1:7" ht="14.1" customHeight="1">
      <c r="A29" s="161"/>
      <c r="B29" s="140" t="s">
        <v>153</v>
      </c>
      <c r="C29" s="159">
        <v>10126</v>
      </c>
      <c r="D29" s="158">
        <v>162467.1</v>
      </c>
      <c r="E29" s="31">
        <v>5348.18</v>
      </c>
      <c r="F29" s="245"/>
      <c r="G29" s="245"/>
    </row>
    <row r="30" spans="1:7" ht="18" customHeight="1">
      <c r="A30" s="45" t="s">
        <v>167</v>
      </c>
      <c r="B30" s="140" t="s">
        <v>151</v>
      </c>
      <c r="C30" s="157">
        <v>19144</v>
      </c>
      <c r="D30" s="158">
        <v>205401.1</v>
      </c>
      <c r="E30" s="31">
        <v>10729.27</v>
      </c>
      <c r="F30" s="245"/>
      <c r="G30" s="245"/>
    </row>
    <row r="31" spans="1:7" ht="15" customHeight="1">
      <c r="A31" s="246" t="s">
        <v>168</v>
      </c>
      <c r="B31" s="140" t="s">
        <v>152</v>
      </c>
      <c r="C31" s="158">
        <v>100.4</v>
      </c>
      <c r="D31" s="158">
        <v>105.2</v>
      </c>
      <c r="E31" s="32">
        <v>104.8</v>
      </c>
      <c r="F31" s="245"/>
      <c r="G31" s="245"/>
    </row>
    <row r="32" spans="1:7" ht="14.1" customHeight="1">
      <c r="A32" s="153" t="s">
        <v>163</v>
      </c>
      <c r="B32" s="140" t="s">
        <v>153</v>
      </c>
      <c r="C32" s="159">
        <v>19008</v>
      </c>
      <c r="D32" s="158">
        <v>598854</v>
      </c>
      <c r="E32" s="31">
        <v>10501.79</v>
      </c>
      <c r="F32" s="245"/>
      <c r="G32" s="245"/>
    </row>
    <row r="33" spans="1:7" ht="14.1" customHeight="1">
      <c r="A33" s="45" t="s">
        <v>633</v>
      </c>
      <c r="B33" s="140" t="s">
        <v>151</v>
      </c>
      <c r="C33" s="157">
        <v>3121</v>
      </c>
      <c r="D33" s="158">
        <v>18737.7</v>
      </c>
      <c r="E33" s="31">
        <v>6003.75</v>
      </c>
      <c r="F33" s="245"/>
      <c r="G33" s="245"/>
    </row>
    <row r="34" spans="1:7" ht="14.1" customHeight="1">
      <c r="A34" s="246" t="s">
        <v>164</v>
      </c>
      <c r="B34" s="140" t="s">
        <v>152</v>
      </c>
      <c r="C34" s="158">
        <v>100.7</v>
      </c>
      <c r="D34" s="158">
        <v>104.6</v>
      </c>
      <c r="E34" s="32">
        <v>103.9</v>
      </c>
      <c r="F34" s="245"/>
      <c r="G34" s="245"/>
    </row>
    <row r="35" spans="1:7" ht="14.1" customHeight="1">
      <c r="A35" s="160"/>
      <c r="B35" s="140" t="s">
        <v>153</v>
      </c>
      <c r="C35" s="159">
        <v>3118</v>
      </c>
      <c r="D35" s="158">
        <v>55645.7</v>
      </c>
      <c r="E35" s="31">
        <v>5948.87</v>
      </c>
      <c r="F35" s="245"/>
      <c r="G35" s="245"/>
    </row>
    <row r="36" spans="1:7" ht="30" customHeight="1">
      <c r="A36" s="405" t="s">
        <v>213</v>
      </c>
      <c r="B36" s="140" t="s">
        <v>151</v>
      </c>
      <c r="C36" s="157">
        <v>20081</v>
      </c>
      <c r="D36" s="158">
        <v>175375.6</v>
      </c>
      <c r="E36" s="31">
        <v>8733.41</v>
      </c>
      <c r="F36" s="245"/>
      <c r="G36" s="245"/>
    </row>
    <row r="37" spans="1:7" ht="13.5" customHeight="1">
      <c r="A37" s="406" t="s">
        <v>214</v>
      </c>
      <c r="B37" s="140" t="s">
        <v>152</v>
      </c>
      <c r="C37" s="158">
        <v>101.1</v>
      </c>
      <c r="D37" s="158">
        <v>92.3</v>
      </c>
      <c r="E37" s="32">
        <v>91.3</v>
      </c>
      <c r="F37" s="245"/>
      <c r="G37" s="245"/>
    </row>
    <row r="38" spans="1:7" ht="14.1" customHeight="1">
      <c r="A38" s="406" t="s">
        <v>215</v>
      </c>
      <c r="B38" s="140" t="s">
        <v>153</v>
      </c>
      <c r="C38" s="159">
        <v>19964</v>
      </c>
      <c r="D38" s="158">
        <v>533341.19999999995</v>
      </c>
      <c r="E38" s="31">
        <v>8905.0499999999993</v>
      </c>
      <c r="F38" s="245"/>
      <c r="G38" s="245"/>
    </row>
    <row r="39" spans="1:7" ht="30" customHeight="1">
      <c r="A39" s="405" t="s">
        <v>242</v>
      </c>
      <c r="B39" s="140" t="s">
        <v>151</v>
      </c>
      <c r="C39" s="157">
        <v>34675</v>
      </c>
      <c r="D39" s="158">
        <v>173902.7</v>
      </c>
      <c r="E39" s="31">
        <v>5015.22</v>
      </c>
      <c r="F39" s="245"/>
      <c r="G39" s="245"/>
    </row>
    <row r="40" spans="1:7" ht="14.1" customHeight="1">
      <c r="A40" s="246" t="s">
        <v>169</v>
      </c>
      <c r="B40" s="140" t="s">
        <v>152</v>
      </c>
      <c r="C40" s="158">
        <v>100.9</v>
      </c>
      <c r="D40" s="158">
        <v>92.9</v>
      </c>
      <c r="E40" s="32">
        <v>92.1</v>
      </c>
      <c r="F40" s="245"/>
      <c r="G40" s="245"/>
    </row>
    <row r="41" spans="1:7" ht="14.1" customHeight="1">
      <c r="A41" s="246" t="s">
        <v>210</v>
      </c>
      <c r="B41" s="140" t="s">
        <v>153</v>
      </c>
      <c r="C41" s="159">
        <v>34429</v>
      </c>
      <c r="D41" s="158">
        <v>532998.1</v>
      </c>
      <c r="E41" s="31">
        <v>5160.3599999999997</v>
      </c>
      <c r="F41" s="245"/>
      <c r="G41" s="245"/>
    </row>
    <row r="42" spans="1:7" ht="30" customHeight="1">
      <c r="A42" s="405" t="s">
        <v>216</v>
      </c>
      <c r="B42" s="145" t="s">
        <v>151</v>
      </c>
      <c r="C42" s="157">
        <v>2732</v>
      </c>
      <c r="D42" s="158">
        <v>14685.1</v>
      </c>
      <c r="E42" s="31">
        <v>5375.22</v>
      </c>
      <c r="F42" s="245"/>
      <c r="G42" s="245"/>
    </row>
    <row r="43" spans="1:7" ht="14.1" customHeight="1">
      <c r="A43" s="406" t="s">
        <v>217</v>
      </c>
      <c r="B43" s="145" t="s">
        <v>152</v>
      </c>
      <c r="C43" s="158">
        <v>101</v>
      </c>
      <c r="D43" s="158">
        <v>103.9</v>
      </c>
      <c r="E43" s="32">
        <v>102.9</v>
      </c>
      <c r="F43" s="245"/>
      <c r="G43" s="245"/>
    </row>
    <row r="44" spans="1:7" ht="14.1" customHeight="1">
      <c r="A44" s="249"/>
      <c r="B44" s="145" t="s">
        <v>153</v>
      </c>
      <c r="C44" s="159">
        <v>2738</v>
      </c>
      <c r="D44" s="158">
        <v>42966.5</v>
      </c>
      <c r="E44" s="31">
        <v>5230.8900000000003</v>
      </c>
      <c r="F44" s="245"/>
      <c r="G44" s="245"/>
    </row>
    <row r="45" spans="1:7" ht="14.1" customHeight="1">
      <c r="A45" s="147"/>
      <c r="B45" s="147"/>
      <c r="C45" s="147"/>
      <c r="D45" s="147"/>
      <c r="E45" s="147"/>
    </row>
    <row r="46" spans="1:7">
      <c r="B46" s="147"/>
      <c r="C46" s="147"/>
      <c r="D46" s="147"/>
      <c r="E46" s="147"/>
    </row>
    <row r="47" spans="1:7">
      <c r="B47" s="147"/>
      <c r="C47" s="147"/>
      <c r="D47" s="147"/>
      <c r="E47" s="147"/>
    </row>
    <row r="48" spans="1:7">
      <c r="A48" s="147"/>
      <c r="B48" s="147"/>
      <c r="C48" s="147"/>
      <c r="D48" s="147"/>
      <c r="E48" s="147"/>
    </row>
    <row r="49" spans="1:5">
      <c r="B49" s="147"/>
      <c r="C49" s="147"/>
      <c r="D49" s="147"/>
      <c r="E49" s="147"/>
    </row>
    <row r="50" spans="1:5">
      <c r="A50" s="147"/>
      <c r="B50" s="147"/>
      <c r="C50" s="147"/>
      <c r="D50" s="147"/>
      <c r="E50" s="147"/>
    </row>
    <row r="51" spans="1:5">
      <c r="A51" s="147"/>
      <c r="B51" s="147"/>
      <c r="C51" s="147"/>
      <c r="D51" s="147"/>
      <c r="E51" s="147"/>
    </row>
    <row r="52" spans="1:5">
      <c r="A52" s="147"/>
      <c r="B52" s="147"/>
      <c r="C52" s="147"/>
      <c r="D52" s="147"/>
      <c r="E52" s="147"/>
    </row>
    <row r="53" spans="1:5">
      <c r="A53" s="147"/>
      <c r="B53" s="147"/>
      <c r="C53" s="147"/>
      <c r="D53" s="147"/>
      <c r="E53" s="147"/>
    </row>
    <row r="54" spans="1:5">
      <c r="A54" s="147"/>
      <c r="B54" s="147"/>
      <c r="C54" s="147"/>
      <c r="D54" s="147"/>
      <c r="E54" s="147"/>
    </row>
    <row r="55" spans="1:5">
      <c r="A55" s="147"/>
      <c r="B55" s="147"/>
      <c r="C55" s="147"/>
      <c r="D55" s="147"/>
      <c r="E55" s="147"/>
    </row>
    <row r="56" spans="1:5">
      <c r="A56" s="147"/>
      <c r="B56" s="147"/>
      <c r="C56" s="147"/>
      <c r="D56" s="147"/>
      <c r="E56" s="147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J24"/>
  <sheetViews>
    <sheetView showGridLines="0" workbookViewId="0">
      <selection activeCell="X1" sqref="X1"/>
    </sheetView>
  </sheetViews>
  <sheetFormatPr defaultColWidth="9.140625" defaultRowHeight="15"/>
  <cols>
    <col min="1" max="1" width="5.7109375" style="244" customWidth="1"/>
    <col min="2" max="2" width="20.7109375" style="244" customWidth="1"/>
    <col min="3" max="5" width="10.7109375" style="244" customWidth="1"/>
    <col min="6" max="6" width="11.28515625" style="244" customWidth="1"/>
    <col min="7" max="7" width="10.7109375" style="244" customWidth="1"/>
    <col min="8" max="16384" width="9.140625" style="244"/>
  </cols>
  <sheetData>
    <row r="1" spans="1:9" ht="35.1" customHeight="1">
      <c r="A1" s="600" t="s">
        <v>300</v>
      </c>
      <c r="B1" s="601"/>
      <c r="C1" s="601"/>
      <c r="D1" s="601"/>
      <c r="E1" s="601"/>
      <c r="F1" s="601"/>
      <c r="G1" s="601"/>
    </row>
    <row r="2" spans="1:9" ht="30" customHeight="1">
      <c r="A2" s="611" t="s">
        <v>350</v>
      </c>
      <c r="B2" s="611"/>
      <c r="C2" s="611"/>
      <c r="D2" s="611"/>
      <c r="E2" s="611"/>
      <c r="F2" s="611"/>
      <c r="G2" s="611"/>
    </row>
    <row r="3" spans="1:9" ht="26.1" customHeight="1">
      <c r="A3" s="562" t="s">
        <v>334</v>
      </c>
      <c r="B3" s="563"/>
      <c r="C3" s="608" t="s">
        <v>351</v>
      </c>
      <c r="D3" s="609"/>
      <c r="E3" s="609"/>
      <c r="F3" s="558"/>
      <c r="G3" s="585" t="s">
        <v>352</v>
      </c>
    </row>
    <row r="4" spans="1:9" ht="15" customHeight="1">
      <c r="A4" s="604"/>
      <c r="B4" s="605"/>
      <c r="C4" s="585" t="s">
        <v>353</v>
      </c>
      <c r="D4" s="610" t="s">
        <v>354</v>
      </c>
      <c r="E4" s="610"/>
      <c r="F4" s="610"/>
      <c r="G4" s="586"/>
    </row>
    <row r="5" spans="1:9" ht="15" customHeight="1">
      <c r="A5" s="606"/>
      <c r="B5" s="607"/>
      <c r="C5" s="579"/>
      <c r="D5" s="553" t="s">
        <v>355</v>
      </c>
      <c r="E5" s="585" t="s">
        <v>356</v>
      </c>
      <c r="F5" s="230"/>
      <c r="G5" s="586"/>
    </row>
    <row r="6" spans="1:9" ht="119.25" customHeight="1" thickBot="1">
      <c r="A6" s="602" t="s">
        <v>357</v>
      </c>
      <c r="B6" s="603"/>
      <c r="C6" s="555"/>
      <c r="D6" s="555"/>
      <c r="E6" s="555"/>
      <c r="F6" s="37" t="s">
        <v>358</v>
      </c>
      <c r="G6" s="596"/>
    </row>
    <row r="7" spans="1:9" ht="20.100000000000001" customHeight="1" thickTop="1">
      <c r="A7" s="42">
        <v>2020</v>
      </c>
      <c r="B7" s="396" t="s">
        <v>618</v>
      </c>
      <c r="C7" s="236">
        <v>6900</v>
      </c>
      <c r="D7" s="236">
        <v>3332</v>
      </c>
      <c r="E7" s="236">
        <v>6485</v>
      </c>
      <c r="F7" s="236">
        <v>350</v>
      </c>
      <c r="G7" s="25">
        <v>1217</v>
      </c>
      <c r="H7" s="250"/>
      <c r="I7" s="251"/>
    </row>
    <row r="8" spans="1:9" ht="20.100000000000001" customHeight="1">
      <c r="A8" s="42"/>
      <c r="B8" s="396" t="s">
        <v>621</v>
      </c>
      <c r="C8" s="344">
        <v>8790</v>
      </c>
      <c r="D8" s="344">
        <v>4327</v>
      </c>
      <c r="E8" s="344">
        <v>8287</v>
      </c>
      <c r="F8" s="344">
        <v>618</v>
      </c>
      <c r="G8" s="343">
        <v>2984</v>
      </c>
      <c r="H8" s="250"/>
      <c r="I8" s="251"/>
    </row>
    <row r="9" spans="1:9" ht="20.100000000000001" customHeight="1">
      <c r="A9" s="42"/>
      <c r="B9" s="396" t="s">
        <v>624</v>
      </c>
      <c r="C9" s="344">
        <v>9391</v>
      </c>
      <c r="D9" s="344">
        <v>4657</v>
      </c>
      <c r="E9" s="344">
        <v>8818</v>
      </c>
      <c r="F9" s="344">
        <v>580</v>
      </c>
      <c r="G9" s="343">
        <v>3115</v>
      </c>
      <c r="H9" s="250"/>
      <c r="I9" s="251"/>
    </row>
    <row r="10" spans="1:9" ht="20.100000000000001" customHeight="1">
      <c r="A10" s="42"/>
      <c r="B10" s="396" t="s">
        <v>627</v>
      </c>
      <c r="C10" s="344">
        <v>9555</v>
      </c>
      <c r="D10" s="344">
        <v>4802</v>
      </c>
      <c r="E10" s="344">
        <v>8944</v>
      </c>
      <c r="F10" s="344">
        <v>572</v>
      </c>
      <c r="G10" s="343">
        <v>1324</v>
      </c>
      <c r="H10" s="250"/>
      <c r="I10" s="251"/>
    </row>
    <row r="11" spans="1:9" ht="20.100000000000001" customHeight="1">
      <c r="A11" s="42">
        <v>2021</v>
      </c>
      <c r="B11" s="396" t="s">
        <v>618</v>
      </c>
      <c r="C11" s="412">
        <v>10346</v>
      </c>
      <c r="D11" s="344">
        <v>5107</v>
      </c>
      <c r="E11" s="344">
        <v>9649</v>
      </c>
      <c r="F11" s="344">
        <v>593</v>
      </c>
      <c r="G11" s="343">
        <v>2162</v>
      </c>
      <c r="H11" s="250"/>
      <c r="I11" s="251"/>
    </row>
    <row r="12" spans="1:9" ht="20.100000000000001" customHeight="1">
      <c r="A12" s="42"/>
      <c r="B12" s="396" t="s">
        <v>621</v>
      </c>
      <c r="C12" s="412">
        <v>10143</v>
      </c>
      <c r="D12" s="412">
        <v>4908</v>
      </c>
      <c r="E12" s="412">
        <v>9442</v>
      </c>
      <c r="F12" s="412">
        <v>555</v>
      </c>
      <c r="G12" s="343">
        <v>2007</v>
      </c>
      <c r="H12" s="250"/>
      <c r="I12" s="251"/>
    </row>
    <row r="13" spans="1:9" ht="20.100000000000001" customHeight="1">
      <c r="A13" s="42"/>
      <c r="B13" s="396" t="s">
        <v>624</v>
      </c>
      <c r="C13" s="412">
        <v>9377</v>
      </c>
      <c r="D13" s="412">
        <v>4494</v>
      </c>
      <c r="E13" s="412">
        <v>8708</v>
      </c>
      <c r="F13" s="412">
        <v>485</v>
      </c>
      <c r="G13" s="343">
        <v>2435</v>
      </c>
      <c r="H13" s="250"/>
      <c r="I13" s="245"/>
    </row>
    <row r="14" spans="1:9" ht="20.100000000000001" customHeight="1">
      <c r="A14" s="42"/>
      <c r="B14" s="396" t="s">
        <v>627</v>
      </c>
      <c r="C14" s="412">
        <v>7915</v>
      </c>
      <c r="D14" s="412">
        <v>3834</v>
      </c>
      <c r="E14" s="412">
        <v>7376</v>
      </c>
      <c r="F14" s="412">
        <v>422</v>
      </c>
      <c r="G14" s="343">
        <v>1955</v>
      </c>
      <c r="H14" s="250"/>
      <c r="I14" s="245"/>
    </row>
    <row r="15" spans="1:9" ht="20.100000000000001" customHeight="1">
      <c r="A15" s="42">
        <v>2022</v>
      </c>
      <c r="B15" s="396" t="s">
        <v>618</v>
      </c>
      <c r="C15" s="412">
        <v>7339</v>
      </c>
      <c r="D15" s="412">
        <v>3589</v>
      </c>
      <c r="E15" s="412">
        <v>6839</v>
      </c>
      <c r="F15" s="412">
        <v>405</v>
      </c>
      <c r="G15" s="343">
        <v>3608</v>
      </c>
      <c r="H15" s="250"/>
      <c r="I15" s="245"/>
    </row>
    <row r="16" spans="1:9" ht="15" customHeight="1">
      <c r="A16" s="80"/>
      <c r="B16" s="130" t="s">
        <v>25</v>
      </c>
      <c r="C16" s="150">
        <v>70.900000000000006</v>
      </c>
      <c r="D16" s="150">
        <v>70.3</v>
      </c>
      <c r="E16" s="150">
        <v>70.900000000000006</v>
      </c>
      <c r="F16" s="150">
        <v>68.3</v>
      </c>
      <c r="G16" s="341">
        <v>166.9</v>
      </c>
      <c r="H16" s="250"/>
      <c r="I16" s="251"/>
    </row>
    <row r="17" spans="1:10" ht="15" customHeight="1">
      <c r="A17" s="80"/>
      <c r="B17" s="130" t="s">
        <v>28</v>
      </c>
      <c r="C17" s="150">
        <v>92.7</v>
      </c>
      <c r="D17" s="150">
        <v>93.6</v>
      </c>
      <c r="E17" s="150">
        <v>92.7</v>
      </c>
      <c r="F17" s="150">
        <v>96</v>
      </c>
      <c r="G17" s="341">
        <v>184.6</v>
      </c>
      <c r="H17" s="250"/>
      <c r="I17" s="5"/>
    </row>
    <row r="18" spans="1:10" ht="15" customHeight="1">
      <c r="A18" s="80"/>
      <c r="B18" s="172"/>
      <c r="C18" s="167"/>
      <c r="D18" s="167"/>
      <c r="E18" s="167"/>
      <c r="F18" s="167"/>
      <c r="G18" s="100"/>
      <c r="H18" s="250"/>
      <c r="I18" s="5"/>
    </row>
    <row r="19" spans="1:10" ht="15" customHeight="1">
      <c r="A19" s="540" t="s">
        <v>641</v>
      </c>
      <c r="B19" s="540"/>
      <c r="C19" s="540"/>
      <c r="D19" s="540"/>
      <c r="E19" s="540"/>
      <c r="F19" s="540"/>
      <c r="G19" s="540"/>
      <c r="H19" s="173"/>
    </row>
    <row r="20" spans="1:10" ht="15" customHeight="1">
      <c r="A20" s="583" t="s">
        <v>642</v>
      </c>
      <c r="B20" s="599"/>
      <c r="C20" s="599"/>
      <c r="D20" s="599"/>
      <c r="E20" s="599"/>
      <c r="F20" s="599"/>
      <c r="G20" s="599"/>
      <c r="H20" s="599"/>
      <c r="J20" s="251"/>
    </row>
    <row r="21" spans="1:10">
      <c r="C21" s="245"/>
      <c r="D21" s="245"/>
      <c r="E21" s="245"/>
      <c r="F21" s="245"/>
      <c r="G21" s="245"/>
      <c r="H21" s="250"/>
    </row>
    <row r="22" spans="1:10">
      <c r="A22" s="477"/>
      <c r="C22" s="245"/>
      <c r="D22" s="245"/>
      <c r="E22" s="245"/>
      <c r="F22" s="245"/>
      <c r="G22" s="245"/>
      <c r="H22" s="250"/>
    </row>
    <row r="23" spans="1:10" ht="21">
      <c r="A23" s="478"/>
      <c r="C23" s="245"/>
      <c r="D23" s="245"/>
      <c r="E23" s="245"/>
      <c r="F23" s="245"/>
      <c r="G23" s="245"/>
      <c r="H23" s="250"/>
    </row>
    <row r="24" spans="1:10">
      <c r="A24" s="479"/>
      <c r="C24" s="245"/>
      <c r="D24" s="245"/>
      <c r="E24" s="245"/>
      <c r="F24" s="245"/>
      <c r="G24" s="245"/>
      <c r="H24" s="250"/>
    </row>
  </sheetData>
  <mergeCells count="12">
    <mergeCell ref="A1:G1"/>
    <mergeCell ref="A6:B6"/>
    <mergeCell ref="A3:B5"/>
    <mergeCell ref="C3:F3"/>
    <mergeCell ref="C4:C6"/>
    <mergeCell ref="D4:F4"/>
    <mergeCell ref="A2:G2"/>
    <mergeCell ref="A20:H20"/>
    <mergeCell ref="A19:G19"/>
    <mergeCell ref="G3:G6"/>
    <mergeCell ref="D5:D6"/>
    <mergeCell ref="E5:E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18"/>
  <sheetViews>
    <sheetView showGridLines="0" workbookViewId="0">
      <selection activeCell="Y1" sqref="Y1"/>
    </sheetView>
  </sheetViews>
  <sheetFormatPr defaultColWidth="9.140625" defaultRowHeight="15"/>
  <cols>
    <col min="1" max="1" width="5.7109375" style="244" customWidth="1"/>
    <col min="2" max="2" width="20.7109375" style="244" customWidth="1"/>
    <col min="3" max="4" width="8.7109375" style="244" customWidth="1"/>
    <col min="5" max="6" width="9.42578125" style="244" customWidth="1"/>
    <col min="7" max="7" width="9.7109375" style="244" customWidth="1"/>
    <col min="8" max="12" width="8.7109375" style="244" customWidth="1"/>
    <col min="13" max="16384" width="9.140625" style="244"/>
  </cols>
  <sheetData>
    <row r="1" spans="1:13" ht="35.1" customHeight="1">
      <c r="A1" s="600" t="s">
        <v>301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</row>
    <row r="2" spans="1:13" ht="33" customHeight="1">
      <c r="A2" s="597" t="s">
        <v>336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</row>
    <row r="3" spans="1:13" ht="27.75" customHeight="1">
      <c r="A3" s="562" t="s">
        <v>334</v>
      </c>
      <c r="B3" s="563"/>
      <c r="C3" s="553" t="s">
        <v>337</v>
      </c>
      <c r="D3" s="585" t="s">
        <v>338</v>
      </c>
      <c r="E3" s="612"/>
      <c r="F3" s="612"/>
      <c r="G3" s="537"/>
      <c r="H3" s="608" t="s">
        <v>339</v>
      </c>
      <c r="I3" s="609"/>
      <c r="J3" s="609"/>
      <c r="K3" s="609"/>
      <c r="L3" s="609"/>
    </row>
    <row r="4" spans="1:13" ht="86.25" customHeight="1" thickBot="1">
      <c r="A4" s="602" t="s">
        <v>340</v>
      </c>
      <c r="B4" s="603"/>
      <c r="C4" s="555"/>
      <c r="D4" s="37" t="s">
        <v>341</v>
      </c>
      <c r="E4" s="120" t="s">
        <v>342</v>
      </c>
      <c r="F4" s="120" t="s">
        <v>343</v>
      </c>
      <c r="G4" s="120" t="s">
        <v>344</v>
      </c>
      <c r="H4" s="37" t="s">
        <v>345</v>
      </c>
      <c r="I4" s="37" t="s">
        <v>33</v>
      </c>
      <c r="J4" s="37" t="s">
        <v>34</v>
      </c>
      <c r="K4" s="37" t="s">
        <v>35</v>
      </c>
      <c r="L4" s="232" t="s">
        <v>346</v>
      </c>
    </row>
    <row r="5" spans="1:13" ht="20.100000000000001" customHeight="1" thickTop="1">
      <c r="A5" s="42">
        <v>2020</v>
      </c>
      <c r="B5" s="396" t="s">
        <v>618</v>
      </c>
      <c r="C5" s="236">
        <v>6900</v>
      </c>
      <c r="D5" s="90">
        <v>2347</v>
      </c>
      <c r="E5" s="90">
        <v>1392</v>
      </c>
      <c r="F5" s="90">
        <v>771</v>
      </c>
      <c r="G5" s="311">
        <v>2390</v>
      </c>
      <c r="H5" s="145">
        <v>331</v>
      </c>
      <c r="I5" s="145">
        <v>1622</v>
      </c>
      <c r="J5" s="145">
        <v>1916</v>
      </c>
      <c r="K5" s="145">
        <v>1322</v>
      </c>
      <c r="L5" s="128">
        <v>1709</v>
      </c>
      <c r="M5" s="250"/>
    </row>
    <row r="6" spans="1:13" ht="20.100000000000001" customHeight="1">
      <c r="A6" s="42"/>
      <c r="B6" s="396" t="s">
        <v>621</v>
      </c>
      <c r="C6" s="344">
        <v>8790</v>
      </c>
      <c r="D6" s="345">
        <v>2952</v>
      </c>
      <c r="E6" s="345">
        <v>1766</v>
      </c>
      <c r="F6" s="345">
        <v>1077</v>
      </c>
      <c r="G6" s="311">
        <v>2995</v>
      </c>
      <c r="H6" s="145">
        <v>514</v>
      </c>
      <c r="I6" s="145">
        <v>2231</v>
      </c>
      <c r="J6" s="145">
        <v>2462</v>
      </c>
      <c r="K6" s="145">
        <v>1682</v>
      </c>
      <c r="L6" s="128">
        <v>1901</v>
      </c>
      <c r="M6" s="250"/>
    </row>
    <row r="7" spans="1:13" ht="20.100000000000001" customHeight="1">
      <c r="A7" s="42"/>
      <c r="B7" s="396" t="s">
        <v>624</v>
      </c>
      <c r="C7" s="344">
        <v>9391</v>
      </c>
      <c r="D7" s="345">
        <v>2992</v>
      </c>
      <c r="E7" s="345">
        <v>1872</v>
      </c>
      <c r="F7" s="345">
        <v>1138</v>
      </c>
      <c r="G7" s="311">
        <v>3389</v>
      </c>
      <c r="H7" s="145">
        <v>545</v>
      </c>
      <c r="I7" s="145">
        <v>2269</v>
      </c>
      <c r="J7" s="145">
        <v>2714</v>
      </c>
      <c r="K7" s="145">
        <v>1866</v>
      </c>
      <c r="L7" s="128">
        <v>1997</v>
      </c>
      <c r="M7" s="250"/>
    </row>
    <row r="8" spans="1:13" ht="20.100000000000001" customHeight="1">
      <c r="A8" s="42"/>
      <c r="B8" s="396" t="s">
        <v>627</v>
      </c>
      <c r="C8" s="344">
        <v>9555</v>
      </c>
      <c r="D8" s="345">
        <v>3060</v>
      </c>
      <c r="E8" s="345">
        <v>1932</v>
      </c>
      <c r="F8" s="345">
        <v>1107</v>
      </c>
      <c r="G8" s="311">
        <v>3456</v>
      </c>
      <c r="H8" s="145">
        <v>537</v>
      </c>
      <c r="I8" s="145">
        <v>2304</v>
      </c>
      <c r="J8" s="145">
        <v>2770</v>
      </c>
      <c r="K8" s="145">
        <v>1945</v>
      </c>
      <c r="L8" s="128">
        <v>1999</v>
      </c>
      <c r="M8" s="250"/>
    </row>
    <row r="9" spans="1:13" ht="20.100000000000001" customHeight="1">
      <c r="A9" s="42">
        <v>2021</v>
      </c>
      <c r="B9" s="396" t="s">
        <v>618</v>
      </c>
      <c r="C9" s="344">
        <v>10346</v>
      </c>
      <c r="D9" s="345">
        <v>3125</v>
      </c>
      <c r="E9" s="345">
        <v>2052</v>
      </c>
      <c r="F9" s="345">
        <v>1270</v>
      </c>
      <c r="G9" s="386">
        <v>3899</v>
      </c>
      <c r="H9" s="145">
        <v>622</v>
      </c>
      <c r="I9" s="145">
        <v>2503</v>
      </c>
      <c r="J9" s="145">
        <v>2964</v>
      </c>
      <c r="K9" s="145">
        <v>2147</v>
      </c>
      <c r="L9" s="128">
        <v>2110</v>
      </c>
      <c r="M9" s="250"/>
    </row>
    <row r="10" spans="1:13" ht="20.100000000000001" customHeight="1">
      <c r="A10" s="42"/>
      <c r="B10" s="396" t="s">
        <v>621</v>
      </c>
      <c r="C10" s="412">
        <v>10143</v>
      </c>
      <c r="D10" s="345">
        <v>2872</v>
      </c>
      <c r="E10" s="345">
        <v>1968</v>
      </c>
      <c r="F10" s="345">
        <v>1218</v>
      </c>
      <c r="G10" s="417">
        <v>4085</v>
      </c>
      <c r="H10" s="145">
        <v>558</v>
      </c>
      <c r="I10" s="145">
        <v>2325</v>
      </c>
      <c r="J10" s="145">
        <v>3000</v>
      </c>
      <c r="K10" s="145">
        <v>2167</v>
      </c>
      <c r="L10" s="128">
        <v>2093</v>
      </c>
      <c r="M10" s="250"/>
    </row>
    <row r="11" spans="1:13" ht="20.100000000000001" customHeight="1">
      <c r="A11" s="42"/>
      <c r="B11" s="396" t="s">
        <v>624</v>
      </c>
      <c r="C11" s="412">
        <v>9377</v>
      </c>
      <c r="D11" s="345">
        <v>2639</v>
      </c>
      <c r="E11" s="345">
        <v>1823</v>
      </c>
      <c r="F11" s="345">
        <v>1107</v>
      </c>
      <c r="G11" s="417">
        <v>3808</v>
      </c>
      <c r="H11" s="145">
        <v>499</v>
      </c>
      <c r="I11" s="145">
        <v>2103</v>
      </c>
      <c r="J11" s="145">
        <v>2759</v>
      </c>
      <c r="K11" s="145">
        <v>2030</v>
      </c>
      <c r="L11" s="128">
        <v>1986</v>
      </c>
      <c r="M11" s="250"/>
    </row>
    <row r="12" spans="1:13" ht="20.100000000000001" customHeight="1">
      <c r="A12" s="42"/>
      <c r="B12" s="396" t="s">
        <v>627</v>
      </c>
      <c r="C12" s="412">
        <v>7915</v>
      </c>
      <c r="D12" s="345">
        <v>2320</v>
      </c>
      <c r="E12" s="345">
        <v>1584</v>
      </c>
      <c r="F12" s="345">
        <v>959</v>
      </c>
      <c r="G12" s="417">
        <v>3052</v>
      </c>
      <c r="H12" s="145">
        <v>390</v>
      </c>
      <c r="I12" s="145">
        <v>1708</v>
      </c>
      <c r="J12" s="145">
        <v>2286</v>
      </c>
      <c r="K12" s="145">
        <v>1824</v>
      </c>
      <c r="L12" s="128">
        <v>1707</v>
      </c>
      <c r="M12" s="250"/>
    </row>
    <row r="13" spans="1:13" ht="20.100000000000001" customHeight="1">
      <c r="A13" s="42">
        <v>2022</v>
      </c>
      <c r="B13" s="396" t="s">
        <v>618</v>
      </c>
      <c r="C13" s="412">
        <v>7339</v>
      </c>
      <c r="D13" s="345">
        <v>2151</v>
      </c>
      <c r="E13" s="345">
        <v>1436</v>
      </c>
      <c r="F13" s="345">
        <v>877</v>
      </c>
      <c r="G13" s="417">
        <v>2875</v>
      </c>
      <c r="H13" s="145">
        <v>347</v>
      </c>
      <c r="I13" s="145">
        <v>1552</v>
      </c>
      <c r="J13" s="145">
        <v>2083</v>
      </c>
      <c r="K13" s="145">
        <v>1700</v>
      </c>
      <c r="L13" s="128">
        <v>1657</v>
      </c>
      <c r="M13" s="250"/>
    </row>
    <row r="14" spans="1:13">
      <c r="A14" s="80"/>
      <c r="B14" s="130" t="s">
        <v>25</v>
      </c>
      <c r="C14" s="150">
        <v>70.900000000000006</v>
      </c>
      <c r="D14" s="150">
        <v>68.8</v>
      </c>
      <c r="E14" s="150">
        <v>70</v>
      </c>
      <c r="F14" s="150">
        <v>69.099999999999994</v>
      </c>
      <c r="G14" s="150">
        <v>73.7</v>
      </c>
      <c r="H14" s="150">
        <v>55.8</v>
      </c>
      <c r="I14" s="150">
        <v>62</v>
      </c>
      <c r="J14" s="150">
        <v>70.3</v>
      </c>
      <c r="K14" s="150">
        <v>79.2</v>
      </c>
      <c r="L14" s="341">
        <v>78.5</v>
      </c>
      <c r="M14" s="250"/>
    </row>
    <row r="15" spans="1:13">
      <c r="A15" s="80"/>
      <c r="B15" s="130" t="s">
        <v>28</v>
      </c>
      <c r="C15" s="150">
        <v>92.7</v>
      </c>
      <c r="D15" s="150">
        <v>92.7</v>
      </c>
      <c r="E15" s="150">
        <v>90.7</v>
      </c>
      <c r="F15" s="150">
        <v>91.4</v>
      </c>
      <c r="G15" s="150">
        <v>94.2</v>
      </c>
      <c r="H15" s="150">
        <v>89</v>
      </c>
      <c r="I15" s="150">
        <v>90.9</v>
      </c>
      <c r="J15" s="150">
        <v>91.1</v>
      </c>
      <c r="K15" s="150">
        <v>93.2</v>
      </c>
      <c r="L15" s="341">
        <v>97.1</v>
      </c>
      <c r="M15" s="250"/>
    </row>
    <row r="16" spans="1:13"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50"/>
    </row>
    <row r="17" spans="1:12" ht="24" customHeight="1">
      <c r="A17" s="613" t="s">
        <v>643</v>
      </c>
      <c r="B17" s="613"/>
      <c r="C17" s="613"/>
      <c r="D17" s="613"/>
      <c r="E17" s="613"/>
      <c r="F17" s="613"/>
      <c r="G17" s="613"/>
      <c r="H17" s="613"/>
      <c r="I17" s="613"/>
      <c r="J17" s="613"/>
      <c r="K17" s="613"/>
      <c r="L17" s="613"/>
    </row>
    <row r="18" spans="1:12" ht="27.75" customHeight="1">
      <c r="A18" s="583" t="s">
        <v>644</v>
      </c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</row>
  </sheetData>
  <mergeCells count="9">
    <mergeCell ref="A18:L18"/>
    <mergeCell ref="C3:C4"/>
    <mergeCell ref="D3:G3"/>
    <mergeCell ref="H3:L3"/>
    <mergeCell ref="A1:L1"/>
    <mergeCell ref="A3:B3"/>
    <mergeCell ref="A4:B4"/>
    <mergeCell ref="A2:L2"/>
    <mergeCell ref="A17:L17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47" fitToHeight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S28"/>
  <sheetViews>
    <sheetView showGridLines="0" workbookViewId="0">
      <selection activeCell="W1" sqref="W1"/>
    </sheetView>
  </sheetViews>
  <sheetFormatPr defaultColWidth="9.140625" defaultRowHeight="15"/>
  <cols>
    <col min="1" max="1" width="5.7109375" style="244" customWidth="1"/>
    <col min="2" max="2" width="20.7109375" style="244" customWidth="1"/>
    <col min="3" max="9" width="11.42578125" style="244" customWidth="1"/>
    <col min="10" max="16384" width="9.140625" style="244"/>
  </cols>
  <sheetData>
    <row r="1" spans="1:19" ht="35.1" customHeight="1">
      <c r="A1" s="600" t="s">
        <v>602</v>
      </c>
      <c r="B1" s="601"/>
      <c r="C1" s="601"/>
      <c r="D1" s="601"/>
      <c r="E1" s="601"/>
      <c r="F1" s="601"/>
      <c r="G1" s="601"/>
      <c r="H1" s="601"/>
      <c r="I1" s="601"/>
    </row>
    <row r="2" spans="1:19" ht="30" customHeight="1">
      <c r="A2" s="597" t="s">
        <v>601</v>
      </c>
      <c r="B2" s="598"/>
      <c r="C2" s="598"/>
      <c r="D2" s="598"/>
      <c r="E2" s="598"/>
      <c r="F2" s="598"/>
      <c r="G2" s="598"/>
      <c r="H2" s="598"/>
      <c r="I2" s="598"/>
    </row>
    <row r="3" spans="1:19" ht="24" customHeight="1">
      <c r="A3" s="562" t="s">
        <v>334</v>
      </c>
      <c r="B3" s="563"/>
      <c r="C3" s="553" t="s">
        <v>337</v>
      </c>
      <c r="D3" s="553" t="s">
        <v>347</v>
      </c>
      <c r="E3" s="616" t="s">
        <v>37</v>
      </c>
      <c r="F3" s="616" t="s">
        <v>38</v>
      </c>
      <c r="G3" s="617" t="s">
        <v>39</v>
      </c>
      <c r="H3" s="614" t="s">
        <v>40</v>
      </c>
      <c r="I3" s="585" t="s">
        <v>348</v>
      </c>
    </row>
    <row r="4" spans="1:19" ht="75.95" customHeight="1" thickBot="1">
      <c r="A4" s="602" t="s">
        <v>349</v>
      </c>
      <c r="B4" s="603"/>
      <c r="C4" s="555"/>
      <c r="D4" s="555"/>
      <c r="E4" s="555"/>
      <c r="F4" s="555"/>
      <c r="G4" s="555"/>
      <c r="H4" s="615"/>
      <c r="I4" s="596"/>
    </row>
    <row r="5" spans="1:19" ht="20.100000000000001" customHeight="1" thickTop="1">
      <c r="A5" s="42">
        <v>2020</v>
      </c>
      <c r="B5" s="396" t="s">
        <v>618</v>
      </c>
      <c r="C5" s="236">
        <v>6900</v>
      </c>
      <c r="D5" s="90">
        <v>872</v>
      </c>
      <c r="E5" s="90">
        <v>1656</v>
      </c>
      <c r="F5" s="90">
        <v>1135</v>
      </c>
      <c r="G5" s="90">
        <v>1014</v>
      </c>
      <c r="H5" s="90">
        <v>841</v>
      </c>
      <c r="I5" s="42">
        <v>1382</v>
      </c>
      <c r="J5" s="250"/>
    </row>
    <row r="6" spans="1:19" ht="20.100000000000001" customHeight="1">
      <c r="A6" s="42"/>
      <c r="B6" s="396" t="s">
        <v>621</v>
      </c>
      <c r="C6" s="344">
        <v>8790</v>
      </c>
      <c r="D6" s="345">
        <v>1147</v>
      </c>
      <c r="E6" s="345">
        <v>1633</v>
      </c>
      <c r="F6" s="345">
        <v>2050</v>
      </c>
      <c r="G6" s="345">
        <v>1510</v>
      </c>
      <c r="H6" s="345">
        <v>1003</v>
      </c>
      <c r="I6" s="42">
        <v>1447</v>
      </c>
      <c r="J6" s="250"/>
    </row>
    <row r="7" spans="1:19" ht="20.100000000000001" customHeight="1">
      <c r="A7" s="42"/>
      <c r="B7" s="396" t="s">
        <v>624</v>
      </c>
      <c r="C7" s="344">
        <v>9391</v>
      </c>
      <c r="D7" s="345">
        <v>1107</v>
      </c>
      <c r="E7" s="345">
        <v>1489</v>
      </c>
      <c r="F7" s="345">
        <v>1805</v>
      </c>
      <c r="G7" s="345">
        <v>2283</v>
      </c>
      <c r="H7" s="345">
        <v>1186</v>
      </c>
      <c r="I7" s="42">
        <v>1521</v>
      </c>
      <c r="J7" s="250"/>
    </row>
    <row r="8" spans="1:19" ht="20.100000000000001" customHeight="1">
      <c r="A8" s="42"/>
      <c r="B8" s="396" t="s">
        <v>627</v>
      </c>
      <c r="C8" s="344">
        <v>9555</v>
      </c>
      <c r="D8" s="345">
        <v>737</v>
      </c>
      <c r="E8" s="345">
        <v>1745</v>
      </c>
      <c r="F8" s="345">
        <v>1676</v>
      </c>
      <c r="G8" s="345">
        <v>2352</v>
      </c>
      <c r="H8" s="345">
        <v>1479</v>
      </c>
      <c r="I8" s="42">
        <v>1566</v>
      </c>
      <c r="J8" s="250"/>
    </row>
    <row r="9" spans="1:19" ht="20.100000000000001" customHeight="1">
      <c r="A9" s="42">
        <v>2021</v>
      </c>
      <c r="B9" s="396" t="s">
        <v>618</v>
      </c>
      <c r="C9" s="412">
        <v>10346</v>
      </c>
      <c r="D9" s="345">
        <v>838</v>
      </c>
      <c r="E9" s="345">
        <v>1821</v>
      </c>
      <c r="F9" s="345">
        <v>1791</v>
      </c>
      <c r="G9" s="345">
        <v>2245</v>
      </c>
      <c r="H9" s="345">
        <v>1971</v>
      </c>
      <c r="I9" s="42">
        <v>1680</v>
      </c>
      <c r="J9" s="42"/>
      <c r="L9" s="446"/>
      <c r="M9" s="447"/>
      <c r="N9" s="447"/>
      <c r="O9" s="447"/>
      <c r="P9" s="447"/>
      <c r="Q9" s="447"/>
      <c r="R9" s="447"/>
      <c r="S9" s="447"/>
    </row>
    <row r="10" spans="1:19" ht="20.100000000000001" customHeight="1">
      <c r="A10" s="42"/>
      <c r="B10" s="396" t="s">
        <v>621</v>
      </c>
      <c r="C10" s="412">
        <v>10143</v>
      </c>
      <c r="D10" s="345">
        <v>734</v>
      </c>
      <c r="E10" s="345">
        <v>1184</v>
      </c>
      <c r="F10" s="345">
        <v>1860</v>
      </c>
      <c r="G10" s="345">
        <v>2363</v>
      </c>
      <c r="H10" s="345">
        <v>2233</v>
      </c>
      <c r="I10" s="42">
        <v>1769</v>
      </c>
      <c r="J10" s="42"/>
      <c r="L10" s="446"/>
      <c r="M10" s="447"/>
      <c r="N10" s="447"/>
      <c r="O10" s="447"/>
      <c r="P10" s="447"/>
      <c r="Q10" s="447"/>
      <c r="R10" s="447"/>
      <c r="S10" s="447"/>
    </row>
    <row r="11" spans="1:19" ht="20.100000000000001" customHeight="1">
      <c r="A11" s="42"/>
      <c r="B11" s="396" t="s">
        <v>624</v>
      </c>
      <c r="C11" s="412">
        <v>9377</v>
      </c>
      <c r="D11" s="345">
        <v>812</v>
      </c>
      <c r="E11" s="345">
        <v>1121</v>
      </c>
      <c r="F11" s="345">
        <v>1100</v>
      </c>
      <c r="G11" s="345">
        <v>2219</v>
      </c>
      <c r="H11" s="345">
        <v>2296</v>
      </c>
      <c r="I11" s="42">
        <v>1829</v>
      </c>
      <c r="J11" s="42"/>
      <c r="L11" s="250"/>
      <c r="M11" s="250"/>
      <c r="N11" s="250"/>
      <c r="O11" s="250"/>
      <c r="P11" s="250"/>
      <c r="Q11" s="250"/>
      <c r="R11" s="250"/>
      <c r="S11" s="250"/>
    </row>
    <row r="12" spans="1:19" ht="20.100000000000001" customHeight="1">
      <c r="A12" s="42"/>
      <c r="B12" s="396" t="s">
        <v>627</v>
      </c>
      <c r="C12" s="412">
        <v>7915</v>
      </c>
      <c r="D12" s="345">
        <v>633</v>
      </c>
      <c r="E12" s="345">
        <v>1206</v>
      </c>
      <c r="F12" s="345">
        <v>902</v>
      </c>
      <c r="G12" s="345">
        <v>1464</v>
      </c>
      <c r="H12" s="345">
        <v>1870</v>
      </c>
      <c r="I12" s="42">
        <v>1840</v>
      </c>
      <c r="J12" s="42"/>
      <c r="L12" s="250"/>
      <c r="M12" s="250"/>
      <c r="N12" s="250"/>
      <c r="O12" s="250"/>
      <c r="P12" s="250"/>
      <c r="Q12" s="250"/>
      <c r="R12" s="250"/>
      <c r="S12" s="250"/>
    </row>
    <row r="13" spans="1:19" ht="20.100000000000001" customHeight="1">
      <c r="A13" s="42">
        <v>2022</v>
      </c>
      <c r="B13" s="396" t="s">
        <v>618</v>
      </c>
      <c r="C13" s="412">
        <v>7339</v>
      </c>
      <c r="D13" s="345">
        <v>758</v>
      </c>
      <c r="E13" s="345">
        <v>1234</v>
      </c>
      <c r="F13" s="345">
        <v>917</v>
      </c>
      <c r="G13" s="345">
        <v>958</v>
      </c>
      <c r="H13" s="345">
        <v>1597</v>
      </c>
      <c r="I13" s="42">
        <v>1875</v>
      </c>
      <c r="J13" s="42"/>
      <c r="L13" s="250"/>
      <c r="M13" s="250"/>
      <c r="N13" s="250"/>
      <c r="O13" s="250"/>
      <c r="P13" s="250"/>
      <c r="Q13" s="250"/>
      <c r="R13" s="250"/>
      <c r="S13" s="250"/>
    </row>
    <row r="14" spans="1:19" ht="15" customHeight="1">
      <c r="A14" s="80"/>
      <c r="B14" s="130" t="s">
        <v>25</v>
      </c>
      <c r="C14" s="150">
        <v>70.900000000000006</v>
      </c>
      <c r="D14" s="150">
        <v>90.5</v>
      </c>
      <c r="E14" s="150">
        <v>67.8</v>
      </c>
      <c r="F14" s="150">
        <v>51.2</v>
      </c>
      <c r="G14" s="150">
        <v>42.7</v>
      </c>
      <c r="H14" s="150">
        <v>81</v>
      </c>
      <c r="I14" s="341">
        <v>111.6</v>
      </c>
      <c r="J14" s="250"/>
    </row>
    <row r="15" spans="1:19">
      <c r="A15" s="80"/>
      <c r="B15" s="130" t="s">
        <v>28</v>
      </c>
      <c r="C15" s="150">
        <v>92.7</v>
      </c>
      <c r="D15" s="150">
        <v>119.7</v>
      </c>
      <c r="E15" s="150">
        <v>102.3</v>
      </c>
      <c r="F15" s="150">
        <v>101.7</v>
      </c>
      <c r="G15" s="150">
        <v>65.400000000000006</v>
      </c>
      <c r="H15" s="150">
        <v>85.4</v>
      </c>
      <c r="I15" s="341">
        <v>101.9</v>
      </c>
      <c r="J15" s="250"/>
    </row>
    <row r="16" spans="1:19">
      <c r="A16" s="80"/>
      <c r="B16" s="80"/>
      <c r="C16" s="165"/>
      <c r="D16" s="165"/>
      <c r="E16" s="165"/>
      <c r="F16" s="165"/>
      <c r="G16" s="165"/>
      <c r="H16" s="165"/>
      <c r="I16" s="165"/>
      <c r="J16" s="250"/>
    </row>
    <row r="17" spans="1:11" ht="35.25" customHeight="1">
      <c r="A17" s="613" t="s">
        <v>645</v>
      </c>
      <c r="B17" s="613"/>
      <c r="C17" s="613"/>
      <c r="D17" s="613"/>
      <c r="E17" s="613"/>
      <c r="F17" s="613"/>
      <c r="G17" s="613"/>
      <c r="H17" s="613"/>
      <c r="I17" s="613"/>
    </row>
    <row r="18" spans="1:11" ht="37.5" customHeight="1">
      <c r="A18" s="583" t="s">
        <v>646</v>
      </c>
      <c r="B18" s="583"/>
      <c r="C18" s="583"/>
      <c r="D18" s="583"/>
      <c r="E18" s="583"/>
      <c r="F18" s="583"/>
      <c r="G18" s="583"/>
      <c r="H18" s="583"/>
      <c r="I18" s="583"/>
    </row>
    <row r="19" spans="1:11">
      <c r="C19" s="245"/>
      <c r="D19" s="245"/>
      <c r="E19" s="245"/>
      <c r="F19" s="245"/>
      <c r="G19" s="245"/>
      <c r="H19" s="245"/>
      <c r="I19" s="245"/>
    </row>
    <row r="22" spans="1:11">
      <c r="B22" s="795"/>
      <c r="C22" s="795"/>
      <c r="D22" s="795"/>
      <c r="E22" s="795"/>
      <c r="F22" s="795"/>
      <c r="G22" s="795"/>
      <c r="H22" s="795"/>
      <c r="I22" s="795"/>
      <c r="J22" s="795"/>
      <c r="K22" s="795"/>
    </row>
    <row r="23" spans="1:11">
      <c r="B23" s="795"/>
      <c r="C23" s="795"/>
      <c r="D23" s="795"/>
      <c r="E23" s="795"/>
      <c r="F23" s="795"/>
      <c r="G23" s="795"/>
      <c r="H23" s="795"/>
      <c r="I23" s="795"/>
      <c r="J23" s="795"/>
      <c r="K23" s="795"/>
    </row>
    <row r="24" spans="1:11">
      <c r="B24" s="795"/>
      <c r="C24" s="795"/>
      <c r="D24" s="796"/>
      <c r="E24" s="796"/>
      <c r="F24" s="796"/>
      <c r="G24" s="796"/>
      <c r="H24" s="796"/>
      <c r="I24" s="796"/>
      <c r="J24" s="796"/>
      <c r="K24" s="796"/>
    </row>
    <row r="25" spans="1:11">
      <c r="B25" s="795"/>
      <c r="C25" s="795"/>
      <c r="D25" s="796"/>
      <c r="E25" s="796"/>
      <c r="F25" s="796"/>
      <c r="G25" s="796"/>
      <c r="H25" s="796"/>
      <c r="I25" s="796"/>
      <c r="J25" s="796"/>
      <c r="K25" s="796"/>
    </row>
    <row r="26" spans="1:11">
      <c r="B26" s="795"/>
      <c r="C26" s="795"/>
      <c r="D26" s="796"/>
      <c r="E26" s="796"/>
      <c r="F26" s="796"/>
      <c r="G26" s="796"/>
      <c r="H26" s="796"/>
      <c r="I26" s="796"/>
      <c r="J26" s="796"/>
      <c r="K26" s="796"/>
    </row>
    <row r="27" spans="1:11">
      <c r="B27" s="370"/>
      <c r="C27" s="370"/>
      <c r="D27" s="794"/>
      <c r="E27" s="794"/>
      <c r="F27" s="794"/>
      <c r="G27" s="794"/>
      <c r="H27" s="794"/>
      <c r="I27" s="794"/>
      <c r="J27" s="794"/>
      <c r="K27" s="794"/>
    </row>
    <row r="28" spans="1:11">
      <c r="B28" s="370"/>
      <c r="C28" s="370"/>
      <c r="D28" s="794"/>
      <c r="E28" s="794"/>
      <c r="F28" s="794"/>
      <c r="G28" s="794"/>
      <c r="H28" s="794"/>
      <c r="I28" s="794"/>
      <c r="J28" s="794"/>
      <c r="K28" s="794"/>
    </row>
  </sheetData>
  <mergeCells count="17">
    <mergeCell ref="C22:C26"/>
    <mergeCell ref="B22:B26"/>
    <mergeCell ref="D22:K22"/>
    <mergeCell ref="D23:K23"/>
    <mergeCell ref="A17:I17"/>
    <mergeCell ref="A18:I18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2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19"/>
  <sheetViews>
    <sheetView showGridLines="0" workbookViewId="0">
      <selection activeCell="Y1" sqref="Y1"/>
    </sheetView>
  </sheetViews>
  <sheetFormatPr defaultColWidth="9.140625" defaultRowHeight="15"/>
  <cols>
    <col min="1" max="1" width="5.7109375" style="244" customWidth="1"/>
    <col min="2" max="2" width="20.7109375" style="244" customWidth="1"/>
    <col min="3" max="8" width="9.140625" style="244"/>
    <col min="9" max="9" width="9.140625" style="244" customWidth="1"/>
    <col min="10" max="16384" width="9.140625" style="244"/>
  </cols>
  <sheetData>
    <row r="1" spans="1:11" ht="35.1" customHeight="1">
      <c r="A1" s="600" t="s">
        <v>259</v>
      </c>
      <c r="B1" s="601"/>
      <c r="C1" s="601"/>
      <c r="D1" s="601"/>
      <c r="E1" s="601"/>
      <c r="F1" s="601"/>
      <c r="G1" s="601"/>
      <c r="H1" s="601"/>
      <c r="I1" s="601"/>
      <c r="J1" s="601"/>
    </row>
    <row r="2" spans="1:11" ht="30" customHeight="1">
      <c r="A2" s="597" t="s">
        <v>372</v>
      </c>
      <c r="B2" s="598"/>
      <c r="C2" s="598"/>
      <c r="D2" s="598"/>
      <c r="E2" s="598"/>
      <c r="F2" s="598"/>
      <c r="G2" s="598"/>
      <c r="H2" s="598"/>
      <c r="I2" s="598"/>
      <c r="J2" s="598"/>
    </row>
    <row r="3" spans="1:11" ht="30.75" customHeight="1">
      <c r="A3" s="562" t="s">
        <v>373</v>
      </c>
      <c r="B3" s="563"/>
      <c r="C3" s="553" t="s">
        <v>337</v>
      </c>
      <c r="D3" s="620" t="s">
        <v>603</v>
      </c>
      <c r="E3" s="621"/>
      <c r="F3" s="621"/>
      <c r="G3" s="621"/>
      <c r="H3" s="621"/>
      <c r="I3" s="622"/>
      <c r="J3" s="585" t="s">
        <v>374</v>
      </c>
      <c r="K3" s="80"/>
    </row>
    <row r="4" spans="1:11" ht="8.25" customHeight="1">
      <c r="A4" s="604"/>
      <c r="B4" s="605"/>
      <c r="C4" s="575"/>
      <c r="D4" s="553" t="s">
        <v>375</v>
      </c>
      <c r="E4" s="616" t="s">
        <v>41</v>
      </c>
      <c r="F4" s="616" t="s">
        <v>42</v>
      </c>
      <c r="G4" s="617" t="s">
        <v>43</v>
      </c>
      <c r="H4" s="614" t="s">
        <v>44</v>
      </c>
      <c r="I4" s="553" t="s">
        <v>376</v>
      </c>
      <c r="J4" s="623"/>
      <c r="K4" s="80"/>
    </row>
    <row r="5" spans="1:11" ht="75.95" customHeight="1" thickBot="1">
      <c r="A5" s="602" t="s">
        <v>377</v>
      </c>
      <c r="B5" s="603"/>
      <c r="C5" s="555"/>
      <c r="D5" s="555"/>
      <c r="E5" s="555"/>
      <c r="F5" s="555"/>
      <c r="G5" s="555"/>
      <c r="H5" s="615"/>
      <c r="I5" s="615"/>
      <c r="J5" s="596"/>
      <c r="K5" s="80"/>
    </row>
    <row r="6" spans="1:11" ht="20.100000000000001" customHeight="1" thickTop="1">
      <c r="A6" s="42">
        <v>2020</v>
      </c>
      <c r="B6" s="396" t="s">
        <v>618</v>
      </c>
      <c r="C6" s="236">
        <v>6900</v>
      </c>
      <c r="D6" s="236">
        <v>1640</v>
      </c>
      <c r="E6" s="236">
        <v>1405</v>
      </c>
      <c r="F6" s="236">
        <v>1126</v>
      </c>
      <c r="G6" s="236">
        <v>1178</v>
      </c>
      <c r="H6" s="236">
        <v>773</v>
      </c>
      <c r="I6" s="236">
        <v>363</v>
      </c>
      <c r="J6" s="25">
        <v>415</v>
      </c>
      <c r="K6" s="83"/>
    </row>
    <row r="7" spans="1:11" ht="20.100000000000001" customHeight="1">
      <c r="A7" s="42"/>
      <c r="B7" s="396" t="s">
        <v>621</v>
      </c>
      <c r="C7" s="344">
        <v>8790</v>
      </c>
      <c r="D7" s="344">
        <v>2081</v>
      </c>
      <c r="E7" s="344">
        <v>1891</v>
      </c>
      <c r="F7" s="344">
        <v>1433</v>
      </c>
      <c r="G7" s="344">
        <v>1519</v>
      </c>
      <c r="H7" s="344">
        <v>954</v>
      </c>
      <c r="I7" s="344">
        <v>409</v>
      </c>
      <c r="J7" s="343">
        <v>503</v>
      </c>
      <c r="K7" s="83"/>
    </row>
    <row r="8" spans="1:11" ht="20.100000000000001" customHeight="1">
      <c r="A8" s="42"/>
      <c r="B8" s="396" t="s">
        <v>624</v>
      </c>
      <c r="C8" s="344">
        <v>9391</v>
      </c>
      <c r="D8" s="344">
        <v>2247</v>
      </c>
      <c r="E8" s="344">
        <v>1964</v>
      </c>
      <c r="F8" s="344">
        <v>1554</v>
      </c>
      <c r="G8" s="344">
        <v>1655</v>
      </c>
      <c r="H8" s="344">
        <v>982</v>
      </c>
      <c r="I8" s="344">
        <v>416</v>
      </c>
      <c r="J8" s="343">
        <v>573</v>
      </c>
      <c r="K8" s="83"/>
    </row>
    <row r="9" spans="1:11" ht="20.100000000000001" customHeight="1">
      <c r="A9" s="42"/>
      <c r="B9" s="396" t="s">
        <v>627</v>
      </c>
      <c r="C9" s="344">
        <v>9555</v>
      </c>
      <c r="D9" s="344">
        <v>2292</v>
      </c>
      <c r="E9" s="344">
        <v>2022</v>
      </c>
      <c r="F9" s="344">
        <v>1534</v>
      </c>
      <c r="G9" s="344">
        <v>1677</v>
      </c>
      <c r="H9" s="344">
        <v>1004</v>
      </c>
      <c r="I9" s="344">
        <v>415</v>
      </c>
      <c r="J9" s="343">
        <v>611</v>
      </c>
      <c r="K9" s="83"/>
    </row>
    <row r="10" spans="1:11" ht="20.100000000000001" customHeight="1">
      <c r="A10" s="42">
        <v>2021</v>
      </c>
      <c r="B10" s="396" t="s">
        <v>618</v>
      </c>
      <c r="C10" s="344">
        <v>10346</v>
      </c>
      <c r="D10" s="344">
        <v>2582</v>
      </c>
      <c r="E10" s="344">
        <v>2188</v>
      </c>
      <c r="F10" s="344">
        <v>1667</v>
      </c>
      <c r="G10" s="344">
        <v>1757</v>
      </c>
      <c r="H10" s="344">
        <v>1039</v>
      </c>
      <c r="I10" s="344">
        <v>416</v>
      </c>
      <c r="J10" s="343">
        <v>697</v>
      </c>
      <c r="K10" s="83"/>
    </row>
    <row r="11" spans="1:11" ht="20.100000000000001" customHeight="1">
      <c r="A11" s="42"/>
      <c r="B11" s="396" t="s">
        <v>621</v>
      </c>
      <c r="C11" s="412">
        <v>10143</v>
      </c>
      <c r="D11" s="412">
        <v>2615</v>
      </c>
      <c r="E11" s="412">
        <v>2111</v>
      </c>
      <c r="F11" s="412">
        <v>1635</v>
      </c>
      <c r="G11" s="412">
        <v>1694</v>
      </c>
      <c r="H11" s="412">
        <v>997</v>
      </c>
      <c r="I11" s="412">
        <v>390</v>
      </c>
      <c r="J11" s="343">
        <v>701</v>
      </c>
      <c r="K11" s="83"/>
    </row>
    <row r="12" spans="1:11" ht="20.100000000000001" customHeight="1">
      <c r="A12" s="42"/>
      <c r="B12" s="396" t="s">
        <v>624</v>
      </c>
      <c r="C12" s="412">
        <v>9377</v>
      </c>
      <c r="D12" s="412">
        <v>2398</v>
      </c>
      <c r="E12" s="412">
        <v>1938</v>
      </c>
      <c r="F12" s="412">
        <v>1532</v>
      </c>
      <c r="G12" s="412">
        <v>1586</v>
      </c>
      <c r="H12" s="412">
        <v>915</v>
      </c>
      <c r="I12" s="412">
        <v>339</v>
      </c>
      <c r="J12" s="343">
        <v>669</v>
      </c>
      <c r="K12" s="83"/>
    </row>
    <row r="13" spans="1:11" ht="20.100000000000001" customHeight="1">
      <c r="A13" s="42"/>
      <c r="B13" s="396" t="s">
        <v>627</v>
      </c>
      <c r="C13" s="412">
        <v>7915</v>
      </c>
      <c r="D13" s="412">
        <v>1958</v>
      </c>
      <c r="E13" s="412">
        <v>1619</v>
      </c>
      <c r="F13" s="412">
        <v>1301</v>
      </c>
      <c r="G13" s="412">
        <v>1367</v>
      </c>
      <c r="H13" s="412">
        <v>829</v>
      </c>
      <c r="I13" s="412">
        <v>302</v>
      </c>
      <c r="J13" s="343">
        <v>539</v>
      </c>
      <c r="K13" s="83"/>
    </row>
    <row r="14" spans="1:11" ht="20.100000000000001" customHeight="1">
      <c r="A14" s="42">
        <v>2022</v>
      </c>
      <c r="B14" s="396" t="s">
        <v>618</v>
      </c>
      <c r="C14" s="412">
        <v>7339</v>
      </c>
      <c r="D14" s="412">
        <v>1834</v>
      </c>
      <c r="E14" s="412">
        <v>1485</v>
      </c>
      <c r="F14" s="412">
        <v>1190</v>
      </c>
      <c r="G14" s="412">
        <v>1239</v>
      </c>
      <c r="H14" s="412">
        <v>782</v>
      </c>
      <c r="I14" s="412">
        <v>309</v>
      </c>
      <c r="J14" s="343">
        <v>500</v>
      </c>
      <c r="K14" s="83"/>
    </row>
    <row r="15" spans="1:11">
      <c r="A15" s="80"/>
      <c r="B15" s="130" t="s">
        <v>25</v>
      </c>
      <c r="C15" s="150">
        <v>70.900000000000006</v>
      </c>
      <c r="D15" s="150">
        <v>71</v>
      </c>
      <c r="E15" s="150">
        <v>67.900000000000006</v>
      </c>
      <c r="F15" s="150">
        <v>71.400000000000006</v>
      </c>
      <c r="G15" s="150">
        <v>70.5</v>
      </c>
      <c r="H15" s="150">
        <v>75.3</v>
      </c>
      <c r="I15" s="150">
        <v>74.3</v>
      </c>
      <c r="J15" s="341">
        <v>71.7</v>
      </c>
      <c r="K15" s="167"/>
    </row>
    <row r="16" spans="1:11">
      <c r="A16" s="80"/>
      <c r="B16" s="130" t="s">
        <v>28</v>
      </c>
      <c r="C16" s="150">
        <v>92.7</v>
      </c>
      <c r="D16" s="150">
        <v>93.7</v>
      </c>
      <c r="E16" s="150">
        <v>91.7</v>
      </c>
      <c r="F16" s="150">
        <v>91.5</v>
      </c>
      <c r="G16" s="150">
        <v>90.6</v>
      </c>
      <c r="H16" s="150">
        <v>94.3</v>
      </c>
      <c r="I16" s="150">
        <v>102.3</v>
      </c>
      <c r="J16" s="341">
        <v>92.8</v>
      </c>
      <c r="K16" s="167"/>
    </row>
    <row r="17" spans="1:1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3"/>
    </row>
    <row r="18" spans="1:11" ht="28.5" customHeight="1">
      <c r="A18" s="618" t="s">
        <v>647</v>
      </c>
      <c r="B18" s="551"/>
      <c r="C18" s="551"/>
      <c r="D18" s="551"/>
      <c r="E18" s="551"/>
      <c r="F18" s="551"/>
      <c r="G18" s="551"/>
      <c r="H18" s="551"/>
      <c r="I18" s="551"/>
      <c r="J18" s="551"/>
      <c r="K18" s="551"/>
    </row>
    <row r="19" spans="1:11" ht="27.75" customHeight="1">
      <c r="A19" s="549" t="s">
        <v>648</v>
      </c>
      <c r="B19" s="619"/>
      <c r="C19" s="619"/>
      <c r="D19" s="619"/>
      <c r="E19" s="619"/>
      <c r="F19" s="619"/>
      <c r="G19" s="619"/>
      <c r="H19" s="619"/>
      <c r="I19" s="619"/>
      <c r="J19" s="619"/>
      <c r="K19" s="619"/>
    </row>
  </sheetData>
  <mergeCells count="15">
    <mergeCell ref="A18:K18"/>
    <mergeCell ref="A19:K19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2022-05-24T09:03:46Z</cp:lastPrinted>
  <dcterms:created xsi:type="dcterms:W3CDTF">2014-03-18T08:19:52Z</dcterms:created>
  <dcterms:modified xsi:type="dcterms:W3CDTF">2022-05-27T14:11:16Z</dcterms:modified>
</cp:coreProperties>
</file>