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D:\AJK\2020\Demografia - publikacja\Sytuacja demograficzna 2019\"/>
    </mc:Choice>
  </mc:AlternateContent>
  <xr:revisionPtr revIDLastSave="0" documentId="13_ncr:1_{F191846E-8362-4CF3-83C1-0B337002095B}" xr6:coauthVersionLast="36" xr6:coauthVersionMax="36" xr10:uidLastSave="{00000000-0000-0000-0000-000000000000}"/>
  <bookViews>
    <workbookView xWindow="0" yWindow="0" windowWidth="13170" windowHeight="7395" xr2:uid="{00000000-000D-0000-FFFF-FFFF00000000}"/>
  </bookViews>
  <sheets>
    <sheet name="Spis tablic   List of tables" sheetId="21" r:id="rId1"/>
    <sheet name="1" sheetId="22" r:id="rId2"/>
    <sheet name="2" sheetId="23" r:id="rId3"/>
    <sheet name="3" sheetId="8" r:id="rId4"/>
    <sheet name="4" sheetId="13" r:id="rId5"/>
    <sheet name="5" sheetId="14" r:id="rId6"/>
    <sheet name="6" sheetId="15" r:id="rId7"/>
    <sheet name="7" sheetId="16" r:id="rId8"/>
    <sheet name="8" sheetId="18" r:id="rId9"/>
    <sheet name="9" sheetId="19" r:id="rId10"/>
    <sheet name="10" sheetId="11" r:id="rId11"/>
    <sheet name="11" sheetId="9" r:id="rId12"/>
    <sheet name="12" sheetId="10" r:id="rId13"/>
    <sheet name="13" sheetId="7" r:id="rId14"/>
    <sheet name="14" sheetId="24" r:id="rId1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8" l="1"/>
  <c r="F61" i="8"/>
  <c r="E61" i="8"/>
  <c r="G60" i="8"/>
  <c r="F60" i="8"/>
  <c r="E60" i="8"/>
  <c r="G59" i="8"/>
  <c r="F59" i="8"/>
  <c r="E59" i="8"/>
  <c r="G58" i="8"/>
  <c r="F58" i="8"/>
  <c r="E58" i="8"/>
  <c r="G57" i="8"/>
  <c r="F57" i="8"/>
  <c r="E57" i="8"/>
  <c r="G56" i="8"/>
  <c r="F56" i="8"/>
  <c r="E56" i="8"/>
  <c r="G55" i="8"/>
  <c r="F55" i="8"/>
  <c r="E55" i="8"/>
  <c r="G54" i="8"/>
  <c r="F54" i="8"/>
  <c r="E54" i="8"/>
  <c r="G53" i="8"/>
  <c r="F53" i="8"/>
  <c r="E53" i="8"/>
  <c r="G52" i="8"/>
  <c r="F52" i="8"/>
  <c r="E52" i="8"/>
  <c r="G51" i="8"/>
  <c r="F51" i="8"/>
  <c r="E51" i="8"/>
  <c r="G50" i="8"/>
  <c r="F50" i="8"/>
  <c r="E50" i="8"/>
  <c r="G49" i="8"/>
  <c r="F49" i="8"/>
  <c r="E49" i="8"/>
  <c r="G48" i="8"/>
  <c r="F48" i="8"/>
  <c r="E48" i="8"/>
  <c r="G47" i="8"/>
  <c r="F47" i="8"/>
  <c r="E47" i="8"/>
  <c r="G46" i="8"/>
  <c r="F46" i="8"/>
  <c r="E46" i="8"/>
  <c r="G45" i="8"/>
  <c r="F45" i="8"/>
  <c r="E45" i="8"/>
  <c r="G43" i="8"/>
  <c r="F43" i="8"/>
  <c r="E43" i="8"/>
  <c r="G42" i="8"/>
  <c r="F42" i="8"/>
  <c r="E42" i="8"/>
  <c r="G41" i="8"/>
  <c r="F41" i="8"/>
  <c r="E41" i="8"/>
  <c r="G40" i="8"/>
  <c r="F40" i="8"/>
  <c r="E40" i="8"/>
  <c r="G39" i="8"/>
  <c r="F39" i="8"/>
  <c r="E39" i="8"/>
  <c r="G38" i="8"/>
  <c r="F38" i="8"/>
  <c r="E38" i="8"/>
  <c r="G37" i="8"/>
  <c r="F37" i="8"/>
  <c r="E37" i="8"/>
  <c r="G36" i="8"/>
  <c r="F36" i="8"/>
  <c r="E36" i="8"/>
  <c r="G35" i="8"/>
  <c r="F35" i="8"/>
  <c r="E35" i="8"/>
  <c r="G34" i="8"/>
  <c r="F34" i="8"/>
  <c r="E34" i="8"/>
  <c r="G33" i="8"/>
  <c r="F33" i="8"/>
  <c r="E33" i="8"/>
  <c r="G32" i="8"/>
  <c r="F32" i="8"/>
  <c r="E32" i="8"/>
  <c r="G31" i="8"/>
  <c r="F31" i="8"/>
  <c r="E31" i="8"/>
  <c r="G30" i="8"/>
  <c r="F30" i="8"/>
  <c r="E30" i="8"/>
  <c r="G29" i="8"/>
  <c r="F29" i="8"/>
  <c r="E29" i="8"/>
  <c r="G28" i="8"/>
  <c r="F28" i="8"/>
  <c r="E28" i="8"/>
  <c r="G27" i="8"/>
  <c r="F27" i="8"/>
  <c r="E27" i="8"/>
  <c r="E11" i="8"/>
  <c r="F11" i="8"/>
  <c r="G11" i="8"/>
  <c r="E12" i="8"/>
  <c r="F12" i="8"/>
  <c r="G12" i="8"/>
  <c r="E13" i="8"/>
  <c r="F13" i="8"/>
  <c r="G13" i="8"/>
  <c r="E14" i="8"/>
  <c r="F14" i="8"/>
  <c r="G14" i="8"/>
  <c r="E15" i="8"/>
  <c r="F15" i="8"/>
  <c r="G15" i="8"/>
  <c r="E16" i="8"/>
  <c r="F16" i="8"/>
  <c r="G16" i="8"/>
  <c r="E17" i="8"/>
  <c r="F17" i="8"/>
  <c r="G17" i="8"/>
  <c r="E18" i="8"/>
  <c r="F18" i="8"/>
  <c r="G18" i="8"/>
  <c r="E19" i="8"/>
  <c r="F19" i="8"/>
  <c r="G19" i="8"/>
  <c r="E20" i="8"/>
  <c r="F20" i="8"/>
  <c r="G20" i="8"/>
  <c r="E21" i="8"/>
  <c r="F21" i="8"/>
  <c r="G21" i="8"/>
  <c r="E22" i="8"/>
  <c r="F22" i="8"/>
  <c r="G22" i="8"/>
  <c r="E23" i="8"/>
  <c r="F23" i="8"/>
  <c r="G23" i="8"/>
  <c r="E24" i="8"/>
  <c r="F24" i="8"/>
  <c r="G24" i="8"/>
  <c r="E25" i="8"/>
  <c r="F25" i="8"/>
  <c r="G25" i="8"/>
  <c r="F10" i="8"/>
  <c r="G10" i="8"/>
  <c r="E10" i="8"/>
  <c r="F9" i="8"/>
  <c r="G9" i="8"/>
  <c r="E9" i="8"/>
  <c r="G81" i="22" l="1"/>
  <c r="G80" i="22"/>
  <c r="G78" i="22"/>
  <c r="G77" i="22"/>
  <c r="G68" i="22"/>
  <c r="G61" i="22"/>
  <c r="G59" i="22"/>
  <c r="G57" i="22"/>
  <c r="G55" i="22"/>
  <c r="G53" i="22"/>
  <c r="G33" i="22" l="1"/>
  <c r="E31" i="22"/>
  <c r="F31" i="22"/>
  <c r="E32" i="22"/>
  <c r="F32" i="22"/>
  <c r="F30" i="22"/>
  <c r="E30" i="22"/>
  <c r="G28" i="22"/>
  <c r="G27" i="22"/>
  <c r="G26" i="22"/>
  <c r="F22" i="22" l="1"/>
  <c r="E22" i="22"/>
  <c r="F21" i="22"/>
  <c r="E21" i="22"/>
  <c r="F19" i="22"/>
  <c r="F20" i="22"/>
  <c r="E20" i="22"/>
  <c r="E19" i="22"/>
  <c r="F18" i="22"/>
  <c r="E18" i="22"/>
  <c r="G10" i="22"/>
  <c r="G11" i="22"/>
  <c r="G12" i="22"/>
  <c r="G13" i="22"/>
  <c r="G14" i="22"/>
  <c r="G15" i="22"/>
  <c r="G16" i="22"/>
  <c r="G17" i="22"/>
  <c r="G8" i="22"/>
  <c r="G9" i="22"/>
</calcChain>
</file>

<file path=xl/sharedStrings.xml><?xml version="1.0" encoding="utf-8"?>
<sst xmlns="http://schemas.openxmlformats.org/spreadsheetml/2006/main" count="1063" uniqueCount="299">
  <si>
    <t>Ogółem</t>
  </si>
  <si>
    <t>Total</t>
  </si>
  <si>
    <t>Mężczyźni</t>
  </si>
  <si>
    <t>Males</t>
  </si>
  <si>
    <t>Miasta</t>
  </si>
  <si>
    <t>Urban areas</t>
  </si>
  <si>
    <t>Wieś</t>
  </si>
  <si>
    <t>Rural areas</t>
  </si>
  <si>
    <t>razem</t>
  </si>
  <si>
    <t>total</t>
  </si>
  <si>
    <t>mężczyźni</t>
  </si>
  <si>
    <t>males</t>
  </si>
  <si>
    <t>kobiety</t>
  </si>
  <si>
    <t>females</t>
  </si>
  <si>
    <t>Lubelskie</t>
  </si>
  <si>
    <t>bialski</t>
  </si>
  <si>
    <t>parczewski</t>
  </si>
  <si>
    <t>radzyński</t>
  </si>
  <si>
    <t xml:space="preserve">włodawski </t>
  </si>
  <si>
    <t>Biała Podlaska</t>
  </si>
  <si>
    <t>-</t>
  </si>
  <si>
    <t>biłgorajski</t>
  </si>
  <si>
    <t>chełmski</t>
  </si>
  <si>
    <t>hrubieszowski</t>
  </si>
  <si>
    <t>krasnostawski</t>
  </si>
  <si>
    <t>tomaszowski</t>
  </si>
  <si>
    <t>zamojski</t>
  </si>
  <si>
    <t>Chełm</t>
  </si>
  <si>
    <t>Zamość</t>
  </si>
  <si>
    <t>lubartowski</t>
  </si>
  <si>
    <t>lubelski</t>
  </si>
  <si>
    <t>łęczyński</t>
  </si>
  <si>
    <t>świdnicki</t>
  </si>
  <si>
    <t>Lublin</t>
  </si>
  <si>
    <t>janowski</t>
  </si>
  <si>
    <t>kraśnicki</t>
  </si>
  <si>
    <t>łukowski</t>
  </si>
  <si>
    <t>opolski</t>
  </si>
  <si>
    <t>puławski</t>
  </si>
  <si>
    <t>rycki</t>
  </si>
  <si>
    <t>Ludność w wieku</t>
  </si>
  <si>
    <t>Population at age</t>
  </si>
  <si>
    <t>0-14</t>
  </si>
  <si>
    <t>15-64</t>
  </si>
  <si>
    <t>powyżej 65 lat</t>
  </si>
  <si>
    <t>65 years and more</t>
  </si>
  <si>
    <t>ogółem</t>
  </si>
  <si>
    <t>Wyszczególnienie</t>
  </si>
  <si>
    <t>Specyfication</t>
  </si>
  <si>
    <t>Przyrost/ubytek roczny</t>
  </si>
  <si>
    <t>Increase/decrease annual</t>
  </si>
  <si>
    <t>Na 100 mężczyzn przypada kobiet</t>
  </si>
  <si>
    <t>Females</t>
  </si>
  <si>
    <t>Ludność</t>
  </si>
  <si>
    <t>Urban population in %</t>
  </si>
  <si>
    <t>Współczynniki</t>
  </si>
  <si>
    <t>Rate of</t>
  </si>
  <si>
    <t>w osobach</t>
  </si>
  <si>
    <t>in persons</t>
  </si>
  <si>
    <t>na 1000 ludności</t>
  </si>
  <si>
    <t>dzietności ogólnej</t>
  </si>
  <si>
    <t>total fertility</t>
  </si>
  <si>
    <t>reprodukcji brutto</t>
  </si>
  <si>
    <t>dynamiki demograficznej</t>
  </si>
  <si>
    <t>demographie dynamics</t>
  </si>
  <si>
    <t xml:space="preserve">Małżeństwa </t>
  </si>
  <si>
    <t>Marriages</t>
  </si>
  <si>
    <t>Live births</t>
  </si>
  <si>
    <t>Deaths</t>
  </si>
  <si>
    <t>Natural increase</t>
  </si>
  <si>
    <t>Infant deaths per 1000 live births</t>
  </si>
  <si>
    <t>of which infant</t>
  </si>
  <si>
    <t>per 1000 population</t>
  </si>
  <si>
    <t>Migracje wewnętrzne</t>
  </si>
  <si>
    <t>Migracje zagraniczne</t>
  </si>
  <si>
    <t>napływ</t>
  </si>
  <si>
    <t>saldo</t>
  </si>
  <si>
    <t>Polska</t>
  </si>
  <si>
    <t>Poland</t>
  </si>
  <si>
    <t>województwo lubelskie</t>
  </si>
  <si>
    <t>voivodship lubelskie</t>
  </si>
  <si>
    <t>Polska=100</t>
  </si>
  <si>
    <t>Poland=100</t>
  </si>
  <si>
    <t>15 – 64</t>
  </si>
  <si>
    <t>65 and more</t>
  </si>
  <si>
    <t>0-14 years</t>
  </si>
  <si>
    <t>outflow</t>
  </si>
  <si>
    <t>Województwa</t>
  </si>
  <si>
    <t>Voivodships</t>
  </si>
  <si>
    <t>Population</t>
  </si>
  <si>
    <t>Przyrost roczny</t>
  </si>
  <si>
    <t>Annual growth</t>
  </si>
  <si>
    <t>mężczyzn</t>
  </si>
  <si>
    <t>kobiet</t>
  </si>
  <si>
    <t>w tys.</t>
  </si>
  <si>
    <t>in thous.</t>
  </si>
  <si>
    <t>w %</t>
  </si>
  <si>
    <t>in %</t>
  </si>
  <si>
    <t>Dolnośląskie</t>
  </si>
  <si>
    <t>Kujawsko-pomorskie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</si>
  <si>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</si>
  <si>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</si>
  <si>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</si>
  <si>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</si>
  <si>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</si>
  <si>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</si>
  <si>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</si>
  <si>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</si>
  <si>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</si>
  <si>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</si>
  <si>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</si>
  <si>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</si>
  <si>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</si>
  <si>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Ludność wg grup wieku</t>
  </si>
  <si>
    <t>Population by age groups</t>
  </si>
  <si>
    <t>Population by age groups in % of total population</t>
  </si>
  <si>
    <t>Mediana wieku</t>
  </si>
  <si>
    <t>Median age</t>
  </si>
  <si>
    <t>0-14 lat</t>
  </si>
  <si>
    <t>65 i więcej lat</t>
  </si>
  <si>
    <t xml:space="preserve">Urodzenia żywe </t>
  </si>
  <si>
    <t xml:space="preserve">Zgony   </t>
  </si>
  <si>
    <t xml:space="preserve">Przyrost naturalny </t>
  </si>
  <si>
    <t xml:space="preserve">Natural increase </t>
  </si>
  <si>
    <t>Zgony niemowląt na 1000 urodzeń żywych</t>
  </si>
  <si>
    <t>w tym nie-mowląt</t>
  </si>
  <si>
    <t xml:space="preserve">na 1000 ludności    </t>
  </si>
  <si>
    <t>Internal migration</t>
  </si>
  <si>
    <t>International migration</t>
  </si>
  <si>
    <t>Saldo migracji</t>
  </si>
  <si>
    <t>Net migration</t>
  </si>
  <si>
    <t xml:space="preserve">odpływ </t>
  </si>
  <si>
    <t xml:space="preserve">net </t>
  </si>
  <si>
    <t>imigracja</t>
  </si>
  <si>
    <t xml:space="preserve">immigration </t>
  </si>
  <si>
    <t>emigracja</t>
  </si>
  <si>
    <t>emigration</t>
  </si>
  <si>
    <t>net</t>
  </si>
  <si>
    <t>LATA</t>
  </si>
  <si>
    <t>stan w dniu 30 VI</t>
  </si>
  <si>
    <t>as of June 30</t>
  </si>
  <si>
    <t>stan w dniu 31 XII</t>
  </si>
  <si>
    <t>as of December 31</t>
  </si>
  <si>
    <t>per 1000  population</t>
  </si>
  <si>
    <t xml:space="preserve">inflow </t>
  </si>
  <si>
    <t>.</t>
  </si>
  <si>
    <t>As of December 31</t>
  </si>
  <si>
    <t>Ruch naturalny ludności według województw w 2019 r.</t>
  </si>
  <si>
    <t>Migracje ludności na pobyt stały według województw w 2019 r.</t>
  </si>
  <si>
    <t>. </t>
  </si>
  <si>
    <t>Vital statistics by voivodships in 2019</t>
  </si>
  <si>
    <t>Migration of population for permanent residence by voivodships in 2019</t>
  </si>
  <si>
    <t xml:space="preserve">               Voivodship on the background of the country</t>
  </si>
  <si>
    <t>Ludność według biologicznych grup wieku i powiatów w 2019 r.</t>
  </si>
  <si>
    <t>Population by biological age groups and by powiats in 2019</t>
  </si>
  <si>
    <t xml:space="preserve">         Stan w dniu 31 XII </t>
  </si>
  <si>
    <t>Selected demographic ratio by powiats in 2019</t>
  </si>
  <si>
    <t>Internal and international migration for permanent residence by powiats in 2019</t>
  </si>
  <si>
    <t>Sytuacja demograficzna województwa lubelskiego w 2019 r.</t>
  </si>
  <si>
    <t>Powrót do spisu tablic
Return to list of tables</t>
  </si>
  <si>
    <t>Demographic situation of Lubelskie Voivodship in 2019</t>
  </si>
  <si>
    <t>Ludność według biologicznych grup wieku i według województw w 2019 r.</t>
  </si>
  <si>
    <t>Stan ludności i wybrane wskaźniki demograficzne według województw w 2019 r.</t>
  </si>
  <si>
    <t>Województwo na tle kraju</t>
  </si>
  <si>
    <t>Wybrane wskaźniki demograficzne według powiatów 2019 r.</t>
  </si>
  <si>
    <t>Ruch naturalny według powiatów 2019 r.</t>
  </si>
  <si>
    <t>Migracje wewnętrzne i zagraniczne ludności na pobyt stały w 2019 r.</t>
  </si>
  <si>
    <t xml:space="preserve">Tabl. 1.      </t>
  </si>
  <si>
    <t xml:space="preserve">Tabl. 2.     </t>
  </si>
  <si>
    <t xml:space="preserve">Tabl. 4.      </t>
  </si>
  <si>
    <t xml:space="preserve">Tabl. 5.     </t>
  </si>
  <si>
    <t xml:space="preserve">Tabl. 6.       </t>
  </si>
  <si>
    <t xml:space="preserve">Tabl. 7.       </t>
  </si>
  <si>
    <t xml:space="preserve">Tabl. 8.       </t>
  </si>
  <si>
    <t xml:space="preserve">Tabl. 9.      </t>
  </si>
  <si>
    <t xml:space="preserve">Tabl. 10.     </t>
  </si>
  <si>
    <t xml:space="preserve">Tabl. 11.    </t>
  </si>
  <si>
    <t xml:space="preserve">Tabl. 12.     </t>
  </si>
  <si>
    <t xml:space="preserve">Tabl. 13.     </t>
  </si>
  <si>
    <t xml:space="preserve">Tabl. 14.     </t>
  </si>
  <si>
    <t xml:space="preserve">Tabl. 3.      </t>
  </si>
  <si>
    <t>Voivodship on the background of the country</t>
  </si>
  <si>
    <r>
      <t>Powierzchnia w km</t>
    </r>
    <r>
      <rPr>
        <vertAlign val="superscript"/>
        <sz val="8"/>
        <color rgb="FF000000"/>
        <rFont val="Arial"/>
        <family val="2"/>
        <charset val="238"/>
      </rPr>
      <t xml:space="preserve">2
</t>
    </r>
    <r>
      <rPr>
        <sz val="8"/>
        <color rgb="FF5F5F5F"/>
        <rFont val="Arial"/>
        <family val="2"/>
        <charset val="238"/>
      </rPr>
      <t>Area in km</t>
    </r>
    <r>
      <rPr>
        <vertAlign val="superscript"/>
        <sz val="8"/>
        <color rgb="FF5F5F5F"/>
        <rFont val="Arial"/>
        <family val="2"/>
        <charset val="238"/>
      </rPr>
      <t>2</t>
    </r>
  </si>
  <si>
    <r>
      <t xml:space="preserve">Ludność (stan w dniu 31 XII)
</t>
    </r>
    <r>
      <rPr>
        <sz val="8"/>
        <color rgb="FF646464"/>
        <rFont val="Arial"/>
        <family val="2"/>
        <charset val="238"/>
      </rPr>
      <t>Population (as of 31th December)</t>
    </r>
  </si>
  <si>
    <t>Tabl. 1. Województwo na tle kraju</t>
  </si>
  <si>
    <r>
      <t xml:space="preserve">Wyszczególnienie
</t>
    </r>
    <r>
      <rPr>
        <sz val="8"/>
        <color theme="0" tint="-0.499984740745262"/>
        <rFont val="Arial"/>
        <family val="2"/>
        <charset val="238"/>
      </rPr>
      <t>Specification</t>
    </r>
  </si>
  <si>
    <r>
      <t xml:space="preserve">mężczyźni
</t>
    </r>
    <r>
      <rPr>
        <sz val="8"/>
        <color theme="0" tint="-0.499984740745262"/>
        <rFont val="Arial"/>
        <family val="2"/>
        <charset val="238"/>
      </rPr>
      <t>males</t>
    </r>
  </si>
  <si>
    <r>
      <t xml:space="preserve">Na 100 mężczyzn przypada kobiet
</t>
    </r>
    <r>
      <rPr>
        <sz val="8"/>
        <color theme="0" tint="-0.499984740745262"/>
        <rFont val="Arial"/>
        <family val="2"/>
        <charset val="238"/>
      </rPr>
      <t>Females per 100 males</t>
    </r>
  </si>
  <si>
    <r>
      <t xml:space="preserve">Ludność miast w % ogółu
</t>
    </r>
    <r>
      <rPr>
        <sz val="8"/>
        <color theme="0" tint="-0.499984740745262"/>
        <rFont val="Arial"/>
        <family val="2"/>
        <charset val="238"/>
      </rPr>
      <t>Population of urban areas as a percentage of total</t>
    </r>
  </si>
  <si>
    <r>
      <t>Ludność na 1 km</t>
    </r>
    <r>
      <rPr>
        <vertAlign val="superscript"/>
        <sz val="8"/>
        <color rgb="FF000000"/>
        <rFont val="Arial"/>
        <family val="2"/>
        <charset val="238"/>
      </rPr>
      <t xml:space="preserve">2 </t>
    </r>
    <r>
      <rPr>
        <sz val="8"/>
        <color rgb="FF000000"/>
        <rFont val="Arial"/>
        <family val="2"/>
        <charset val="238"/>
      </rPr>
      <t xml:space="preserve"> ogółem
</t>
    </r>
    <r>
      <rPr>
        <sz val="8"/>
        <color theme="0" tint="-0.499984740745262"/>
        <rFont val="Arial"/>
        <family val="2"/>
        <charset val="238"/>
      </rPr>
      <t>Population per km</t>
    </r>
    <r>
      <rPr>
        <vertAlign val="superscript"/>
        <sz val="8"/>
        <color theme="0" tint="-0.499984740745262"/>
        <rFont val="Arial"/>
        <family val="2"/>
        <charset val="238"/>
      </rPr>
      <t>2</t>
    </r>
    <r>
      <rPr>
        <sz val="8"/>
        <color theme="0" tint="-0.499984740745262"/>
        <rFont val="Arial"/>
        <family val="2"/>
        <charset val="238"/>
      </rPr>
      <t xml:space="preserve"> total</t>
    </r>
  </si>
  <si>
    <r>
      <t xml:space="preserve">Ludność wg biologicznych grup wieku:
</t>
    </r>
    <r>
      <rPr>
        <sz val="8"/>
        <color theme="0" tint="-0.499984740745262"/>
        <rFont val="Arial"/>
        <family val="2"/>
        <charset val="238"/>
      </rPr>
      <t>Population by biological age groups:</t>
    </r>
  </si>
  <si>
    <r>
      <t xml:space="preserve">Struktura ludności według biologicznych grup wieku:
</t>
    </r>
    <r>
      <rPr>
        <sz val="8"/>
        <color theme="0" tint="-0.499984740745262"/>
        <rFont val="Arial"/>
        <family val="2"/>
        <charset val="238"/>
      </rPr>
      <t>Population structure by biological age groups:</t>
    </r>
  </si>
  <si>
    <r>
      <t xml:space="preserve">Kobiety w wieku rozrodczym (15 – 49 lat)
</t>
    </r>
    <r>
      <rPr>
        <sz val="8"/>
        <color theme="0" tint="-0.499984740745262"/>
        <rFont val="Arial"/>
        <family val="2"/>
        <charset val="238"/>
      </rPr>
      <t>Females at reproductive age 15-49</t>
    </r>
  </si>
  <si>
    <r>
      <t xml:space="preserve">Mediana wieku:
</t>
    </r>
    <r>
      <rPr>
        <sz val="8"/>
        <color theme="0" tint="-0.499984740745262"/>
        <rFont val="Arial"/>
        <family val="2"/>
        <charset val="238"/>
      </rPr>
      <t>Median age :</t>
    </r>
  </si>
  <si>
    <r>
      <t xml:space="preserve">Przeciętne trwanie życia noworodka urodzonego w 2000  i 2018 r.
</t>
    </r>
    <r>
      <rPr>
        <sz val="8"/>
        <color theme="0" tint="-0.499984740745262"/>
        <rFont val="Arial"/>
        <family val="2"/>
        <charset val="238"/>
      </rPr>
      <t>Life expectancy at birth in 2000 and 2018</t>
    </r>
  </si>
  <si>
    <r>
      <t xml:space="preserve">Małżeństwa
</t>
    </r>
    <r>
      <rPr>
        <sz val="8"/>
        <color theme="0" tint="-0.499984740745262"/>
        <rFont val="Arial"/>
        <family val="2"/>
        <charset val="238"/>
      </rPr>
      <t>Marriages</t>
    </r>
  </si>
  <si>
    <r>
      <t xml:space="preserve">na 1000 ludności
</t>
    </r>
    <r>
      <rPr>
        <sz val="8"/>
        <color theme="0" tint="-0.499984740745262"/>
        <rFont val="Arial"/>
        <family val="2"/>
        <charset val="238"/>
      </rPr>
      <t>per 1000  population</t>
    </r>
  </si>
  <si>
    <r>
      <t xml:space="preserve">Separacje
</t>
    </r>
    <r>
      <rPr>
        <sz val="8"/>
        <color theme="0" tint="-0.499984740745262"/>
        <rFont val="Arial"/>
        <family val="2"/>
        <charset val="238"/>
      </rPr>
      <t>Separations</t>
    </r>
  </si>
  <si>
    <r>
      <t xml:space="preserve">kobiety
</t>
    </r>
    <r>
      <rPr>
        <sz val="8"/>
        <color theme="0" tint="-0.499984740745262"/>
        <rFont val="Arial"/>
        <family val="2"/>
        <charset val="238"/>
      </rPr>
      <t>females</t>
    </r>
  </si>
  <si>
    <r>
      <t xml:space="preserve">miasta
</t>
    </r>
    <r>
      <rPr>
        <sz val="8"/>
        <color theme="0" tint="-0.499984740745262"/>
        <rFont val="Arial"/>
        <family val="2"/>
        <charset val="238"/>
      </rPr>
      <t>urban areas</t>
    </r>
  </si>
  <si>
    <r>
      <t xml:space="preserve">wieś
</t>
    </r>
    <r>
      <rPr>
        <sz val="8"/>
        <color theme="0" tint="-0.499984740745262"/>
        <rFont val="Arial"/>
        <family val="2"/>
        <charset val="238"/>
      </rPr>
      <t>rural areas</t>
    </r>
  </si>
  <si>
    <r>
      <t xml:space="preserve">na 100 tys. ludności
</t>
    </r>
    <r>
      <rPr>
        <sz val="8"/>
        <color theme="0" tint="-0.499984740745262"/>
        <rFont val="Arial"/>
        <family val="2"/>
        <charset val="238"/>
      </rPr>
      <t>per 100 thousand population</t>
    </r>
  </si>
  <si>
    <r>
      <t xml:space="preserve">0 – 14 lat
           </t>
    </r>
    <r>
      <rPr>
        <sz val="8"/>
        <color theme="0" tint="-0.499984740745262"/>
        <rFont val="Arial"/>
        <family val="2"/>
        <charset val="238"/>
      </rPr>
      <t xml:space="preserve"> years</t>
    </r>
  </si>
  <si>
    <r>
      <t xml:space="preserve">65 lat i więcej
    </t>
    </r>
    <r>
      <rPr>
        <sz val="8"/>
        <color theme="0" tint="-0.499984740745262"/>
        <rFont val="Arial"/>
        <family val="2"/>
        <charset val="238"/>
      </rPr>
      <t xml:space="preserve"> and more</t>
    </r>
  </si>
  <si>
    <r>
      <t xml:space="preserve">Rozwody
</t>
    </r>
    <r>
      <rPr>
        <sz val="8"/>
        <color theme="0" tint="-0.499984740745262"/>
        <rFont val="Arial"/>
        <family val="2"/>
        <charset val="238"/>
      </rPr>
      <t>Divorces</t>
    </r>
  </si>
  <si>
    <r>
      <t xml:space="preserve">Urodzenia żywe
</t>
    </r>
    <r>
      <rPr>
        <sz val="8"/>
        <color theme="0" tint="-0.499984740745262"/>
        <rFont val="Arial"/>
        <family val="2"/>
        <charset val="238"/>
      </rPr>
      <t>Live births</t>
    </r>
  </si>
  <si>
    <r>
      <t xml:space="preserve">Zgony ogółem
</t>
    </r>
    <r>
      <rPr>
        <sz val="8"/>
        <color theme="0" tint="-0.499984740745262"/>
        <rFont val="Arial"/>
        <family val="2"/>
        <charset val="238"/>
      </rPr>
      <t>Deaths total</t>
    </r>
  </si>
  <si>
    <r>
      <t xml:space="preserve">według przyczyn (w %):
</t>
    </r>
    <r>
      <rPr>
        <sz val="8"/>
        <color theme="0" tint="-0.499984740745262"/>
        <rFont val="Arial"/>
        <family val="2"/>
        <charset val="238"/>
      </rPr>
      <t>by causes (%):</t>
    </r>
  </si>
  <si>
    <r>
      <t xml:space="preserve">choroby układu krążenia 
</t>
    </r>
    <r>
      <rPr>
        <sz val="8"/>
        <color theme="0" tint="-0.499984740745262"/>
        <rFont val="Arial"/>
        <family val="2"/>
        <charset val="238"/>
      </rPr>
      <t>diseases of the circulatory system</t>
    </r>
  </si>
  <si>
    <r>
      <t xml:space="preserve">nowotwory
</t>
    </r>
    <r>
      <rPr>
        <sz val="8"/>
        <color theme="0" tint="-0.499984740745262"/>
        <rFont val="Arial"/>
        <family val="2"/>
        <charset val="238"/>
      </rPr>
      <t>neoplasms</t>
    </r>
  </si>
  <si>
    <r>
      <t xml:space="preserve">zewnętrzne przyczyny zachorowalności i śmiertelności
</t>
    </r>
    <r>
      <rPr>
        <sz val="8"/>
        <color theme="0" tint="-0.499984740745262"/>
        <rFont val="Arial"/>
        <family val="2"/>
        <charset val="238"/>
      </rPr>
      <t>external causes of morbidity and mortality</t>
    </r>
  </si>
  <si>
    <r>
      <t xml:space="preserve">przyczyny niedokładnie określone 
</t>
    </r>
    <r>
      <rPr>
        <sz val="8"/>
        <color theme="0" tint="-0.499984740745262"/>
        <rFont val="Arial"/>
        <family val="2"/>
        <charset val="238"/>
      </rPr>
      <t>causes illdefined conditions</t>
    </r>
  </si>
  <si>
    <t>a In 2018.</t>
  </si>
  <si>
    <t>a W 2018 r.</t>
  </si>
  <si>
    <r>
      <t xml:space="preserve">Zgony niemowląt 
</t>
    </r>
    <r>
      <rPr>
        <sz val="8"/>
        <color theme="0" tint="-0.499984740745262"/>
        <rFont val="Arial"/>
        <family val="2"/>
        <charset val="238"/>
      </rPr>
      <t>Infant deaths</t>
    </r>
  </si>
  <si>
    <r>
      <t xml:space="preserve">na 1000 urodzeń żywych
</t>
    </r>
    <r>
      <rPr>
        <sz val="8"/>
        <color theme="0" tint="-0.499984740745262"/>
        <rFont val="Arial"/>
        <family val="2"/>
        <charset val="238"/>
      </rPr>
      <t>per 1000  live births</t>
    </r>
  </si>
  <si>
    <r>
      <t xml:space="preserve">Przyrost naturalny
</t>
    </r>
    <r>
      <rPr>
        <sz val="8"/>
        <color theme="0" tint="-0.499984740745262"/>
        <rFont val="Arial"/>
        <family val="2"/>
        <charset val="238"/>
      </rPr>
      <t>Natural increase</t>
    </r>
  </si>
  <si>
    <r>
      <t xml:space="preserve">Współczynnik:
</t>
    </r>
    <r>
      <rPr>
        <sz val="8"/>
        <color theme="0" tint="-0.499984740745262"/>
        <rFont val="Arial"/>
        <family val="2"/>
        <charset val="238"/>
      </rPr>
      <t>Rate of:</t>
    </r>
  </si>
  <si>
    <r>
      <t xml:space="preserve">dynamiki demograficznej
</t>
    </r>
    <r>
      <rPr>
        <sz val="8"/>
        <color theme="0" tint="-0.499984740745262"/>
        <rFont val="Arial"/>
        <family val="2"/>
        <charset val="238"/>
      </rPr>
      <t>demographic dynamics</t>
    </r>
  </si>
  <si>
    <r>
      <t xml:space="preserve">dzietności ogólnej
</t>
    </r>
    <r>
      <rPr>
        <sz val="8"/>
        <color theme="0" tint="-0.499984740745262"/>
        <rFont val="Arial"/>
        <family val="2"/>
        <charset val="238"/>
      </rPr>
      <t>total fertility</t>
    </r>
  </si>
  <si>
    <r>
      <t xml:space="preserve">reprodukcji brutto
</t>
    </r>
    <r>
      <rPr>
        <sz val="8"/>
        <color theme="0" tint="-0.499984740745262"/>
        <rFont val="Arial"/>
        <family val="2"/>
        <charset val="238"/>
      </rPr>
      <t>gross reproduction</t>
    </r>
  </si>
  <si>
    <r>
      <t xml:space="preserve">Migracje wewnętrzne pobyt stały
</t>
    </r>
    <r>
      <rPr>
        <sz val="8"/>
        <color theme="0" tint="-0.499984740745262"/>
        <rFont val="Arial"/>
        <family val="2"/>
        <charset val="238"/>
      </rPr>
      <t>Internal migration for permanent residence</t>
    </r>
  </si>
  <si>
    <r>
      <t xml:space="preserve">napływ
</t>
    </r>
    <r>
      <rPr>
        <sz val="8"/>
        <color theme="0" tint="-0.499984740745262"/>
        <rFont val="Arial"/>
        <family val="2"/>
        <charset val="238"/>
      </rPr>
      <t>inflow</t>
    </r>
  </si>
  <si>
    <r>
      <t xml:space="preserve">odpływ
</t>
    </r>
    <r>
      <rPr>
        <sz val="8"/>
        <color theme="0" tint="-0.499984740745262"/>
        <rFont val="Arial"/>
        <family val="2"/>
        <charset val="238"/>
      </rPr>
      <t>outflow</t>
    </r>
  </si>
  <si>
    <r>
      <t xml:space="preserve">Migracje zagraniczne pobyt stały
</t>
    </r>
    <r>
      <rPr>
        <sz val="8"/>
        <color theme="0" tint="-0.499984740745262"/>
        <rFont val="Arial"/>
        <family val="2"/>
        <charset val="238"/>
      </rPr>
      <t>International  migration for permanent residence</t>
    </r>
  </si>
  <si>
    <r>
      <t xml:space="preserve">Ogólne saldo migracji
</t>
    </r>
    <r>
      <rPr>
        <sz val="8"/>
        <color theme="0" tint="-0.499984740745262"/>
        <rFont val="Arial"/>
        <family val="2"/>
        <charset val="238"/>
      </rPr>
      <t>Total net migration</t>
    </r>
  </si>
  <si>
    <r>
      <t xml:space="preserve">0 – 14 lat
          </t>
    </r>
    <r>
      <rPr>
        <sz val="8"/>
        <color theme="0" tint="-0.499984740745262"/>
        <rFont val="Arial"/>
        <family val="2"/>
        <charset val="238"/>
      </rPr>
      <t xml:space="preserve"> years</t>
    </r>
  </si>
  <si>
    <r>
      <t>Ludność na 1 km</t>
    </r>
    <r>
      <rPr>
        <vertAlign val="superscript"/>
        <sz val="8"/>
        <color rgb="FF000000"/>
        <rFont val="Arial"/>
        <family val="2"/>
        <charset val="238"/>
      </rPr>
      <t>2</t>
    </r>
  </si>
  <si>
    <t>Size of population and selected demographic ratio by voivodships in 2019</t>
  </si>
  <si>
    <t>Females  
per 100 males</t>
  </si>
  <si>
    <r>
      <t>Population 
per 1 km</t>
    </r>
    <r>
      <rPr>
        <vertAlign val="superscript"/>
        <sz val="8"/>
        <color theme="0" tint="-0.499984740745262"/>
        <rFont val="Arial"/>
        <family val="2"/>
        <charset val="238"/>
      </rPr>
      <t>2</t>
    </r>
  </si>
  <si>
    <t>Na 100 mężczyn 
przypada kobiet</t>
  </si>
  <si>
    <t>Ludność  miast 
w % ogółu</t>
  </si>
  <si>
    <t>Population of urban areas as a % of total</t>
  </si>
  <si>
    <t>Tabl. 2. Stan ludności i wybrane wskaźniki demograficzne według województw w 2019 r.</t>
  </si>
  <si>
    <t xml:space="preserve">               Stan w dniu 31 XII</t>
  </si>
  <si>
    <t xml:space="preserve">   Size of population and selected demographic ratio by voivodships in 2019</t>
  </si>
  <si>
    <r>
      <t xml:space="preserve">POLSKA  
</t>
    </r>
    <r>
      <rPr>
        <b/>
        <sz val="8"/>
        <color rgb="FF808080"/>
        <rFont val="Arial"/>
        <family val="2"/>
        <charset val="238"/>
      </rPr>
      <t>POLAND</t>
    </r>
  </si>
  <si>
    <r>
      <t xml:space="preserve">MIASTA  
</t>
    </r>
    <r>
      <rPr>
        <b/>
        <sz val="8"/>
        <color rgb="FF808080"/>
        <rFont val="Arial"/>
        <family val="2"/>
        <charset val="238"/>
      </rPr>
      <t>URBAN AREAS</t>
    </r>
  </si>
  <si>
    <r>
      <t xml:space="preserve">WIEŚ   
</t>
    </r>
    <r>
      <rPr>
        <b/>
        <sz val="8"/>
        <color theme="0" tint="-0.499984740745262"/>
        <rFont val="Arial"/>
        <family val="2"/>
        <charset val="238"/>
      </rPr>
      <t>RURAL AREAS</t>
    </r>
  </si>
  <si>
    <t>Tabl. 3. Ludność według biologicznych grup wieku i według województw w 2019 r.</t>
  </si>
  <si>
    <t>Population by biological age groups and by voivodships in 2019</t>
  </si>
  <si>
    <t xml:space="preserve">              Stan w dniu 31 XII</t>
  </si>
  <si>
    <t xml:space="preserve">  Population by biological age groups and by voivodships in 2019</t>
  </si>
  <si>
    <t>Ludności wg grup wieku 
w % do ogólnej liczby ludności</t>
  </si>
  <si>
    <t>Tabl. 4. Ruch naturalny ludności według województw w 2019 r.</t>
  </si>
  <si>
    <r>
      <t>Małżeństwa</t>
    </r>
    <r>
      <rPr>
        <sz val="8"/>
        <color rgb="FF6D6E71"/>
        <rFont val="Arial"/>
        <family val="2"/>
        <charset val="238"/>
      </rPr>
      <t xml:space="preserve"> </t>
    </r>
  </si>
  <si>
    <t xml:space="preserve">  Vital statistics by voivodships in 2019</t>
  </si>
  <si>
    <t>Tabl. 5. Migracje ludności na pobyt stały według województw w 2019 r.</t>
  </si>
  <si>
    <t xml:space="preserve">  Migration of population for permanent residence by voivodships in 2019</t>
  </si>
  <si>
    <t>YEARS</t>
  </si>
  <si>
    <r>
      <t>Ludność 
na 1 km</t>
    </r>
    <r>
      <rPr>
        <vertAlign val="superscript"/>
        <sz val="8"/>
        <color rgb="FF000000"/>
        <rFont val="Arial"/>
        <family val="2"/>
        <charset val="238"/>
      </rPr>
      <t>2</t>
    </r>
  </si>
  <si>
    <t xml:space="preserve">   As of December 31</t>
  </si>
  <si>
    <t xml:space="preserve">Stan w dniu 31 XII </t>
  </si>
  <si>
    <t>Population by powiats in 2019</t>
  </si>
  <si>
    <t xml:space="preserve"> As of December 31</t>
  </si>
  <si>
    <t xml:space="preserve">Kobiety </t>
  </si>
  <si>
    <t>Tabl. 9. Ludność według powiatów w 2019 r.</t>
  </si>
  <si>
    <t xml:space="preserve">  Stan w dniu 31 XII </t>
  </si>
  <si>
    <t xml:space="preserve">  Population by powiats in 2019</t>
  </si>
  <si>
    <t xml:space="preserve">  As of December 31</t>
  </si>
  <si>
    <r>
      <t xml:space="preserve">Powiaty:
</t>
    </r>
    <r>
      <rPr>
        <sz val="8"/>
        <color theme="0" tint="-0.499984740745262"/>
        <rFont val="Arial"/>
        <family val="2"/>
        <charset val="238"/>
      </rPr>
      <t>Powiats:</t>
    </r>
  </si>
  <si>
    <r>
      <t xml:space="preserve">Miasto na prawach powiatu:
</t>
    </r>
    <r>
      <rPr>
        <sz val="8"/>
        <color theme="0" tint="-0.499984740745262"/>
        <rFont val="Arial"/>
        <family val="2"/>
        <charset val="238"/>
      </rPr>
      <t>Cities with powiat status:</t>
    </r>
  </si>
  <si>
    <t>Ludność według powiatów w 2019 r.</t>
  </si>
  <si>
    <t>Tabl. 10. Ludność według biologicznych grup wieku i powiatów w 2019 r.</t>
  </si>
  <si>
    <t>Tabl. 11.  Mediana wieku ludności według  płci i powiatów w 2019 r.</t>
  </si>
  <si>
    <t>Median ages of population by sex and by powiats in 2019</t>
  </si>
  <si>
    <t xml:space="preserve"> Median ages of population by sex and by powiats in 2019</t>
  </si>
  <si>
    <t>Mediana wieku ludności według  płci i powiatów w 2019 r.</t>
  </si>
  <si>
    <t>w ‰</t>
  </si>
  <si>
    <t>in ‰</t>
  </si>
  <si>
    <t>Females  per 100 males</t>
  </si>
  <si>
    <t>Ludność  w miastach %</t>
  </si>
  <si>
    <t>gross reproduction</t>
  </si>
  <si>
    <r>
      <t>Population per 1km</t>
    </r>
    <r>
      <rPr>
        <vertAlign val="superscript"/>
        <sz val="8"/>
        <color theme="0" tint="-0.499984740745262"/>
        <rFont val="Arial"/>
        <family val="2"/>
        <charset val="238"/>
      </rPr>
      <t>2</t>
    </r>
  </si>
  <si>
    <t>Tabl. 12. Wybrane wskaźniki demograficzne według powiatów 2019 r.</t>
  </si>
  <si>
    <t xml:space="preserve">Tabl. 6. Ludność w województwie lubelskim </t>
  </si>
  <si>
    <t>Tabl. 13. Ruch naturalny według powiatów 2019 r.</t>
  </si>
  <si>
    <t>Vital statistics by powiats in 2019</t>
  </si>
  <si>
    <t/>
  </si>
  <si>
    <t>Tabl.14. Migracje wewnętrzne i zagraniczne ludności na pobyt stały w 2019 r.</t>
  </si>
  <si>
    <t>Ludność w województwie lubelskim</t>
  </si>
  <si>
    <t>Population in lubelskie voivodship</t>
  </si>
  <si>
    <t>Ruch naturalny w województwie lubelskim</t>
  </si>
  <si>
    <t>Vital statistics in lubelskie voivodship</t>
  </si>
  <si>
    <t>Migracje ludności na pobyt stały w województwie lubelskim</t>
  </si>
  <si>
    <t>Migration of population for permanent residence in lubelskie voivodship</t>
  </si>
  <si>
    <t xml:space="preserve"> Population in lubelskie voivodship</t>
  </si>
  <si>
    <t>Tabl. 7. Ruch naturalny w województwie lubelskim</t>
  </si>
  <si>
    <t xml:space="preserve">  Vital statistics in lubelskie voivodship</t>
  </si>
  <si>
    <t>Tabl. 8. Migracje ludności na pobyt stały w województwie lubelskim</t>
  </si>
  <si>
    <t xml:space="preserve">  Migration of population for permanent residence in lubelskie voivodship</t>
  </si>
  <si>
    <r>
      <t>40,5</t>
    </r>
    <r>
      <rPr>
        <vertAlign val="superscript"/>
        <sz val="8"/>
        <color theme="1"/>
        <rFont val="Arial"/>
        <family val="2"/>
        <charset val="238"/>
      </rPr>
      <t>a</t>
    </r>
  </si>
  <si>
    <r>
      <t>26,4</t>
    </r>
    <r>
      <rPr>
        <vertAlign val="superscript"/>
        <sz val="8"/>
        <color rgb="FF000000"/>
        <rFont val="Arial"/>
        <family val="2"/>
        <charset val="238"/>
      </rPr>
      <t>a</t>
    </r>
  </si>
  <si>
    <r>
      <t>4,9</t>
    </r>
    <r>
      <rPr>
        <vertAlign val="superscript"/>
        <sz val="8"/>
        <color rgb="FF000000"/>
        <rFont val="Arial"/>
        <family val="2"/>
        <charset val="238"/>
      </rPr>
      <t>a</t>
    </r>
  </si>
  <si>
    <r>
      <t>10,3</t>
    </r>
    <r>
      <rPr>
        <vertAlign val="superscript"/>
        <sz val="8"/>
        <color rgb="FF000000"/>
        <rFont val="Arial"/>
        <family val="2"/>
        <charset val="238"/>
      </rPr>
      <t>a</t>
    </r>
  </si>
  <si>
    <r>
      <t>43,5</t>
    </r>
    <r>
      <rPr>
        <vertAlign val="superscript"/>
        <sz val="8"/>
        <color theme="1"/>
        <rFont val="Arial"/>
        <family val="2"/>
        <charset val="238"/>
      </rPr>
      <t>a</t>
    </r>
  </si>
  <si>
    <r>
      <t>23,0</t>
    </r>
    <r>
      <rPr>
        <vertAlign val="superscript"/>
        <sz val="8"/>
        <color rgb="FF000000"/>
        <rFont val="Arial"/>
        <family val="2"/>
        <charset val="238"/>
      </rPr>
      <t>a</t>
    </r>
  </si>
  <si>
    <r>
      <t>18,3</t>
    </r>
    <r>
      <rPr>
        <vertAlign val="superscript"/>
        <sz val="8"/>
        <color rgb="FF000000"/>
        <rFont val="Arial"/>
        <family val="2"/>
        <charset val="238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</si>
</sst>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37" x14ac:knownFonts="1">
    <font>
      <sz val="11"/>
      <color theme="1"/>
      <name val="Fira Sans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8"/>
      <color rgb="FF808080"/>
      <name val="Arial"/>
      <family val="2"/>
      <charset val="238"/>
    </font>
    <font>
      <sz val="8"/>
      <color rgb="FF6D6E71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sz val="11"/>
      <name val="Fira Sans"/>
      <family val="2"/>
      <charset val="238"/>
    </font>
    <font>
      <u/>
      <sz val="11"/>
      <color theme="10"/>
      <name val="Fira Sans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sz val="8"/>
      <color rgb="FF646464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8"/>
      <color rgb="FF5F5F5F"/>
      <name val="Arial"/>
      <family val="2"/>
      <charset val="238"/>
    </font>
    <font>
      <vertAlign val="superscript"/>
      <sz val="8"/>
      <color rgb="FF5F5F5F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b/>
      <i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b/>
      <sz val="8"/>
      <color rgb="FF808080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u/>
      <sz val="8"/>
      <color theme="10"/>
      <name val="Arial"/>
      <family val="2"/>
      <charset val="238"/>
    </font>
    <font>
      <sz val="9"/>
      <color theme="0" tint="-0.34998626667073579"/>
      <name val="Arial"/>
      <family val="2"/>
      <charset val="238"/>
    </font>
    <font>
      <vertAlign val="superscript"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DFB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8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" fillId="0" borderId="0" xfId="0" applyFont="1"/>
    <xf numFmtId="0" fontId="9" fillId="0" borderId="6" xfId="0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horizontal="right" vertical="center" wrapText="1"/>
    </xf>
    <xf numFmtId="0" fontId="11" fillId="0" borderId="0" xfId="0" applyFont="1"/>
    <xf numFmtId="0" fontId="12" fillId="0" borderId="0" xfId="1"/>
    <xf numFmtId="0" fontId="16" fillId="0" borderId="0" xfId="0" applyFont="1"/>
    <xf numFmtId="0" fontId="15" fillId="0" borderId="0" xfId="0" applyFont="1"/>
    <xf numFmtId="0" fontId="15" fillId="0" borderId="0" xfId="1" applyFont="1"/>
    <xf numFmtId="0" fontId="15" fillId="0" borderId="0" xfId="1" applyFont="1" applyAlignment="1"/>
    <xf numFmtId="0" fontId="15" fillId="0" borderId="0" xfId="1" applyFont="1" applyAlignment="1">
      <alignment horizontal="left"/>
    </xf>
    <xf numFmtId="0" fontId="15" fillId="0" borderId="0" xfId="1" applyFont="1" applyAlignment="1">
      <alignment horizontal="left" vertical="center"/>
    </xf>
    <xf numFmtId="0" fontId="17" fillId="0" borderId="0" xfId="0" applyFont="1"/>
    <xf numFmtId="0" fontId="19" fillId="0" borderId="0" xfId="1" applyFont="1"/>
    <xf numFmtId="0" fontId="13" fillId="0" borderId="0" xfId="0" applyFont="1"/>
    <xf numFmtId="0" fontId="14" fillId="0" borderId="0" xfId="1" quotePrefix="1" applyFont="1" applyFill="1"/>
    <xf numFmtId="0" fontId="1" fillId="0" borderId="0" xfId="0" applyFont="1" applyFill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3" borderId="7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top" wrapText="1"/>
    </xf>
    <xf numFmtId="164" fontId="1" fillId="0" borderId="0" xfId="0" applyNumberFormat="1" applyFont="1"/>
    <xf numFmtId="0" fontId="1" fillId="0" borderId="0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27" fillId="0" borderId="0" xfId="0" applyFont="1"/>
    <xf numFmtId="0" fontId="18" fillId="0" borderId="0" xfId="0" applyFont="1"/>
    <xf numFmtId="0" fontId="18" fillId="0" borderId="0" xfId="0" applyFont="1" applyAlignment="1"/>
    <xf numFmtId="0" fontId="24" fillId="0" borderId="0" xfId="0" applyFont="1"/>
    <xf numFmtId="0" fontId="1" fillId="3" borderId="9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1" fillId="3" borderId="21" xfId="0" applyFont="1" applyFill="1" applyBorder="1"/>
    <xf numFmtId="0" fontId="28" fillId="0" borderId="0" xfId="0" applyFont="1"/>
    <xf numFmtId="0" fontId="24" fillId="0" borderId="0" xfId="0" applyFont="1" applyAlignment="1">
      <alignment horizontal="left" vertical="center" indent="3"/>
    </xf>
    <xf numFmtId="0" fontId="18" fillId="0" borderId="0" xfId="0" applyFont="1" applyAlignment="1">
      <alignment vertical="center"/>
    </xf>
    <xf numFmtId="0" fontId="32" fillId="0" borderId="0" xfId="0" applyFont="1"/>
    <xf numFmtId="0" fontId="19" fillId="0" borderId="0" xfId="1" quotePrefix="1" applyFont="1"/>
    <xf numFmtId="0" fontId="8" fillId="3" borderId="12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8" fillId="3" borderId="18" xfId="0" applyFont="1" applyFill="1" applyBorder="1" applyAlignment="1">
      <alignment horizontal="center" vertical="top" wrapText="1"/>
    </xf>
    <xf numFmtId="0" fontId="8" fillId="3" borderId="20" xfId="0" applyFont="1" applyFill="1" applyBorder="1" applyAlignment="1">
      <alignment horizontal="center" vertical="top" wrapText="1"/>
    </xf>
    <xf numFmtId="0" fontId="1" fillId="3" borderId="15" xfId="0" applyFont="1" applyFill="1" applyBorder="1"/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indent="4"/>
    </xf>
    <xf numFmtId="0" fontId="24" fillId="0" borderId="0" xfId="0" applyFont="1" applyAlignment="1">
      <alignment horizontal="left" vertical="center" indent="4"/>
    </xf>
    <xf numFmtId="0" fontId="24" fillId="0" borderId="22" xfId="0" applyFont="1" applyBorder="1"/>
    <xf numFmtId="0" fontId="14" fillId="0" borderId="0" xfId="1" quotePrefix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5" fillId="3" borderId="7" xfId="0" applyFont="1" applyFill="1" applyBorder="1" applyAlignment="1">
      <alignment horizontal="center" wrapText="1"/>
    </xf>
    <xf numFmtId="0" fontId="1" fillId="3" borderId="4" xfId="0" applyFont="1" applyFill="1" applyBorder="1"/>
    <xf numFmtId="0" fontId="6" fillId="3" borderId="10" xfId="0" applyFont="1" applyFill="1" applyBorder="1" applyAlignment="1">
      <alignment horizontal="center" vertical="top" wrapText="1"/>
    </xf>
    <xf numFmtId="0" fontId="12" fillId="0" borderId="0" xfId="1" applyAlignment="1">
      <alignment vertical="center"/>
    </xf>
    <xf numFmtId="0" fontId="18" fillId="0" borderId="0" xfId="0" applyFont="1" applyAlignment="1">
      <alignment horizontal="left" vertical="center"/>
    </xf>
    <xf numFmtId="0" fontId="8" fillId="3" borderId="10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28" fillId="0" borderId="0" xfId="0" applyFont="1" applyAlignment="1"/>
    <xf numFmtId="0" fontId="12" fillId="0" borderId="0" xfId="1" applyAlignment="1"/>
    <xf numFmtId="0" fontId="1" fillId="0" borderId="0" xfId="0" applyFont="1" applyBorder="1" applyAlignment="1">
      <alignment vertical="center" wrapText="1"/>
    </xf>
    <xf numFmtId="0" fontId="28" fillId="0" borderId="22" xfId="0" applyFont="1" applyBorder="1"/>
    <xf numFmtId="0" fontId="28" fillId="0" borderId="22" xfId="0" applyFont="1" applyBorder="1" applyAlignment="1">
      <alignment horizontal="left"/>
    </xf>
    <xf numFmtId="0" fontId="24" fillId="0" borderId="22" xfId="0" applyFont="1" applyBorder="1" applyAlignment="1">
      <alignment horizontal="left" vertical="center" indent="3"/>
    </xf>
    <xf numFmtId="2" fontId="9" fillId="0" borderId="6" xfId="0" applyNumberFormat="1" applyFont="1" applyBorder="1" applyAlignment="1">
      <alignment horizontal="right" vertical="center" wrapText="1"/>
    </xf>
    <xf numFmtId="0" fontId="12" fillId="0" borderId="0" xfId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indent="3"/>
    </xf>
    <xf numFmtId="0" fontId="14" fillId="0" borderId="0" xfId="1" quotePrefix="1" applyFont="1"/>
    <xf numFmtId="0" fontId="9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28" fillId="0" borderId="0" xfId="0" applyFont="1" applyAlignment="1">
      <alignment horizontal="left" vertical="center" indent="3"/>
    </xf>
    <xf numFmtId="0" fontId="24" fillId="0" borderId="0" xfId="0" applyFont="1" applyAlignment="1">
      <alignment horizontal="left"/>
    </xf>
    <xf numFmtId="0" fontId="34" fillId="0" borderId="0" xfId="1" quotePrefix="1" applyFont="1"/>
    <xf numFmtId="0" fontId="9" fillId="0" borderId="1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28" fillId="0" borderId="0" xfId="0" applyFont="1" applyAlignment="1">
      <alignment horizontal="left" vertical="center" indent="4"/>
    </xf>
    <xf numFmtId="0" fontId="4" fillId="0" borderId="5" xfId="0" applyFont="1" applyBorder="1" applyAlignment="1">
      <alignment horizontal="left" vertical="center" wrapText="1" indent="1"/>
    </xf>
    <xf numFmtId="2" fontId="4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top" wrapText="1"/>
    </xf>
    <xf numFmtId="2" fontId="9" fillId="0" borderId="8" xfId="0" applyNumberFormat="1" applyFont="1" applyBorder="1" applyAlignment="1">
      <alignment horizontal="right" vertical="top" wrapText="1"/>
    </xf>
    <xf numFmtId="0" fontId="33" fillId="0" borderId="5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right" vertical="center" wrapText="1"/>
    </xf>
    <xf numFmtId="2" fontId="33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top" wrapText="1"/>
    </xf>
    <xf numFmtId="2" fontId="9" fillId="0" borderId="6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2" fontId="3" fillId="0" borderId="7" xfId="0" applyNumberFormat="1" applyFont="1" applyBorder="1" applyAlignment="1">
      <alignment horizontal="right" vertical="top" wrapText="1"/>
    </xf>
    <xf numFmtId="2" fontId="9" fillId="0" borderId="7" xfId="0" applyNumberFormat="1" applyFont="1" applyBorder="1" applyAlignment="1">
      <alignment horizontal="right" vertical="top" wrapText="1"/>
    </xf>
    <xf numFmtId="2" fontId="26" fillId="0" borderId="1" xfId="0" applyNumberFormat="1" applyFont="1" applyBorder="1" applyAlignment="1">
      <alignment horizontal="right" vertical="center" wrapText="1"/>
    </xf>
    <xf numFmtId="2" fontId="33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2" fontId="26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9" fillId="0" borderId="7" xfId="0" applyFont="1" applyBorder="1" applyAlignment="1">
      <alignment horizontal="right" vertical="top" wrapText="1"/>
    </xf>
    <xf numFmtId="164" fontId="9" fillId="0" borderId="7" xfId="0" applyNumberFormat="1" applyFont="1" applyBorder="1" applyAlignment="1">
      <alignment horizontal="right" vertical="top" wrapText="1"/>
    </xf>
    <xf numFmtId="164" fontId="9" fillId="0" borderId="8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0" fontId="33" fillId="0" borderId="1" xfId="0" applyFont="1" applyBorder="1" applyAlignment="1">
      <alignment horizontal="right" vertical="center" wrapText="1"/>
    </xf>
    <xf numFmtId="164" fontId="33" fillId="0" borderId="1" xfId="0" applyNumberFormat="1" applyFont="1" applyBorder="1" applyAlignment="1">
      <alignment horizontal="right" vertical="center" wrapText="1"/>
    </xf>
    <xf numFmtId="164" fontId="26" fillId="0" borderId="1" xfId="0" applyNumberFormat="1" applyFont="1" applyBorder="1" applyAlignment="1">
      <alignment horizontal="right" vertical="center" wrapText="1"/>
    </xf>
    <xf numFmtId="164" fontId="26" fillId="0" borderId="6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164" fontId="9" fillId="0" borderId="6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top" wrapText="1"/>
    </xf>
    <xf numFmtId="164" fontId="9" fillId="0" borderId="1" xfId="0" applyNumberFormat="1" applyFont="1" applyBorder="1" applyAlignment="1">
      <alignment horizontal="right" vertical="top" wrapText="1"/>
    </xf>
    <xf numFmtId="164" fontId="9" fillId="0" borderId="6" xfId="0" applyNumberFormat="1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center" wrapText="1"/>
    </xf>
    <xf numFmtId="164" fontId="33" fillId="0" borderId="6" xfId="0" applyNumberFormat="1" applyFont="1" applyBorder="1" applyAlignment="1">
      <alignment horizontal="right" vertical="center" wrapText="1"/>
    </xf>
    <xf numFmtId="0" fontId="1" fillId="0" borderId="1" xfId="0" applyFont="1" applyBorder="1"/>
    <xf numFmtId="0" fontId="1" fillId="0" borderId="6" xfId="0" applyFont="1" applyBorder="1"/>
    <xf numFmtId="164" fontId="3" fillId="0" borderId="7" xfId="0" applyNumberFormat="1" applyFont="1" applyBorder="1" applyAlignment="1">
      <alignment horizontal="right" vertical="top" wrapText="1"/>
    </xf>
    <xf numFmtId="1" fontId="3" fillId="0" borderId="7" xfId="0" applyNumberFormat="1" applyFont="1" applyBorder="1" applyAlignment="1">
      <alignment horizontal="right" vertical="top" wrapText="1"/>
    </xf>
    <xf numFmtId="164" fontId="3" fillId="0" borderId="8" xfId="0" applyNumberFormat="1" applyFont="1" applyBorder="1" applyAlignment="1">
      <alignment horizontal="right" vertical="top" wrapText="1"/>
    </xf>
    <xf numFmtId="1" fontId="1" fillId="0" borderId="1" xfId="0" applyNumberFormat="1" applyFont="1" applyBorder="1" applyAlignment="1">
      <alignment horizontal="right" vertical="center" wrapText="1"/>
    </xf>
    <xf numFmtId="1" fontId="26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29" fillId="0" borderId="6" xfId="0" applyFont="1" applyBorder="1" applyAlignment="1">
      <alignment horizontal="right" vertical="center" wrapText="1"/>
    </xf>
    <xf numFmtId="0" fontId="4" fillId="2" borderId="4" xfId="0" applyFont="1" applyFill="1" applyBorder="1" applyAlignment="1">
      <alignment vertical="top" wrapText="1"/>
    </xf>
    <xf numFmtId="0" fontId="4" fillId="0" borderId="7" xfId="0" applyFont="1" applyBorder="1" applyAlignment="1">
      <alignment horizontal="right" vertical="top" wrapText="1"/>
    </xf>
    <xf numFmtId="164" fontId="4" fillId="0" borderId="7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164" fontId="4" fillId="0" borderId="8" xfId="0" applyNumberFormat="1" applyFont="1" applyBorder="1" applyAlignment="1">
      <alignment horizontal="right" vertical="top" wrapText="1"/>
    </xf>
    <xf numFmtId="0" fontId="4" fillId="2" borderId="5" xfId="0" applyFont="1" applyFill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top" wrapText="1"/>
    </xf>
    <xf numFmtId="0" fontId="4" fillId="2" borderId="5" xfId="0" applyFont="1" applyFill="1" applyBorder="1" applyAlignment="1">
      <alignment horizontal="left" vertical="top" wrapText="1" indent="2"/>
    </xf>
    <xf numFmtId="0" fontId="4" fillId="2" borderId="5" xfId="0" applyFont="1" applyFill="1" applyBorder="1" applyAlignment="1">
      <alignment horizontal="left" vertical="top" wrapText="1" indent="1"/>
    </xf>
    <xf numFmtId="1" fontId="1" fillId="0" borderId="1" xfId="0" applyNumberFormat="1" applyFont="1" applyBorder="1" applyAlignment="1">
      <alignment horizontal="right" vertical="top" wrapText="1"/>
    </xf>
    <xf numFmtId="1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0" fontId="5" fillId="2" borderId="5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6" fillId="2" borderId="5" xfId="0" applyFont="1" applyFill="1" applyBorder="1" applyAlignment="1">
      <alignment vertical="top" wrapText="1"/>
    </xf>
    <xf numFmtId="164" fontId="1" fillId="0" borderId="1" xfId="0" applyNumberFormat="1" applyFont="1" applyBorder="1" applyAlignment="1">
      <alignment vertical="top"/>
    </xf>
    <xf numFmtId="0" fontId="5" fillId="2" borderId="5" xfId="0" applyFont="1" applyFill="1" applyBorder="1" applyAlignment="1">
      <alignment horizontal="left" vertical="top" wrapText="1" indent="1"/>
    </xf>
    <xf numFmtId="2" fontId="4" fillId="0" borderId="1" xfId="0" applyNumberFormat="1" applyFont="1" applyBorder="1" applyAlignment="1">
      <alignment horizontal="righ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 indent="1"/>
    </xf>
    <xf numFmtId="165" fontId="4" fillId="0" borderId="1" xfId="0" applyNumberFormat="1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 vertical="center" indent="2"/>
    </xf>
    <xf numFmtId="0" fontId="12" fillId="0" borderId="0" xfId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5" fillId="0" borderId="0" xfId="0" applyFont="1"/>
    <xf numFmtId="0" fontId="24" fillId="0" borderId="0" xfId="0" applyFont="1" applyAlignment="1">
      <alignment horizontal="left" indent="4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34" fillId="0" borderId="0" xfId="1" quotePrefix="1" applyFont="1" applyAlignment="1">
      <alignment vertical="center" wrapText="1"/>
    </xf>
    <xf numFmtId="0" fontId="24" fillId="0" borderId="0" xfId="0" applyFont="1" applyAlignment="1">
      <alignment vertical="center"/>
    </xf>
    <xf numFmtId="0" fontId="9" fillId="0" borderId="4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righ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" fontId="9" fillId="0" borderId="7" xfId="0" applyNumberFormat="1" applyFont="1" applyBorder="1" applyAlignment="1">
      <alignment horizontal="right" vertical="center" wrapText="1"/>
    </xf>
    <xf numFmtId="166" fontId="10" fillId="0" borderId="7" xfId="0" applyNumberFormat="1" applyFont="1" applyBorder="1" applyAlignment="1">
      <alignment horizontal="right" vertical="center"/>
    </xf>
    <xf numFmtId="166" fontId="10" fillId="0" borderId="8" xfId="0" applyNumberFormat="1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0" fontId="19" fillId="0" borderId="0" xfId="1" applyFont="1" applyAlignment="1">
      <alignment wrapText="1"/>
    </xf>
    <xf numFmtId="0" fontId="19" fillId="0" borderId="0" xfId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8" fillId="3" borderId="18" xfId="0" applyFont="1" applyFill="1" applyBorder="1" applyAlignment="1">
      <alignment horizontal="center" vertical="top" wrapText="1"/>
    </xf>
    <xf numFmtId="0" fontId="8" fillId="3" borderId="20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CDFBFF"/>
      <color rgb="FF646464"/>
      <color rgb="FFBDFAFF"/>
      <color rgb="FF969696"/>
      <color rgb="FF5F5F5F"/>
      <color rgb="FFE5F4F6"/>
      <color rgb="FF009AA6"/>
      <color rgb="FF2DB8B5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showGridLines="0" tabSelected="1" workbookViewId="0">
      <selection activeCell="C4" sqref="C4"/>
    </sheetView>
  </sheetViews>
  <sheetFormatPr defaultRowHeight="14.25" x14ac:dyDescent="0.2"/>
  <cols>
    <col min="1" max="1" width="11.25" style="11" customWidth="1"/>
    <col min="2" max="16384" width="9" style="11"/>
  </cols>
  <sheetData>
    <row r="1" spans="1:9" ht="15" x14ac:dyDescent="0.25">
      <c r="A1" s="10" t="s">
        <v>158</v>
      </c>
    </row>
    <row r="2" spans="1:9" x14ac:dyDescent="0.2">
      <c r="A2" s="16" t="s">
        <v>160</v>
      </c>
    </row>
    <row r="4" spans="1:9" s="2" customFormat="1" ht="15" customHeight="1" x14ac:dyDescent="0.25">
      <c r="A4" s="9" t="s">
        <v>167</v>
      </c>
      <c r="B4" s="9" t="s">
        <v>163</v>
      </c>
      <c r="C4" s="9"/>
      <c r="D4" s="9"/>
      <c r="E4" s="8"/>
      <c r="F4" s="8"/>
      <c r="G4" s="8"/>
    </row>
    <row r="5" spans="1:9" s="2" customFormat="1" ht="15" customHeight="1" x14ac:dyDescent="0.25">
      <c r="A5" s="8"/>
      <c r="B5" s="9" t="s">
        <v>181</v>
      </c>
      <c r="C5" s="9"/>
      <c r="D5" s="9"/>
      <c r="E5" s="9"/>
      <c r="F5" s="9"/>
      <c r="G5" s="8"/>
    </row>
    <row r="6" spans="1:9" s="8" customFormat="1" ht="15" x14ac:dyDescent="0.25">
      <c r="A6" s="9" t="s">
        <v>168</v>
      </c>
      <c r="B6" s="9" t="s">
        <v>162</v>
      </c>
      <c r="C6" s="9"/>
      <c r="D6" s="9"/>
      <c r="E6" s="9"/>
      <c r="F6" s="9"/>
      <c r="G6" s="9"/>
      <c r="H6" s="9"/>
      <c r="I6" s="9"/>
    </row>
    <row r="7" spans="1:9" s="8" customFormat="1" ht="15" x14ac:dyDescent="0.25">
      <c r="B7" s="9" t="s">
        <v>228</v>
      </c>
      <c r="C7" s="9"/>
      <c r="D7" s="9"/>
      <c r="E7" s="9"/>
      <c r="F7" s="9"/>
      <c r="G7" s="9"/>
      <c r="H7" s="9"/>
    </row>
    <row r="8" spans="1:9" s="8" customFormat="1" ht="15" x14ac:dyDescent="0.25">
      <c r="A8" s="9" t="s">
        <v>180</v>
      </c>
      <c r="B8" s="9" t="s">
        <v>161</v>
      </c>
      <c r="C8" s="9"/>
      <c r="D8" s="9"/>
      <c r="E8" s="9"/>
      <c r="F8" s="9"/>
      <c r="G8" s="9"/>
      <c r="H8" s="9"/>
    </row>
    <row r="9" spans="1:9" s="8" customFormat="1" ht="15" x14ac:dyDescent="0.25">
      <c r="B9" s="9" t="s">
        <v>241</v>
      </c>
      <c r="C9" s="9"/>
      <c r="D9" s="9"/>
      <c r="E9" s="9"/>
      <c r="F9" s="9"/>
      <c r="G9" s="9"/>
    </row>
    <row r="10" spans="1:9" s="12" customFormat="1" ht="15" x14ac:dyDescent="0.25">
      <c r="A10" s="9" t="s">
        <v>169</v>
      </c>
      <c r="B10" s="74" t="s">
        <v>147</v>
      </c>
      <c r="C10" s="9"/>
      <c r="D10" s="9"/>
      <c r="E10" s="9"/>
      <c r="F10" s="9"/>
    </row>
    <row r="11" spans="1:9" s="12" customFormat="1" ht="15" x14ac:dyDescent="0.25">
      <c r="A11" s="8"/>
      <c r="B11" s="74" t="s">
        <v>150</v>
      </c>
      <c r="C11" s="9"/>
      <c r="D11" s="9"/>
      <c r="E11" s="9"/>
    </row>
    <row r="12" spans="1:9" s="13" customFormat="1" ht="15" x14ac:dyDescent="0.25">
      <c r="A12" s="9" t="s">
        <v>170</v>
      </c>
      <c r="B12" s="74" t="s">
        <v>148</v>
      </c>
      <c r="C12" s="90"/>
      <c r="D12" s="90"/>
      <c r="E12" s="90"/>
      <c r="F12" s="90"/>
      <c r="G12" s="90"/>
    </row>
    <row r="13" spans="1:9" s="13" customFormat="1" ht="15" x14ac:dyDescent="0.25">
      <c r="A13" s="8"/>
      <c r="B13" s="74" t="s">
        <v>151</v>
      </c>
      <c r="C13" s="90"/>
      <c r="D13" s="90"/>
      <c r="E13" s="90"/>
      <c r="F13" s="90"/>
      <c r="G13" s="90"/>
      <c r="H13" s="90"/>
    </row>
    <row r="14" spans="1:9" s="12" customFormat="1" ht="15" x14ac:dyDescent="0.25">
      <c r="A14" s="9" t="s">
        <v>171</v>
      </c>
      <c r="B14" s="74" t="s">
        <v>281</v>
      </c>
      <c r="C14" s="9"/>
      <c r="D14" s="9"/>
      <c r="E14" s="96"/>
      <c r="F14" s="9"/>
      <c r="G14" s="9"/>
    </row>
    <row r="15" spans="1:9" s="12" customFormat="1" ht="15" x14ac:dyDescent="0.25">
      <c r="A15" s="8"/>
      <c r="B15" s="74" t="s">
        <v>282</v>
      </c>
      <c r="C15" s="9"/>
      <c r="D15" s="9"/>
      <c r="E15" s="96"/>
      <c r="F15" s="9"/>
    </row>
    <row r="16" spans="1:9" s="8" customFormat="1" ht="15" x14ac:dyDescent="0.25">
      <c r="A16" s="9" t="s">
        <v>172</v>
      </c>
      <c r="B16" s="9" t="s">
        <v>283</v>
      </c>
      <c r="C16" s="9"/>
      <c r="D16" s="9"/>
      <c r="E16" s="9"/>
      <c r="F16" s="9"/>
      <c r="G16" s="9"/>
    </row>
    <row r="17" spans="1:10" s="8" customFormat="1" ht="15" x14ac:dyDescent="0.25">
      <c r="B17" s="9" t="s">
        <v>284</v>
      </c>
      <c r="C17" s="9"/>
      <c r="D17" s="9"/>
      <c r="E17" s="9"/>
      <c r="F17" s="9"/>
    </row>
    <row r="18" spans="1:10" s="8" customFormat="1" ht="15" x14ac:dyDescent="0.25">
      <c r="A18" s="9" t="s">
        <v>173</v>
      </c>
      <c r="B18" s="9" t="s">
        <v>285</v>
      </c>
      <c r="C18" s="9"/>
      <c r="D18" s="9"/>
      <c r="E18" s="9"/>
      <c r="F18" s="9"/>
      <c r="G18" s="9"/>
      <c r="H18" s="9"/>
      <c r="I18" s="9"/>
    </row>
    <row r="19" spans="1:10" s="8" customFormat="1" ht="15" x14ac:dyDescent="0.25">
      <c r="B19" s="9" t="s">
        <v>286</v>
      </c>
      <c r="C19" s="9"/>
      <c r="D19" s="9"/>
      <c r="E19" s="9"/>
      <c r="F19" s="9"/>
      <c r="G19" s="9"/>
      <c r="H19" s="9"/>
      <c r="I19" s="9"/>
      <c r="J19" s="9"/>
    </row>
    <row r="20" spans="1:10" s="8" customFormat="1" ht="15" x14ac:dyDescent="0.25">
      <c r="A20" s="9" t="s">
        <v>174</v>
      </c>
      <c r="B20" s="9" t="s">
        <v>263</v>
      </c>
      <c r="C20" s="9"/>
      <c r="D20" s="9"/>
      <c r="E20" s="9"/>
    </row>
    <row r="21" spans="1:10" s="8" customFormat="1" ht="15" x14ac:dyDescent="0.25">
      <c r="B21" s="9" t="s">
        <v>254</v>
      </c>
      <c r="C21" s="9"/>
      <c r="D21" s="9"/>
    </row>
    <row r="22" spans="1:10" s="14" customFormat="1" ht="15" x14ac:dyDescent="0.25">
      <c r="A22" s="9" t="s">
        <v>175</v>
      </c>
      <c r="B22" s="194" t="s">
        <v>153</v>
      </c>
      <c r="C22" s="96"/>
      <c r="D22" s="96"/>
      <c r="E22" s="96"/>
      <c r="F22" s="96"/>
      <c r="G22" s="96"/>
    </row>
    <row r="23" spans="1:10" s="14" customFormat="1" ht="15" x14ac:dyDescent="0.25">
      <c r="A23" s="8"/>
      <c r="B23" s="194" t="s">
        <v>154</v>
      </c>
      <c r="C23" s="96"/>
      <c r="D23" s="96"/>
      <c r="E23" s="96"/>
      <c r="F23" s="96"/>
      <c r="G23" s="96"/>
    </row>
    <row r="24" spans="1:10" s="8" customFormat="1" ht="15" x14ac:dyDescent="0.25">
      <c r="A24" s="9" t="s">
        <v>176</v>
      </c>
      <c r="B24" s="9" t="s">
        <v>268</v>
      </c>
      <c r="C24" s="9"/>
      <c r="D24" s="9"/>
      <c r="E24" s="9"/>
      <c r="F24" s="9"/>
      <c r="G24" s="9"/>
    </row>
    <row r="25" spans="1:10" s="8" customFormat="1" ht="15" x14ac:dyDescent="0.25">
      <c r="B25" s="9" t="s">
        <v>266</v>
      </c>
      <c r="C25" s="9"/>
      <c r="D25" s="9"/>
      <c r="E25" s="9"/>
      <c r="F25" s="9"/>
      <c r="G25" s="9"/>
    </row>
    <row r="26" spans="1:10" s="8" customFormat="1" ht="15" x14ac:dyDescent="0.25">
      <c r="A26" s="9" t="s">
        <v>177</v>
      </c>
      <c r="B26" s="9" t="s">
        <v>164</v>
      </c>
      <c r="C26" s="9"/>
      <c r="D26" s="9"/>
      <c r="E26" s="9"/>
      <c r="F26" s="9"/>
      <c r="G26" s="9"/>
    </row>
    <row r="27" spans="1:10" s="8" customFormat="1" ht="15" x14ac:dyDescent="0.25">
      <c r="B27" s="9" t="s">
        <v>156</v>
      </c>
    </row>
    <row r="28" spans="1:10" s="8" customFormat="1" ht="15" customHeight="1" x14ac:dyDescent="0.25">
      <c r="A28" s="9" t="s">
        <v>178</v>
      </c>
      <c r="B28" s="9" t="s">
        <v>165</v>
      </c>
      <c r="C28" s="9"/>
      <c r="D28" s="9"/>
      <c r="E28" s="9"/>
    </row>
    <row r="29" spans="1:10" s="8" customFormat="1" ht="15" customHeight="1" x14ac:dyDescent="0.25">
      <c r="B29" s="9" t="s">
        <v>278</v>
      </c>
      <c r="C29" s="9"/>
      <c r="D29" s="9"/>
      <c r="E29" s="9"/>
    </row>
    <row r="30" spans="1:10" s="8" customFormat="1" ht="15" x14ac:dyDescent="0.25">
      <c r="A30" s="9" t="s">
        <v>179</v>
      </c>
      <c r="B30" s="9" t="s">
        <v>166</v>
      </c>
      <c r="C30" s="9"/>
      <c r="D30" s="9"/>
      <c r="E30" s="9"/>
      <c r="F30" s="9"/>
      <c r="G30" s="9"/>
      <c r="H30" s="9"/>
    </row>
    <row r="31" spans="1:10" s="12" customFormat="1" ht="15" x14ac:dyDescent="0.25">
      <c r="A31" s="15"/>
      <c r="B31" s="9" t="s">
        <v>157</v>
      </c>
      <c r="C31" s="9"/>
      <c r="D31" s="9"/>
      <c r="E31" s="9"/>
      <c r="F31" s="9"/>
      <c r="G31" s="9"/>
      <c r="H31" s="9"/>
      <c r="I31" s="9"/>
    </row>
  </sheetData>
  <hyperlinks>
    <hyperlink ref="A4:D4" location="'1'!A1" display="Tabl. 1.      " xr:uid="{00000000-0004-0000-0000-000000000000}"/>
    <hyperlink ref="B5" location="'1'!A1" display="Voivodship on the background of the country" xr:uid="{00000000-0004-0000-0000-000001000000}"/>
    <hyperlink ref="A6:I6" location="'2'!A1" display="Tabl. 2.     " xr:uid="{00000000-0004-0000-0000-000002000000}"/>
    <hyperlink ref="B5:F5" location="'1'!A1" display="Voivodship on the background of the country" xr:uid="{00000000-0004-0000-0000-000003000000}"/>
    <hyperlink ref="B7:H7" location="'2'!A1" display="Size of population and selected demographic ratio by voivodships in 2019" xr:uid="{00000000-0004-0000-0000-000004000000}"/>
    <hyperlink ref="A8:H8" location="'3'!A1" display="Tabl. 3.      " xr:uid="{00000000-0004-0000-0000-000005000000}"/>
    <hyperlink ref="B9:G9" location="'3'!A1" display="Population by biological age groups and by voivodships in 2019" xr:uid="{00000000-0004-0000-0000-000006000000}"/>
    <hyperlink ref="A10:F10" location="'4'!A1" display="Tabl. 4.      " xr:uid="{00000000-0004-0000-0000-000007000000}"/>
    <hyperlink ref="B11:E11" location="'4'!A1" display="Vital statistics by voivodships in 2019" xr:uid="{00000000-0004-0000-0000-000008000000}"/>
    <hyperlink ref="A12:G12" location="'5'!A1" display="Tabl. 5.     " xr:uid="{00000000-0004-0000-0000-000009000000}"/>
    <hyperlink ref="B13:H13" location="'5'!A1" display="Migration of population for permanent residence by voivodships in 2019" xr:uid="{00000000-0004-0000-0000-00000A000000}"/>
    <hyperlink ref="A16:G16" location="'7'!A1" display="Tabl. 7.       " xr:uid="{00000000-0004-0000-0000-00000B000000}"/>
    <hyperlink ref="B17:F17" location="'7'!A1" display="Vital statistics in lubelskie voivodship in 2000-2019" xr:uid="{00000000-0004-0000-0000-00000C000000}"/>
    <hyperlink ref="A14:G14" location="'6'!A1" display="Tabl. 6.       " xr:uid="{00000000-0004-0000-0000-00000D000000}"/>
    <hyperlink ref="B15:F15" location="'6'!A1" display="Population in lubelskie voivodship in 2000-2019" xr:uid="{00000000-0004-0000-0000-00000E000000}"/>
    <hyperlink ref="A18:I18" location="'8'!A1" display="Tabl. 8.       " xr:uid="{00000000-0004-0000-0000-00000F000000}"/>
    <hyperlink ref="B19:J19" location="'8'!A1" display="Migration of population for permanent residence in lubelskie voivodship in 2000-2019" xr:uid="{00000000-0004-0000-0000-000010000000}"/>
    <hyperlink ref="A20:E20" location="'9'!A1" display="Tabl. 9.      " xr:uid="{00000000-0004-0000-0000-000011000000}"/>
    <hyperlink ref="B21:D21" location="'9'!A1" display="Population by powiats in 2019" xr:uid="{00000000-0004-0000-0000-000012000000}"/>
    <hyperlink ref="A22:G22" location="'10'!A1" display="Tabl. 10.     " xr:uid="{00000000-0004-0000-0000-000013000000}"/>
    <hyperlink ref="B23:G23" location="'10'!A1" display="Population by biological age groups and by powiats in 2019" xr:uid="{00000000-0004-0000-0000-000014000000}"/>
    <hyperlink ref="A24:G24" location="'11'!A1" display="Tabl. 11.    " xr:uid="{00000000-0004-0000-0000-000015000000}"/>
    <hyperlink ref="B25:G25" location="'11'!A1" display="Median ages of population by sex and by powiats in 2019" xr:uid="{00000000-0004-0000-0000-000016000000}"/>
    <hyperlink ref="A26:G26" location="'12'!A1" display="Tabl. 12.     " xr:uid="{3024FC8D-DE8E-448C-BA53-7B8805E90BA2}"/>
    <hyperlink ref="B27" location="'12'!A1" display="Selected demographic ratio by powiats in 2019" xr:uid="{95DC362B-7078-4351-A790-10CC21493D39}"/>
    <hyperlink ref="A28:E28" location="'13'!A1" display="Tabl. 13.     " xr:uid="{ABAF25D5-2956-40BC-BA21-CAB338ACA063}"/>
    <hyperlink ref="B29:E29" location="'13'!A1" display="Vital statistics by powiats in 2019" xr:uid="{6E94FF8A-4332-4F95-8B68-51139C4241C3}"/>
    <hyperlink ref="A30:H30" location="'14'!A1" display="Tabl. 14.     " xr:uid="{84A9D5F8-0C0B-4743-A984-4669E8E21842}"/>
    <hyperlink ref="B31:I31" location="'14'!A1" display="Internal and international migration for permanent residence by powiats in 2019" xr:uid="{2F6506C6-7887-49E2-850D-DC04645F1EB7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5"/>
  <sheetViews>
    <sheetView showGridLines="0" workbookViewId="0">
      <selection activeCell="A5" sqref="A5:J8"/>
    </sheetView>
  </sheetViews>
  <sheetFormatPr defaultRowHeight="14.25" x14ac:dyDescent="0.2"/>
  <cols>
    <col min="1" max="1" width="18.75" style="35" customWidth="1"/>
    <col min="2" max="16384" width="9" style="35"/>
  </cols>
  <sheetData>
    <row r="1" spans="1:12" s="49" customFormat="1" ht="12" x14ac:dyDescent="0.2">
      <c r="A1" s="48" t="s">
        <v>257</v>
      </c>
      <c r="K1" s="237" t="s">
        <v>159</v>
      </c>
      <c r="L1" s="238"/>
    </row>
    <row r="2" spans="1:12" s="46" customFormat="1" ht="12" x14ac:dyDescent="0.2">
      <c r="A2" s="104" t="s">
        <v>258</v>
      </c>
      <c r="K2" s="238"/>
      <c r="L2" s="238"/>
    </row>
    <row r="3" spans="1:12" s="38" customFormat="1" x14ac:dyDescent="0.2">
      <c r="A3" s="47" t="s">
        <v>259</v>
      </c>
      <c r="K3" s="69"/>
      <c r="L3" s="1"/>
    </row>
    <row r="4" spans="1:12" s="38" customFormat="1" ht="12" x14ac:dyDescent="0.2">
      <c r="A4" s="47" t="s">
        <v>260</v>
      </c>
      <c r="B4" s="105"/>
      <c r="C4" s="105"/>
    </row>
    <row r="5" spans="1:12" s="1" customFormat="1" ht="11.25" x14ac:dyDescent="0.2">
      <c r="A5" s="266" t="s">
        <v>47</v>
      </c>
      <c r="B5" s="246" t="s">
        <v>0</v>
      </c>
      <c r="C5" s="246" t="s">
        <v>2</v>
      </c>
      <c r="D5" s="246" t="s">
        <v>256</v>
      </c>
      <c r="E5" s="246" t="s">
        <v>4</v>
      </c>
      <c r="F5" s="246"/>
      <c r="G5" s="246"/>
      <c r="H5" s="246" t="s">
        <v>6</v>
      </c>
      <c r="I5" s="246"/>
      <c r="J5" s="248"/>
      <c r="K5" s="106"/>
    </row>
    <row r="6" spans="1:12" s="1" customFormat="1" ht="11.25" x14ac:dyDescent="0.2">
      <c r="A6" s="267"/>
      <c r="B6" s="254"/>
      <c r="C6" s="254"/>
      <c r="D6" s="254"/>
      <c r="E6" s="247" t="s">
        <v>5</v>
      </c>
      <c r="F6" s="247"/>
      <c r="G6" s="247"/>
      <c r="H6" s="247" t="s">
        <v>7</v>
      </c>
      <c r="I6" s="247"/>
      <c r="J6" s="249"/>
    </row>
    <row r="7" spans="1:12" s="1" customFormat="1" ht="11.25" x14ac:dyDescent="0.2">
      <c r="A7" s="253" t="s">
        <v>48</v>
      </c>
      <c r="B7" s="250" t="s">
        <v>1</v>
      </c>
      <c r="C7" s="250" t="s">
        <v>3</v>
      </c>
      <c r="D7" s="250" t="s">
        <v>52</v>
      </c>
      <c r="E7" s="80" t="s">
        <v>8</v>
      </c>
      <c r="F7" s="80" t="s">
        <v>10</v>
      </c>
      <c r="G7" s="80" t="s">
        <v>12</v>
      </c>
      <c r="H7" s="80" t="s">
        <v>8</v>
      </c>
      <c r="I7" s="80" t="s">
        <v>10</v>
      </c>
      <c r="J7" s="81" t="s">
        <v>12</v>
      </c>
    </row>
    <row r="8" spans="1:12" s="1" customFormat="1" ht="15" customHeight="1" x14ac:dyDescent="0.2">
      <c r="A8" s="275"/>
      <c r="B8" s="247"/>
      <c r="C8" s="247"/>
      <c r="D8" s="247"/>
      <c r="E8" s="76" t="s">
        <v>9</v>
      </c>
      <c r="F8" s="76" t="s">
        <v>11</v>
      </c>
      <c r="G8" s="76" t="s">
        <v>13</v>
      </c>
      <c r="H8" s="76" t="s">
        <v>9</v>
      </c>
      <c r="I8" s="76" t="s">
        <v>11</v>
      </c>
      <c r="J8" s="77" t="s">
        <v>13</v>
      </c>
    </row>
    <row r="9" spans="1:12" s="1" customFormat="1" ht="15" customHeight="1" x14ac:dyDescent="0.2">
      <c r="A9" s="102" t="s">
        <v>14</v>
      </c>
      <c r="B9" s="86">
        <v>2108270</v>
      </c>
      <c r="C9" s="86">
        <v>1021848</v>
      </c>
      <c r="D9" s="86">
        <v>1086422</v>
      </c>
      <c r="E9" s="86">
        <v>979357</v>
      </c>
      <c r="F9" s="86">
        <v>461257</v>
      </c>
      <c r="G9" s="86">
        <v>518100</v>
      </c>
      <c r="H9" s="86">
        <v>1128913</v>
      </c>
      <c r="I9" s="86">
        <v>560591</v>
      </c>
      <c r="J9" s="87">
        <v>568322</v>
      </c>
    </row>
    <row r="10" spans="1:12" s="1" customFormat="1" ht="22.5" customHeight="1" x14ac:dyDescent="0.2">
      <c r="A10" s="103" t="s">
        <v>261</v>
      </c>
      <c r="B10" s="107"/>
      <c r="C10" s="107"/>
      <c r="D10" s="107"/>
      <c r="E10" s="107"/>
      <c r="F10" s="107"/>
      <c r="G10" s="107"/>
      <c r="H10" s="107"/>
      <c r="I10" s="107"/>
      <c r="J10" s="108"/>
    </row>
    <row r="11" spans="1:12" s="1" customFormat="1" ht="15" customHeight="1" x14ac:dyDescent="0.2">
      <c r="A11" s="110" t="s">
        <v>15</v>
      </c>
      <c r="B11" s="84">
        <v>110772</v>
      </c>
      <c r="C11" s="84">
        <v>55094</v>
      </c>
      <c r="D11" s="84">
        <v>55678</v>
      </c>
      <c r="E11" s="84">
        <v>22313</v>
      </c>
      <c r="F11" s="84">
        <v>10798</v>
      </c>
      <c r="G11" s="84">
        <v>11515</v>
      </c>
      <c r="H11" s="84">
        <v>88459</v>
      </c>
      <c r="I11" s="84">
        <v>44296</v>
      </c>
      <c r="J11" s="88">
        <v>44163</v>
      </c>
    </row>
    <row r="12" spans="1:12" s="1" customFormat="1" ht="15" customHeight="1" x14ac:dyDescent="0.2">
      <c r="A12" s="110" t="s">
        <v>21</v>
      </c>
      <c r="B12" s="84">
        <v>100919</v>
      </c>
      <c r="C12" s="84">
        <v>49765</v>
      </c>
      <c r="D12" s="84">
        <v>51154</v>
      </c>
      <c r="E12" s="84">
        <v>33551</v>
      </c>
      <c r="F12" s="84">
        <v>16097</v>
      </c>
      <c r="G12" s="84">
        <v>17454</v>
      </c>
      <c r="H12" s="84">
        <v>67368</v>
      </c>
      <c r="I12" s="84">
        <v>33668</v>
      </c>
      <c r="J12" s="88">
        <v>33700</v>
      </c>
    </row>
    <row r="13" spans="1:12" s="1" customFormat="1" ht="15" customHeight="1" x14ac:dyDescent="0.2">
      <c r="A13" s="110" t="s">
        <v>22</v>
      </c>
      <c r="B13" s="84">
        <v>78014</v>
      </c>
      <c r="C13" s="84">
        <v>38562</v>
      </c>
      <c r="D13" s="84">
        <v>39452</v>
      </c>
      <c r="E13" s="84">
        <v>7885</v>
      </c>
      <c r="F13" s="84">
        <v>3814</v>
      </c>
      <c r="G13" s="84">
        <v>4071</v>
      </c>
      <c r="H13" s="84">
        <v>70129</v>
      </c>
      <c r="I13" s="84">
        <v>34748</v>
      </c>
      <c r="J13" s="88">
        <v>35381</v>
      </c>
    </row>
    <row r="14" spans="1:12" s="1" customFormat="1" ht="15" customHeight="1" x14ac:dyDescent="0.2">
      <c r="A14" s="110" t="s">
        <v>23</v>
      </c>
      <c r="B14" s="84">
        <v>62847</v>
      </c>
      <c r="C14" s="84">
        <v>30812</v>
      </c>
      <c r="D14" s="84">
        <v>32035</v>
      </c>
      <c r="E14" s="84">
        <v>17528</v>
      </c>
      <c r="F14" s="84">
        <v>8315</v>
      </c>
      <c r="G14" s="84">
        <v>9213</v>
      </c>
      <c r="H14" s="84">
        <v>45319</v>
      </c>
      <c r="I14" s="84">
        <v>22497</v>
      </c>
      <c r="J14" s="88">
        <v>22822</v>
      </c>
    </row>
    <row r="15" spans="1:12" s="1" customFormat="1" ht="15" customHeight="1" x14ac:dyDescent="0.2">
      <c r="A15" s="110" t="s">
        <v>34</v>
      </c>
      <c r="B15" s="84">
        <v>45709</v>
      </c>
      <c r="C15" s="84">
        <v>22684</v>
      </c>
      <c r="D15" s="84">
        <v>23025</v>
      </c>
      <c r="E15" s="84">
        <v>13338</v>
      </c>
      <c r="F15" s="84">
        <v>6501</v>
      </c>
      <c r="G15" s="84">
        <v>6837</v>
      </c>
      <c r="H15" s="84">
        <v>32371</v>
      </c>
      <c r="I15" s="84">
        <v>16183</v>
      </c>
      <c r="J15" s="88">
        <v>16188</v>
      </c>
    </row>
    <row r="16" spans="1:12" s="1" customFormat="1" ht="15" customHeight="1" x14ac:dyDescent="0.2">
      <c r="A16" s="110" t="s">
        <v>24</v>
      </c>
      <c r="B16" s="84">
        <v>63258</v>
      </c>
      <c r="C16" s="84">
        <v>30805</v>
      </c>
      <c r="D16" s="84">
        <v>32453</v>
      </c>
      <c r="E16" s="84">
        <v>18630</v>
      </c>
      <c r="F16" s="84">
        <v>8845</v>
      </c>
      <c r="G16" s="84">
        <v>9785</v>
      </c>
      <c r="H16" s="84">
        <v>44628</v>
      </c>
      <c r="I16" s="84">
        <v>21960</v>
      </c>
      <c r="J16" s="88">
        <v>22668</v>
      </c>
    </row>
    <row r="17" spans="1:10" s="1" customFormat="1" ht="15" customHeight="1" x14ac:dyDescent="0.2">
      <c r="A17" s="110" t="s">
        <v>35</v>
      </c>
      <c r="B17" s="84">
        <v>95348</v>
      </c>
      <c r="C17" s="84">
        <v>46331</v>
      </c>
      <c r="D17" s="84">
        <v>49017</v>
      </c>
      <c r="E17" s="84">
        <v>38412</v>
      </c>
      <c r="F17" s="84">
        <v>18185</v>
      </c>
      <c r="G17" s="84">
        <v>20227</v>
      </c>
      <c r="H17" s="84">
        <v>56936</v>
      </c>
      <c r="I17" s="84">
        <v>28146</v>
      </c>
      <c r="J17" s="88">
        <v>28790</v>
      </c>
    </row>
    <row r="18" spans="1:10" s="1" customFormat="1" ht="15" customHeight="1" x14ac:dyDescent="0.2">
      <c r="A18" s="110" t="s">
        <v>29</v>
      </c>
      <c r="B18" s="84">
        <v>88352</v>
      </c>
      <c r="C18" s="84">
        <v>43179</v>
      </c>
      <c r="D18" s="84">
        <v>45173</v>
      </c>
      <c r="E18" s="84">
        <v>27211</v>
      </c>
      <c r="F18" s="84">
        <v>12978</v>
      </c>
      <c r="G18" s="84">
        <v>14233</v>
      </c>
      <c r="H18" s="84">
        <v>61141</v>
      </c>
      <c r="I18" s="84">
        <v>30201</v>
      </c>
      <c r="J18" s="88">
        <v>30940</v>
      </c>
    </row>
    <row r="19" spans="1:10" s="1" customFormat="1" ht="15" customHeight="1" x14ac:dyDescent="0.2">
      <c r="A19" s="110" t="s">
        <v>30</v>
      </c>
      <c r="B19" s="84">
        <v>155566</v>
      </c>
      <c r="C19" s="84">
        <v>76202</v>
      </c>
      <c r="D19" s="84">
        <v>79364</v>
      </c>
      <c r="E19" s="84">
        <v>11332</v>
      </c>
      <c r="F19" s="84">
        <v>5408</v>
      </c>
      <c r="G19" s="84">
        <v>5924</v>
      </c>
      <c r="H19" s="84">
        <v>144234</v>
      </c>
      <c r="I19" s="84">
        <v>70794</v>
      </c>
      <c r="J19" s="88">
        <v>73440</v>
      </c>
    </row>
    <row r="20" spans="1:10" s="1" customFormat="1" ht="15" customHeight="1" x14ac:dyDescent="0.2">
      <c r="A20" s="110" t="s">
        <v>31</v>
      </c>
      <c r="B20" s="84">
        <v>57331</v>
      </c>
      <c r="C20" s="84">
        <v>28122</v>
      </c>
      <c r="D20" s="84">
        <v>29209</v>
      </c>
      <c r="E20" s="84">
        <v>18820</v>
      </c>
      <c r="F20" s="84">
        <v>9200</v>
      </c>
      <c r="G20" s="84">
        <v>9620</v>
      </c>
      <c r="H20" s="84">
        <v>38511</v>
      </c>
      <c r="I20" s="84">
        <v>18922</v>
      </c>
      <c r="J20" s="88">
        <v>19589</v>
      </c>
    </row>
    <row r="21" spans="1:10" s="1" customFormat="1" ht="15" customHeight="1" x14ac:dyDescent="0.2">
      <c r="A21" s="110" t="s">
        <v>36</v>
      </c>
      <c r="B21" s="84">
        <v>106816</v>
      </c>
      <c r="C21" s="84">
        <v>53103</v>
      </c>
      <c r="D21" s="84">
        <v>53713</v>
      </c>
      <c r="E21" s="84">
        <v>32228</v>
      </c>
      <c r="F21" s="84">
        <v>15488</v>
      </c>
      <c r="G21" s="84">
        <v>16740</v>
      </c>
      <c r="H21" s="84">
        <v>74588</v>
      </c>
      <c r="I21" s="84">
        <v>37615</v>
      </c>
      <c r="J21" s="88">
        <v>36973</v>
      </c>
    </row>
    <row r="22" spans="1:10" s="1" customFormat="1" ht="15" customHeight="1" x14ac:dyDescent="0.2">
      <c r="A22" s="110" t="s">
        <v>37</v>
      </c>
      <c r="B22" s="84">
        <v>59208</v>
      </c>
      <c r="C22" s="84">
        <v>28933</v>
      </c>
      <c r="D22" s="84">
        <v>30275</v>
      </c>
      <c r="E22" s="84">
        <v>18391</v>
      </c>
      <c r="F22" s="84">
        <v>8711</v>
      </c>
      <c r="G22" s="84">
        <v>9680</v>
      </c>
      <c r="H22" s="84">
        <v>40817</v>
      </c>
      <c r="I22" s="84">
        <v>20222</v>
      </c>
      <c r="J22" s="88">
        <v>20595</v>
      </c>
    </row>
    <row r="23" spans="1:10" s="1" customFormat="1" ht="15" customHeight="1" x14ac:dyDescent="0.2">
      <c r="A23" s="110" t="s">
        <v>16</v>
      </c>
      <c r="B23" s="84">
        <v>34711</v>
      </c>
      <c r="C23" s="84">
        <v>17245</v>
      </c>
      <c r="D23" s="84">
        <v>17466</v>
      </c>
      <c r="E23" s="84">
        <v>10648</v>
      </c>
      <c r="F23" s="84">
        <v>5122</v>
      </c>
      <c r="G23" s="84">
        <v>5526</v>
      </c>
      <c r="H23" s="84">
        <v>24063</v>
      </c>
      <c r="I23" s="84">
        <v>12123</v>
      </c>
      <c r="J23" s="88">
        <v>11940</v>
      </c>
    </row>
    <row r="24" spans="1:10" s="1" customFormat="1" ht="15" customHeight="1" x14ac:dyDescent="0.2">
      <c r="A24" s="110" t="s">
        <v>38</v>
      </c>
      <c r="B24" s="84">
        <v>113173</v>
      </c>
      <c r="C24" s="84">
        <v>54181</v>
      </c>
      <c r="D24" s="84">
        <v>58992</v>
      </c>
      <c r="E24" s="84">
        <v>53700</v>
      </c>
      <c r="F24" s="84">
        <v>24842</v>
      </c>
      <c r="G24" s="84">
        <v>28858</v>
      </c>
      <c r="H24" s="84">
        <v>59473</v>
      </c>
      <c r="I24" s="84">
        <v>29339</v>
      </c>
      <c r="J24" s="88">
        <v>30134</v>
      </c>
    </row>
    <row r="25" spans="1:10" s="1" customFormat="1" ht="15" customHeight="1" x14ac:dyDescent="0.2">
      <c r="A25" s="110" t="s">
        <v>17</v>
      </c>
      <c r="B25" s="84">
        <v>58858</v>
      </c>
      <c r="C25" s="84">
        <v>29432</v>
      </c>
      <c r="D25" s="84">
        <v>29426</v>
      </c>
      <c r="E25" s="84">
        <v>15656</v>
      </c>
      <c r="F25" s="84">
        <v>7540</v>
      </c>
      <c r="G25" s="84">
        <v>8116</v>
      </c>
      <c r="H25" s="84">
        <v>43202</v>
      </c>
      <c r="I25" s="84">
        <v>21892</v>
      </c>
      <c r="J25" s="88">
        <v>21310</v>
      </c>
    </row>
    <row r="26" spans="1:10" s="1" customFormat="1" ht="15" customHeight="1" x14ac:dyDescent="0.2">
      <c r="A26" s="110" t="s">
        <v>39</v>
      </c>
      <c r="B26" s="84">
        <v>55988</v>
      </c>
      <c r="C26" s="84">
        <v>27943</v>
      </c>
      <c r="D26" s="84">
        <v>28045</v>
      </c>
      <c r="E26" s="84">
        <v>25692</v>
      </c>
      <c r="F26" s="84">
        <v>12691</v>
      </c>
      <c r="G26" s="84">
        <v>13001</v>
      </c>
      <c r="H26" s="84">
        <v>30296</v>
      </c>
      <c r="I26" s="84">
        <v>15252</v>
      </c>
      <c r="J26" s="88">
        <v>15044</v>
      </c>
    </row>
    <row r="27" spans="1:10" s="1" customFormat="1" ht="15" customHeight="1" x14ac:dyDescent="0.2">
      <c r="A27" s="110" t="s">
        <v>32</v>
      </c>
      <c r="B27" s="84">
        <v>71840</v>
      </c>
      <c r="C27" s="84">
        <v>34536</v>
      </c>
      <c r="D27" s="84">
        <v>37304</v>
      </c>
      <c r="E27" s="84">
        <v>41709</v>
      </c>
      <c r="F27" s="84">
        <v>19820</v>
      </c>
      <c r="G27" s="84">
        <v>21889</v>
      </c>
      <c r="H27" s="84">
        <v>30131</v>
      </c>
      <c r="I27" s="84">
        <v>14716</v>
      </c>
      <c r="J27" s="88">
        <v>15415</v>
      </c>
    </row>
    <row r="28" spans="1:10" s="1" customFormat="1" ht="15" customHeight="1" x14ac:dyDescent="0.2">
      <c r="A28" s="110" t="s">
        <v>25</v>
      </c>
      <c r="B28" s="84">
        <v>82762</v>
      </c>
      <c r="C28" s="84">
        <v>40747</v>
      </c>
      <c r="D28" s="84">
        <v>42015</v>
      </c>
      <c r="E28" s="84">
        <v>25694</v>
      </c>
      <c r="F28" s="84">
        <v>12322</v>
      </c>
      <c r="G28" s="84">
        <v>13372</v>
      </c>
      <c r="H28" s="84">
        <v>57068</v>
      </c>
      <c r="I28" s="84">
        <v>28425</v>
      </c>
      <c r="J28" s="88">
        <v>28643</v>
      </c>
    </row>
    <row r="29" spans="1:10" s="1" customFormat="1" ht="15" customHeight="1" x14ac:dyDescent="0.2">
      <c r="A29" s="110" t="s">
        <v>18</v>
      </c>
      <c r="B29" s="84">
        <v>38353</v>
      </c>
      <c r="C29" s="84">
        <v>18912</v>
      </c>
      <c r="D29" s="84">
        <v>19441</v>
      </c>
      <c r="E29" s="84">
        <v>13066</v>
      </c>
      <c r="F29" s="84">
        <v>6244</v>
      </c>
      <c r="G29" s="84">
        <v>6822</v>
      </c>
      <c r="H29" s="84">
        <v>25287</v>
      </c>
      <c r="I29" s="84">
        <v>12668</v>
      </c>
      <c r="J29" s="88">
        <v>12619</v>
      </c>
    </row>
    <row r="30" spans="1:10" s="1" customFormat="1" ht="15" customHeight="1" x14ac:dyDescent="0.2">
      <c r="A30" s="110" t="s">
        <v>26</v>
      </c>
      <c r="B30" s="84">
        <v>106122</v>
      </c>
      <c r="C30" s="84">
        <v>52318</v>
      </c>
      <c r="D30" s="84">
        <v>53804</v>
      </c>
      <c r="E30" s="84">
        <v>11230</v>
      </c>
      <c r="F30" s="84">
        <v>5394</v>
      </c>
      <c r="G30" s="84">
        <v>5836</v>
      </c>
      <c r="H30" s="84">
        <v>94892</v>
      </c>
      <c r="I30" s="84">
        <v>46924</v>
      </c>
      <c r="J30" s="88">
        <v>47968</v>
      </c>
    </row>
    <row r="31" spans="1:10" s="1" customFormat="1" ht="22.5" customHeight="1" x14ac:dyDescent="0.2">
      <c r="A31" s="3" t="s">
        <v>262</v>
      </c>
      <c r="B31" s="82"/>
      <c r="C31" s="82"/>
      <c r="D31" s="82"/>
      <c r="E31" s="82"/>
      <c r="F31" s="82"/>
      <c r="G31" s="82"/>
      <c r="H31" s="82"/>
      <c r="I31" s="82"/>
      <c r="J31" s="83"/>
    </row>
    <row r="32" spans="1:10" s="1" customFormat="1" ht="15" customHeight="1" x14ac:dyDescent="0.2">
      <c r="A32" s="110" t="s">
        <v>19</v>
      </c>
      <c r="B32" s="84">
        <v>57170</v>
      </c>
      <c r="C32" s="84">
        <v>27376</v>
      </c>
      <c r="D32" s="84">
        <v>29794</v>
      </c>
      <c r="E32" s="84">
        <v>57170</v>
      </c>
      <c r="F32" s="84">
        <v>27376</v>
      </c>
      <c r="G32" s="84">
        <v>29794</v>
      </c>
      <c r="H32" s="84" t="s">
        <v>20</v>
      </c>
      <c r="I32" s="84" t="s">
        <v>20</v>
      </c>
      <c r="J32" s="88" t="s">
        <v>20</v>
      </c>
    </row>
    <row r="33" spans="1:10" s="1" customFormat="1" ht="15" customHeight="1" x14ac:dyDescent="0.2">
      <c r="A33" s="110" t="s">
        <v>27</v>
      </c>
      <c r="B33" s="84">
        <v>61932</v>
      </c>
      <c r="C33" s="84">
        <v>29050</v>
      </c>
      <c r="D33" s="84">
        <v>32882</v>
      </c>
      <c r="E33" s="84">
        <v>61932</v>
      </c>
      <c r="F33" s="84">
        <v>29050</v>
      </c>
      <c r="G33" s="84">
        <v>32882</v>
      </c>
      <c r="H33" s="84" t="s">
        <v>20</v>
      </c>
      <c r="I33" s="84" t="s">
        <v>20</v>
      </c>
      <c r="J33" s="88" t="s">
        <v>20</v>
      </c>
    </row>
    <row r="34" spans="1:10" s="1" customFormat="1" ht="15" customHeight="1" x14ac:dyDescent="0.2">
      <c r="A34" s="110" t="s">
        <v>33</v>
      </c>
      <c r="B34" s="84">
        <v>339784</v>
      </c>
      <c r="C34" s="84">
        <v>156709</v>
      </c>
      <c r="D34" s="84">
        <v>183075</v>
      </c>
      <c r="E34" s="84">
        <v>339784</v>
      </c>
      <c r="F34" s="84">
        <v>156709</v>
      </c>
      <c r="G34" s="84">
        <v>183075</v>
      </c>
      <c r="H34" s="84" t="s">
        <v>20</v>
      </c>
      <c r="I34" s="84" t="s">
        <v>20</v>
      </c>
      <c r="J34" s="88" t="s">
        <v>20</v>
      </c>
    </row>
    <row r="35" spans="1:10" s="1" customFormat="1" ht="15" customHeight="1" x14ac:dyDescent="0.2">
      <c r="A35" s="110" t="s">
        <v>28</v>
      </c>
      <c r="B35" s="84">
        <v>63437</v>
      </c>
      <c r="C35" s="84">
        <v>29807</v>
      </c>
      <c r="D35" s="84">
        <v>33630</v>
      </c>
      <c r="E35" s="84">
        <v>63437</v>
      </c>
      <c r="F35" s="84">
        <v>29807</v>
      </c>
      <c r="G35" s="84">
        <v>33630</v>
      </c>
      <c r="H35" s="84" t="s">
        <v>20</v>
      </c>
      <c r="I35" s="84" t="s">
        <v>20</v>
      </c>
      <c r="J35" s="88" t="s">
        <v>20</v>
      </c>
    </row>
  </sheetData>
  <mergeCells count="13">
    <mergeCell ref="K1:L2"/>
    <mergeCell ref="A5:A6"/>
    <mergeCell ref="A7:A8"/>
    <mergeCell ref="B5:B6"/>
    <mergeCell ref="B7:B8"/>
    <mergeCell ref="C5:C6"/>
    <mergeCell ref="C7:C8"/>
    <mergeCell ref="E5:G5"/>
    <mergeCell ref="E6:G6"/>
    <mergeCell ref="H5:J5"/>
    <mergeCell ref="H6:J6"/>
    <mergeCell ref="D5:D6"/>
    <mergeCell ref="D7:D8"/>
  </mergeCells>
  <hyperlinks>
    <hyperlink ref="K1:L2" location="'Spis tablic   List of tables'!A1" display="'Spis tablic   List of tables'!A1" xr:uid="{00000000-0004-0000-0900-000000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7"/>
  <sheetViews>
    <sheetView showGridLines="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K13" sqref="K13"/>
    </sheetView>
  </sheetViews>
  <sheetFormatPr defaultRowHeight="14.25" x14ac:dyDescent="0.2"/>
  <cols>
    <col min="1" max="1" width="19.25" style="35" customWidth="1"/>
    <col min="2" max="16384" width="9" style="35"/>
  </cols>
  <sheetData>
    <row r="1" spans="1:12" s="192" customFormat="1" ht="12" x14ac:dyDescent="0.2">
      <c r="A1" s="75" t="s">
        <v>264</v>
      </c>
      <c r="B1" s="75"/>
      <c r="K1" s="237" t="s">
        <v>159</v>
      </c>
      <c r="L1" s="238"/>
    </row>
    <row r="2" spans="1:12" s="46" customFormat="1" ht="12" x14ac:dyDescent="0.2">
      <c r="A2" s="109" t="s">
        <v>253</v>
      </c>
      <c r="K2" s="238"/>
      <c r="L2" s="238"/>
    </row>
    <row r="3" spans="1:12" s="38" customFormat="1" x14ac:dyDescent="0.2">
      <c r="A3" s="67" t="s">
        <v>154</v>
      </c>
      <c r="K3" s="69"/>
      <c r="L3" s="1"/>
    </row>
    <row r="4" spans="1:12" s="38" customFormat="1" ht="15.75" customHeight="1" x14ac:dyDescent="0.2">
      <c r="A4" s="67" t="s">
        <v>146</v>
      </c>
    </row>
    <row r="5" spans="1:12" ht="15" customHeight="1" x14ac:dyDescent="0.2">
      <c r="A5" s="266" t="s">
        <v>47</v>
      </c>
      <c r="B5" s="246" t="s">
        <v>40</v>
      </c>
      <c r="C5" s="246"/>
      <c r="D5" s="246"/>
      <c r="E5" s="246"/>
      <c r="F5" s="246"/>
      <c r="G5" s="246"/>
      <c r="H5" s="246"/>
      <c r="I5" s="246"/>
      <c r="J5" s="248"/>
      <c r="K5" s="101"/>
    </row>
    <row r="6" spans="1:12" x14ac:dyDescent="0.2">
      <c r="A6" s="267"/>
      <c r="B6" s="247" t="s">
        <v>41</v>
      </c>
      <c r="C6" s="247"/>
      <c r="D6" s="247"/>
      <c r="E6" s="247"/>
      <c r="F6" s="247"/>
      <c r="G6" s="247"/>
      <c r="H6" s="247"/>
      <c r="I6" s="247"/>
      <c r="J6" s="249"/>
    </row>
    <row r="7" spans="1:12" x14ac:dyDescent="0.2">
      <c r="A7" s="267"/>
      <c r="B7" s="281" t="s">
        <v>42</v>
      </c>
      <c r="C7" s="281"/>
      <c r="D7" s="281"/>
      <c r="E7" s="281" t="s">
        <v>43</v>
      </c>
      <c r="F7" s="281"/>
      <c r="G7" s="281"/>
      <c r="H7" s="246" t="s">
        <v>44</v>
      </c>
      <c r="I7" s="246"/>
      <c r="J7" s="248"/>
    </row>
    <row r="8" spans="1:12" x14ac:dyDescent="0.2">
      <c r="A8" s="253" t="s">
        <v>48</v>
      </c>
      <c r="B8" s="282"/>
      <c r="C8" s="282"/>
      <c r="D8" s="282"/>
      <c r="E8" s="282"/>
      <c r="F8" s="282"/>
      <c r="G8" s="282"/>
      <c r="H8" s="247" t="s">
        <v>45</v>
      </c>
      <c r="I8" s="247"/>
      <c r="J8" s="249"/>
    </row>
    <row r="9" spans="1:12" x14ac:dyDescent="0.2">
      <c r="A9" s="253"/>
      <c r="B9" s="197" t="s">
        <v>8</v>
      </c>
      <c r="C9" s="197" t="s">
        <v>10</v>
      </c>
      <c r="D9" s="197" t="s">
        <v>12</v>
      </c>
      <c r="E9" s="197" t="s">
        <v>8</v>
      </c>
      <c r="F9" s="197" t="s">
        <v>10</v>
      </c>
      <c r="G9" s="197" t="s">
        <v>12</v>
      </c>
      <c r="H9" s="197" t="s">
        <v>8</v>
      </c>
      <c r="I9" s="197" t="s">
        <v>10</v>
      </c>
      <c r="J9" s="198" t="s">
        <v>12</v>
      </c>
    </row>
    <row r="10" spans="1:12" x14ac:dyDescent="0.2">
      <c r="A10" s="275"/>
      <c r="B10" s="76" t="s">
        <v>9</v>
      </c>
      <c r="C10" s="76" t="s">
        <v>11</v>
      </c>
      <c r="D10" s="76" t="s">
        <v>13</v>
      </c>
      <c r="E10" s="76" t="s">
        <v>9</v>
      </c>
      <c r="F10" s="76" t="s">
        <v>11</v>
      </c>
      <c r="G10" s="76" t="s">
        <v>13</v>
      </c>
      <c r="H10" s="76" t="s">
        <v>9</v>
      </c>
      <c r="I10" s="76" t="s">
        <v>11</v>
      </c>
      <c r="J10" s="77" t="s">
        <v>13</v>
      </c>
    </row>
    <row r="11" spans="1:12" x14ac:dyDescent="0.2">
      <c r="A11" s="102" t="s">
        <v>14</v>
      </c>
      <c r="B11" s="85">
        <v>310279</v>
      </c>
      <c r="C11" s="85">
        <v>158549</v>
      </c>
      <c r="D11" s="85">
        <v>151730</v>
      </c>
      <c r="E11" s="85">
        <v>1406152</v>
      </c>
      <c r="F11" s="85">
        <v>710960</v>
      </c>
      <c r="G11" s="85">
        <v>695192</v>
      </c>
      <c r="H11" s="85">
        <v>391839</v>
      </c>
      <c r="I11" s="85">
        <v>152339</v>
      </c>
      <c r="J11" s="6">
        <v>239500</v>
      </c>
    </row>
    <row r="12" spans="1:12" ht="22.5" x14ac:dyDescent="0.2">
      <c r="A12" s="103" t="s">
        <v>261</v>
      </c>
      <c r="B12" s="195"/>
      <c r="C12" s="195"/>
      <c r="D12" s="195"/>
      <c r="E12" s="195"/>
      <c r="F12" s="195"/>
      <c r="G12" s="195"/>
      <c r="H12" s="195"/>
      <c r="I12" s="195"/>
      <c r="J12" s="196"/>
    </row>
    <row r="13" spans="1:12" x14ac:dyDescent="0.2">
      <c r="A13" s="110" t="s">
        <v>15</v>
      </c>
      <c r="B13" s="195">
        <v>17436</v>
      </c>
      <c r="C13" s="195">
        <v>9001</v>
      </c>
      <c r="D13" s="195">
        <v>8435</v>
      </c>
      <c r="E13" s="195">
        <v>74580</v>
      </c>
      <c r="F13" s="195">
        <v>38729</v>
      </c>
      <c r="G13" s="195">
        <v>35851</v>
      </c>
      <c r="H13" s="195">
        <v>18756</v>
      </c>
      <c r="I13" s="195">
        <v>7364</v>
      </c>
      <c r="J13" s="196">
        <v>11392</v>
      </c>
    </row>
    <row r="14" spans="1:12" x14ac:dyDescent="0.2">
      <c r="A14" s="110" t="s">
        <v>21</v>
      </c>
      <c r="B14" s="82">
        <v>14573</v>
      </c>
      <c r="C14" s="82">
        <v>7515</v>
      </c>
      <c r="D14" s="82">
        <v>7058</v>
      </c>
      <c r="E14" s="82">
        <v>68255</v>
      </c>
      <c r="F14" s="82">
        <v>35153</v>
      </c>
      <c r="G14" s="82">
        <v>33102</v>
      </c>
      <c r="H14" s="82">
        <v>18091</v>
      </c>
      <c r="I14" s="82">
        <v>7097</v>
      </c>
      <c r="J14" s="83">
        <v>10994</v>
      </c>
    </row>
    <row r="15" spans="1:12" x14ac:dyDescent="0.2">
      <c r="A15" s="110" t="s">
        <v>22</v>
      </c>
      <c r="B15" s="82">
        <v>11616</v>
      </c>
      <c r="C15" s="82">
        <v>5911</v>
      </c>
      <c r="D15" s="82">
        <v>5705</v>
      </c>
      <c r="E15" s="82">
        <v>53370</v>
      </c>
      <c r="F15" s="82">
        <v>27579</v>
      </c>
      <c r="G15" s="82">
        <v>25791</v>
      </c>
      <c r="H15" s="82">
        <v>13028</v>
      </c>
      <c r="I15" s="82">
        <v>5072</v>
      </c>
      <c r="J15" s="83">
        <v>7956</v>
      </c>
    </row>
    <row r="16" spans="1:12" x14ac:dyDescent="0.2">
      <c r="A16" s="110" t="s">
        <v>23</v>
      </c>
      <c r="B16" s="82">
        <v>8198</v>
      </c>
      <c r="C16" s="82">
        <v>4180</v>
      </c>
      <c r="D16" s="82">
        <v>4018</v>
      </c>
      <c r="E16" s="82">
        <v>41937</v>
      </c>
      <c r="F16" s="82">
        <v>21644</v>
      </c>
      <c r="G16" s="82">
        <v>20293</v>
      </c>
      <c r="H16" s="82">
        <v>12712</v>
      </c>
      <c r="I16" s="82">
        <v>4988</v>
      </c>
      <c r="J16" s="83">
        <v>7724</v>
      </c>
    </row>
    <row r="17" spans="1:10" x14ac:dyDescent="0.2">
      <c r="A17" s="110" t="s">
        <v>34</v>
      </c>
      <c r="B17" s="82">
        <v>6429</v>
      </c>
      <c r="C17" s="82">
        <v>3251</v>
      </c>
      <c r="D17" s="82">
        <v>3178</v>
      </c>
      <c r="E17" s="82">
        <v>30809</v>
      </c>
      <c r="F17" s="82">
        <v>16052</v>
      </c>
      <c r="G17" s="82">
        <v>14757</v>
      </c>
      <c r="H17" s="82">
        <v>8471</v>
      </c>
      <c r="I17" s="82">
        <v>3381</v>
      </c>
      <c r="J17" s="83">
        <v>5090</v>
      </c>
    </row>
    <row r="18" spans="1:10" x14ac:dyDescent="0.2">
      <c r="A18" s="110" t="s">
        <v>24</v>
      </c>
      <c r="B18" s="82">
        <v>8115</v>
      </c>
      <c r="C18" s="82">
        <v>4123</v>
      </c>
      <c r="D18" s="82">
        <v>3992</v>
      </c>
      <c r="E18" s="82">
        <v>41517</v>
      </c>
      <c r="F18" s="82">
        <v>21395</v>
      </c>
      <c r="G18" s="82">
        <v>20122</v>
      </c>
      <c r="H18" s="82">
        <v>13626</v>
      </c>
      <c r="I18" s="82">
        <v>5287</v>
      </c>
      <c r="J18" s="83">
        <v>8339</v>
      </c>
    </row>
    <row r="19" spans="1:10" x14ac:dyDescent="0.2">
      <c r="A19" s="110" t="s">
        <v>35</v>
      </c>
      <c r="B19" s="82">
        <v>12928</v>
      </c>
      <c r="C19" s="82">
        <v>6539</v>
      </c>
      <c r="D19" s="82">
        <v>6389</v>
      </c>
      <c r="E19" s="82">
        <v>63535</v>
      </c>
      <c r="F19" s="82">
        <v>32356</v>
      </c>
      <c r="G19" s="82">
        <v>31179</v>
      </c>
      <c r="H19" s="82">
        <v>18885</v>
      </c>
      <c r="I19" s="82">
        <v>7436</v>
      </c>
      <c r="J19" s="83">
        <v>11449</v>
      </c>
    </row>
    <row r="20" spans="1:10" x14ac:dyDescent="0.2">
      <c r="A20" s="110" t="s">
        <v>29</v>
      </c>
      <c r="B20" s="82">
        <v>13625</v>
      </c>
      <c r="C20" s="82">
        <v>6902</v>
      </c>
      <c r="D20" s="82">
        <v>6723</v>
      </c>
      <c r="E20" s="82">
        <v>59070</v>
      </c>
      <c r="F20" s="82">
        <v>30231</v>
      </c>
      <c r="G20" s="82">
        <v>28839</v>
      </c>
      <c r="H20" s="82">
        <v>15657</v>
      </c>
      <c r="I20" s="82">
        <v>6046</v>
      </c>
      <c r="J20" s="83">
        <v>9611</v>
      </c>
    </row>
    <row r="21" spans="1:10" x14ac:dyDescent="0.2">
      <c r="A21" s="110" t="s">
        <v>30</v>
      </c>
      <c r="B21" s="82">
        <v>25634</v>
      </c>
      <c r="C21" s="82">
        <v>13174</v>
      </c>
      <c r="D21" s="82">
        <v>12460</v>
      </c>
      <c r="E21" s="82">
        <v>105250</v>
      </c>
      <c r="F21" s="82">
        <v>53271</v>
      </c>
      <c r="G21" s="82">
        <v>51979</v>
      </c>
      <c r="H21" s="82">
        <v>24682</v>
      </c>
      <c r="I21" s="82">
        <v>9757</v>
      </c>
      <c r="J21" s="83">
        <v>14925</v>
      </c>
    </row>
    <row r="22" spans="1:10" x14ac:dyDescent="0.2">
      <c r="A22" s="110" t="s">
        <v>31</v>
      </c>
      <c r="B22" s="82">
        <v>9437</v>
      </c>
      <c r="C22" s="82">
        <v>4776</v>
      </c>
      <c r="D22" s="82">
        <v>4661</v>
      </c>
      <c r="E22" s="82">
        <v>39591</v>
      </c>
      <c r="F22" s="82">
        <v>20005</v>
      </c>
      <c r="G22" s="82">
        <v>19586</v>
      </c>
      <c r="H22" s="82">
        <v>8303</v>
      </c>
      <c r="I22" s="82">
        <v>3341</v>
      </c>
      <c r="J22" s="83">
        <v>4962</v>
      </c>
    </row>
    <row r="23" spans="1:10" x14ac:dyDescent="0.2">
      <c r="A23" s="110" t="s">
        <v>36</v>
      </c>
      <c r="B23" s="82">
        <v>18499</v>
      </c>
      <c r="C23" s="82">
        <v>9405</v>
      </c>
      <c r="D23" s="82">
        <v>9094</v>
      </c>
      <c r="E23" s="82">
        <v>70718</v>
      </c>
      <c r="F23" s="82">
        <v>36705</v>
      </c>
      <c r="G23" s="82">
        <v>34013</v>
      </c>
      <c r="H23" s="82">
        <v>17599</v>
      </c>
      <c r="I23" s="82">
        <v>6993</v>
      </c>
      <c r="J23" s="83">
        <v>10606</v>
      </c>
    </row>
    <row r="24" spans="1:10" x14ac:dyDescent="0.2">
      <c r="A24" s="110" t="s">
        <v>37</v>
      </c>
      <c r="B24" s="82">
        <v>8666</v>
      </c>
      <c r="C24" s="82">
        <v>4402</v>
      </c>
      <c r="D24" s="82">
        <v>4264</v>
      </c>
      <c r="E24" s="82">
        <v>39234</v>
      </c>
      <c r="F24" s="82">
        <v>20068</v>
      </c>
      <c r="G24" s="82">
        <v>19166</v>
      </c>
      <c r="H24" s="82">
        <v>11308</v>
      </c>
      <c r="I24" s="82">
        <v>4463</v>
      </c>
      <c r="J24" s="83">
        <v>6845</v>
      </c>
    </row>
    <row r="25" spans="1:10" x14ac:dyDescent="0.2">
      <c r="A25" s="110" t="s">
        <v>16</v>
      </c>
      <c r="B25" s="82">
        <v>5207</v>
      </c>
      <c r="C25" s="82">
        <v>2666</v>
      </c>
      <c r="D25" s="82">
        <v>2541</v>
      </c>
      <c r="E25" s="82">
        <v>22967</v>
      </c>
      <c r="F25" s="82">
        <v>11998</v>
      </c>
      <c r="G25" s="82">
        <v>10969</v>
      </c>
      <c r="H25" s="82">
        <v>6537</v>
      </c>
      <c r="I25" s="82">
        <v>2581</v>
      </c>
      <c r="J25" s="83">
        <v>3956</v>
      </c>
    </row>
    <row r="26" spans="1:10" x14ac:dyDescent="0.2">
      <c r="A26" s="110" t="s">
        <v>38</v>
      </c>
      <c r="B26" s="82">
        <v>15437</v>
      </c>
      <c r="C26" s="82">
        <v>7920</v>
      </c>
      <c r="D26" s="82">
        <v>7517</v>
      </c>
      <c r="E26" s="82">
        <v>73891</v>
      </c>
      <c r="F26" s="82">
        <v>37042</v>
      </c>
      <c r="G26" s="82">
        <v>36849</v>
      </c>
      <c r="H26" s="82">
        <v>23845</v>
      </c>
      <c r="I26" s="82">
        <v>9219</v>
      </c>
      <c r="J26" s="83">
        <v>14626</v>
      </c>
    </row>
    <row r="27" spans="1:10" x14ac:dyDescent="0.2">
      <c r="A27" s="110" t="s">
        <v>17</v>
      </c>
      <c r="B27" s="82">
        <v>9322</v>
      </c>
      <c r="C27" s="82">
        <v>4846</v>
      </c>
      <c r="D27" s="82">
        <v>4476</v>
      </c>
      <c r="E27" s="82">
        <v>39434</v>
      </c>
      <c r="F27" s="82">
        <v>20583</v>
      </c>
      <c r="G27" s="82">
        <v>18851</v>
      </c>
      <c r="H27" s="82">
        <v>10102</v>
      </c>
      <c r="I27" s="82">
        <v>4003</v>
      </c>
      <c r="J27" s="83">
        <v>6099</v>
      </c>
    </row>
    <row r="28" spans="1:10" x14ac:dyDescent="0.2">
      <c r="A28" s="110" t="s">
        <v>39</v>
      </c>
      <c r="B28" s="82">
        <v>8392</v>
      </c>
      <c r="C28" s="82">
        <v>4295</v>
      </c>
      <c r="D28" s="82">
        <v>4097</v>
      </c>
      <c r="E28" s="82">
        <v>37094</v>
      </c>
      <c r="F28" s="82">
        <v>19400</v>
      </c>
      <c r="G28" s="82">
        <v>17694</v>
      </c>
      <c r="H28" s="82">
        <v>10502</v>
      </c>
      <c r="I28" s="82">
        <v>4248</v>
      </c>
      <c r="J28" s="83">
        <v>6254</v>
      </c>
    </row>
    <row r="29" spans="1:10" x14ac:dyDescent="0.2">
      <c r="A29" s="110" t="s">
        <v>32</v>
      </c>
      <c r="B29" s="82">
        <v>10404</v>
      </c>
      <c r="C29" s="82">
        <v>5319</v>
      </c>
      <c r="D29" s="82">
        <v>5085</v>
      </c>
      <c r="E29" s="82">
        <v>47052</v>
      </c>
      <c r="F29" s="82">
        <v>23545</v>
      </c>
      <c r="G29" s="82">
        <v>23507</v>
      </c>
      <c r="H29" s="82">
        <v>14384</v>
      </c>
      <c r="I29" s="82">
        <v>5672</v>
      </c>
      <c r="J29" s="83">
        <v>8712</v>
      </c>
    </row>
    <row r="30" spans="1:10" x14ac:dyDescent="0.2">
      <c r="A30" s="110" t="s">
        <v>25</v>
      </c>
      <c r="B30" s="82">
        <v>11170</v>
      </c>
      <c r="C30" s="82">
        <v>5679</v>
      </c>
      <c r="D30" s="82">
        <v>5491</v>
      </c>
      <c r="E30" s="82">
        <v>55966</v>
      </c>
      <c r="F30" s="82">
        <v>28946</v>
      </c>
      <c r="G30" s="82">
        <v>27020</v>
      </c>
      <c r="H30" s="82">
        <v>15626</v>
      </c>
      <c r="I30" s="82">
        <v>6122</v>
      </c>
      <c r="J30" s="83">
        <v>9504</v>
      </c>
    </row>
    <row r="31" spans="1:10" x14ac:dyDescent="0.2">
      <c r="A31" s="110" t="s">
        <v>18</v>
      </c>
      <c r="B31" s="82">
        <v>5647</v>
      </c>
      <c r="C31" s="82">
        <v>2961</v>
      </c>
      <c r="D31" s="82">
        <v>2686</v>
      </c>
      <c r="E31" s="82">
        <v>25578</v>
      </c>
      <c r="F31" s="82">
        <v>13157</v>
      </c>
      <c r="G31" s="82">
        <v>12421</v>
      </c>
      <c r="H31" s="82">
        <v>7128</v>
      </c>
      <c r="I31" s="82">
        <v>2794</v>
      </c>
      <c r="J31" s="83">
        <v>4334</v>
      </c>
    </row>
    <row r="32" spans="1:10" x14ac:dyDescent="0.2">
      <c r="A32" s="110" t="s">
        <v>26</v>
      </c>
      <c r="B32" s="82">
        <v>14502</v>
      </c>
      <c r="C32" s="82">
        <v>7453</v>
      </c>
      <c r="D32" s="82">
        <v>7049</v>
      </c>
      <c r="E32" s="82">
        <v>71895</v>
      </c>
      <c r="F32" s="82">
        <v>37134</v>
      </c>
      <c r="G32" s="82">
        <v>34761</v>
      </c>
      <c r="H32" s="82">
        <v>19725</v>
      </c>
      <c r="I32" s="82">
        <v>7731</v>
      </c>
      <c r="J32" s="83">
        <v>11994</v>
      </c>
    </row>
    <row r="33" spans="1:10" ht="22.5" customHeight="1" x14ac:dyDescent="0.2">
      <c r="A33" s="3" t="s">
        <v>262</v>
      </c>
      <c r="B33" s="82"/>
      <c r="C33" s="82"/>
      <c r="D33" s="82"/>
      <c r="E33" s="82"/>
      <c r="F33" s="82"/>
      <c r="G33" s="82"/>
      <c r="H33" s="82"/>
      <c r="I33" s="82"/>
      <c r="J33" s="83"/>
    </row>
    <row r="34" spans="1:10" x14ac:dyDescent="0.2">
      <c r="A34" s="110" t="s">
        <v>19</v>
      </c>
      <c r="B34" s="195">
        <v>8670</v>
      </c>
      <c r="C34" s="195">
        <v>4426</v>
      </c>
      <c r="D34" s="195">
        <v>4244</v>
      </c>
      <c r="E34" s="195">
        <v>38883</v>
      </c>
      <c r="F34" s="195">
        <v>19099</v>
      </c>
      <c r="G34" s="195">
        <v>19784</v>
      </c>
      <c r="H34" s="195">
        <v>9617</v>
      </c>
      <c r="I34" s="195">
        <v>3851</v>
      </c>
      <c r="J34" s="196">
        <v>5766</v>
      </c>
    </row>
    <row r="35" spans="1:10" x14ac:dyDescent="0.2">
      <c r="A35" s="110" t="s">
        <v>27</v>
      </c>
      <c r="B35" s="195">
        <v>7868</v>
      </c>
      <c r="C35" s="195">
        <v>4031</v>
      </c>
      <c r="D35" s="195">
        <v>3837</v>
      </c>
      <c r="E35" s="195">
        <v>41566</v>
      </c>
      <c r="F35" s="195">
        <v>20283</v>
      </c>
      <c r="G35" s="195">
        <v>21283</v>
      </c>
      <c r="H35" s="195">
        <v>12498</v>
      </c>
      <c r="I35" s="195">
        <v>4736</v>
      </c>
      <c r="J35" s="196">
        <v>7762</v>
      </c>
    </row>
    <row r="36" spans="1:10" x14ac:dyDescent="0.2">
      <c r="A36" s="110" t="s">
        <v>33</v>
      </c>
      <c r="B36" s="82">
        <v>50032</v>
      </c>
      <c r="C36" s="82">
        <v>25498</v>
      </c>
      <c r="D36" s="82">
        <v>24534</v>
      </c>
      <c r="E36" s="82">
        <v>221077</v>
      </c>
      <c r="F36" s="82">
        <v>105748</v>
      </c>
      <c r="G36" s="82">
        <v>115329</v>
      </c>
      <c r="H36" s="82">
        <v>68675</v>
      </c>
      <c r="I36" s="82">
        <v>25463</v>
      </c>
      <c r="J36" s="83">
        <v>43212</v>
      </c>
    </row>
    <row r="37" spans="1:10" x14ac:dyDescent="0.2">
      <c r="A37" s="110" t="s">
        <v>28</v>
      </c>
      <c r="B37" s="82">
        <v>8472</v>
      </c>
      <c r="C37" s="82">
        <v>4276</v>
      </c>
      <c r="D37" s="82">
        <v>4196</v>
      </c>
      <c r="E37" s="82">
        <v>42883</v>
      </c>
      <c r="F37" s="82">
        <v>20837</v>
      </c>
      <c r="G37" s="82">
        <v>22046</v>
      </c>
      <c r="H37" s="82">
        <v>12082</v>
      </c>
      <c r="I37" s="82">
        <v>4694</v>
      </c>
      <c r="J37" s="83">
        <v>7388</v>
      </c>
    </row>
  </sheetData>
  <mergeCells count="9">
    <mergeCell ref="K1:L2"/>
    <mergeCell ref="A5:A7"/>
    <mergeCell ref="A8:A10"/>
    <mergeCell ref="B5:J5"/>
    <mergeCell ref="B6:J6"/>
    <mergeCell ref="B7:D8"/>
    <mergeCell ref="E7:G8"/>
    <mergeCell ref="H7:J7"/>
    <mergeCell ref="H8:J8"/>
  </mergeCells>
  <hyperlinks>
    <hyperlink ref="K1:L2" location="'Spis tablic   List of tables'!A1" display="'Spis tablic   List of tables'!A1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5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N25" sqref="N25"/>
    </sheetView>
  </sheetViews>
  <sheetFormatPr defaultRowHeight="11.25" x14ac:dyDescent="0.2"/>
  <cols>
    <col min="1" max="1" width="19.125" style="1" customWidth="1"/>
    <col min="2" max="16384" width="9" style="1"/>
  </cols>
  <sheetData>
    <row r="1" spans="1:12" s="46" customFormat="1" ht="12" x14ac:dyDescent="0.2">
      <c r="A1" s="48" t="s">
        <v>265</v>
      </c>
      <c r="K1" s="237" t="s">
        <v>159</v>
      </c>
      <c r="L1" s="238"/>
    </row>
    <row r="2" spans="1:12" s="46" customFormat="1" ht="12" x14ac:dyDescent="0.2">
      <c r="A2" s="193" t="s">
        <v>155</v>
      </c>
      <c r="K2" s="238"/>
      <c r="L2" s="238"/>
    </row>
    <row r="3" spans="1:12" s="200" customFormat="1" ht="14.25" x14ac:dyDescent="0.2">
      <c r="A3" s="67" t="s">
        <v>267</v>
      </c>
      <c r="K3" s="69"/>
      <c r="L3" s="1"/>
    </row>
    <row r="4" spans="1:12" s="200" customFormat="1" ht="12" x14ac:dyDescent="0.2">
      <c r="A4" s="201" t="s">
        <v>255</v>
      </c>
      <c r="B4" s="199"/>
    </row>
    <row r="5" spans="1:12" ht="15" customHeight="1" x14ac:dyDescent="0.2">
      <c r="A5" s="266" t="s">
        <v>47</v>
      </c>
      <c r="B5" s="246" t="s">
        <v>0</v>
      </c>
      <c r="C5" s="246" t="s">
        <v>2</v>
      </c>
      <c r="D5" s="246" t="s">
        <v>256</v>
      </c>
      <c r="E5" s="246" t="s">
        <v>4</v>
      </c>
      <c r="F5" s="246"/>
      <c r="G5" s="246"/>
      <c r="H5" s="246" t="s">
        <v>6</v>
      </c>
      <c r="I5" s="246"/>
      <c r="J5" s="248"/>
      <c r="K5" s="106"/>
    </row>
    <row r="6" spans="1:12" ht="15" customHeight="1" x14ac:dyDescent="0.2">
      <c r="A6" s="267"/>
      <c r="B6" s="254"/>
      <c r="C6" s="254"/>
      <c r="D6" s="254"/>
      <c r="E6" s="247" t="s">
        <v>5</v>
      </c>
      <c r="F6" s="247"/>
      <c r="G6" s="247"/>
      <c r="H6" s="247" t="s">
        <v>7</v>
      </c>
      <c r="I6" s="247"/>
      <c r="J6" s="249"/>
    </row>
    <row r="7" spans="1:12" ht="15" customHeight="1" x14ac:dyDescent="0.2">
      <c r="A7" s="253" t="s">
        <v>48</v>
      </c>
      <c r="B7" s="250" t="s">
        <v>1</v>
      </c>
      <c r="C7" s="250" t="s">
        <v>3</v>
      </c>
      <c r="D7" s="250" t="s">
        <v>52</v>
      </c>
      <c r="E7" s="80" t="s">
        <v>8</v>
      </c>
      <c r="F7" s="80" t="s">
        <v>10</v>
      </c>
      <c r="G7" s="80" t="s">
        <v>12</v>
      </c>
      <c r="H7" s="80" t="s">
        <v>8</v>
      </c>
      <c r="I7" s="80" t="s">
        <v>10</v>
      </c>
      <c r="J7" s="81" t="s">
        <v>12</v>
      </c>
    </row>
    <row r="8" spans="1:12" ht="15" customHeight="1" x14ac:dyDescent="0.2">
      <c r="A8" s="275"/>
      <c r="B8" s="247"/>
      <c r="C8" s="247"/>
      <c r="D8" s="247"/>
      <c r="E8" s="76" t="s">
        <v>9</v>
      </c>
      <c r="F8" s="76" t="s">
        <v>11</v>
      </c>
      <c r="G8" s="76" t="s">
        <v>13</v>
      </c>
      <c r="H8" s="76" t="s">
        <v>9</v>
      </c>
      <c r="I8" s="76" t="s">
        <v>11</v>
      </c>
      <c r="J8" s="77" t="s">
        <v>13</v>
      </c>
    </row>
    <row r="9" spans="1:12" ht="15" customHeight="1" x14ac:dyDescent="0.2">
      <c r="A9" s="102" t="s">
        <v>14</v>
      </c>
      <c r="B9" s="147">
        <v>41.5</v>
      </c>
      <c r="C9" s="147">
        <v>39.6</v>
      </c>
      <c r="D9" s="147">
        <v>43.5</v>
      </c>
      <c r="E9" s="147">
        <v>42.6</v>
      </c>
      <c r="F9" s="147">
        <v>40.200000000000003</v>
      </c>
      <c r="G9" s="147">
        <v>45.1</v>
      </c>
      <c r="H9" s="147">
        <v>40.5</v>
      </c>
      <c r="I9" s="147">
        <v>39</v>
      </c>
      <c r="J9" s="148">
        <v>42.1</v>
      </c>
    </row>
    <row r="10" spans="1:12" ht="22.5" customHeight="1" x14ac:dyDescent="0.2">
      <c r="A10" s="103" t="s">
        <v>261</v>
      </c>
      <c r="B10" s="195"/>
      <c r="C10" s="195"/>
      <c r="D10" s="195"/>
      <c r="E10" s="195"/>
      <c r="F10" s="195"/>
      <c r="G10" s="195"/>
      <c r="H10" s="195"/>
      <c r="I10" s="195"/>
      <c r="J10" s="196"/>
    </row>
    <row r="11" spans="1:12" ht="15" customHeight="1" x14ac:dyDescent="0.2">
      <c r="A11" s="110" t="s">
        <v>15</v>
      </c>
      <c r="B11" s="195">
        <v>39.9</v>
      </c>
      <c r="C11" s="195">
        <v>38.299999999999997</v>
      </c>
      <c r="D11" s="195">
        <v>41.7</v>
      </c>
      <c r="E11" s="204">
        <v>41.3</v>
      </c>
      <c r="F11" s="204">
        <v>38.799999999999997</v>
      </c>
      <c r="G11" s="204">
        <v>44.2</v>
      </c>
      <c r="H11" s="204">
        <v>39.5</v>
      </c>
      <c r="I11" s="204">
        <v>38.299999999999997</v>
      </c>
      <c r="J11" s="205">
        <v>41.1</v>
      </c>
    </row>
    <row r="12" spans="1:12" ht="15" customHeight="1" x14ac:dyDescent="0.2">
      <c r="A12" s="110" t="s">
        <v>21</v>
      </c>
      <c r="B12" s="140">
        <v>41.1</v>
      </c>
      <c r="C12" s="140">
        <v>39.4</v>
      </c>
      <c r="D12" s="140">
        <v>42.8</v>
      </c>
      <c r="E12" s="140">
        <v>41.9</v>
      </c>
      <c r="F12" s="140">
        <v>39.9</v>
      </c>
      <c r="G12" s="140">
        <v>44</v>
      </c>
      <c r="H12" s="140">
        <v>40.6</v>
      </c>
      <c r="I12" s="140">
        <v>39.1</v>
      </c>
      <c r="J12" s="152">
        <v>42.3</v>
      </c>
    </row>
    <row r="13" spans="1:12" ht="15" customHeight="1" x14ac:dyDescent="0.2">
      <c r="A13" s="110" t="s">
        <v>22</v>
      </c>
      <c r="B13" s="140">
        <v>40.5</v>
      </c>
      <c r="C13" s="140">
        <v>38.9</v>
      </c>
      <c r="D13" s="140">
        <v>42.2</v>
      </c>
      <c r="E13" s="140">
        <v>40.799999999999997</v>
      </c>
      <c r="F13" s="140">
        <v>38.799999999999997</v>
      </c>
      <c r="G13" s="140">
        <v>43</v>
      </c>
      <c r="H13" s="140">
        <v>40.5</v>
      </c>
      <c r="I13" s="140">
        <v>39</v>
      </c>
      <c r="J13" s="152">
        <v>42.1</v>
      </c>
    </row>
    <row r="14" spans="1:12" ht="15" customHeight="1" x14ac:dyDescent="0.2">
      <c r="A14" s="110" t="s">
        <v>23</v>
      </c>
      <c r="B14" s="140">
        <v>43.1</v>
      </c>
      <c r="C14" s="140">
        <v>41</v>
      </c>
      <c r="D14" s="140">
        <v>45.5</v>
      </c>
      <c r="E14" s="140">
        <v>43.6</v>
      </c>
      <c r="F14" s="140">
        <v>41</v>
      </c>
      <c r="G14" s="140">
        <v>46.5</v>
      </c>
      <c r="H14" s="140">
        <v>42.9</v>
      </c>
      <c r="I14" s="140">
        <v>41</v>
      </c>
      <c r="J14" s="152">
        <v>45.2</v>
      </c>
    </row>
    <row r="15" spans="1:12" ht="15" customHeight="1" x14ac:dyDescent="0.2">
      <c r="A15" s="110" t="s">
        <v>34</v>
      </c>
      <c r="B15" s="140">
        <v>41.7</v>
      </c>
      <c r="C15" s="140">
        <v>40.1</v>
      </c>
      <c r="D15" s="140">
        <v>43.4</v>
      </c>
      <c r="E15" s="140">
        <v>42.5</v>
      </c>
      <c r="F15" s="140">
        <v>40.5</v>
      </c>
      <c r="G15" s="140">
        <v>44.5</v>
      </c>
      <c r="H15" s="140">
        <v>41.4</v>
      </c>
      <c r="I15" s="140">
        <v>39.9</v>
      </c>
      <c r="J15" s="152">
        <v>43</v>
      </c>
    </row>
    <row r="16" spans="1:12" ht="15" customHeight="1" x14ac:dyDescent="0.2">
      <c r="A16" s="110" t="s">
        <v>24</v>
      </c>
      <c r="B16" s="140">
        <v>43.7</v>
      </c>
      <c r="C16" s="140">
        <v>41.5</v>
      </c>
      <c r="D16" s="140">
        <v>46.2</v>
      </c>
      <c r="E16" s="140">
        <v>44.3</v>
      </c>
      <c r="F16" s="140">
        <v>41.9</v>
      </c>
      <c r="G16" s="140">
        <v>47.2</v>
      </c>
      <c r="H16" s="140">
        <v>43.5</v>
      </c>
      <c r="I16" s="140">
        <v>41.4</v>
      </c>
      <c r="J16" s="152">
        <v>45.9</v>
      </c>
    </row>
    <row r="17" spans="1:10" ht="15" customHeight="1" x14ac:dyDescent="0.2">
      <c r="A17" s="110" t="s">
        <v>35</v>
      </c>
      <c r="B17" s="140">
        <v>42.4</v>
      </c>
      <c r="C17" s="140">
        <v>40.6</v>
      </c>
      <c r="D17" s="140">
        <v>44.4</v>
      </c>
      <c r="E17" s="140">
        <v>44.2</v>
      </c>
      <c r="F17" s="140">
        <v>42</v>
      </c>
      <c r="G17" s="140">
        <v>46.7</v>
      </c>
      <c r="H17" s="140">
        <v>41.2</v>
      </c>
      <c r="I17" s="140">
        <v>39.700000000000003</v>
      </c>
      <c r="J17" s="152">
        <v>42.9</v>
      </c>
    </row>
    <row r="18" spans="1:10" ht="15" customHeight="1" x14ac:dyDescent="0.2">
      <c r="A18" s="110" t="s">
        <v>29</v>
      </c>
      <c r="B18" s="140">
        <v>40.6</v>
      </c>
      <c r="C18" s="140">
        <v>39</v>
      </c>
      <c r="D18" s="140">
        <v>42.4</v>
      </c>
      <c r="E18" s="140">
        <v>42</v>
      </c>
      <c r="F18" s="140">
        <v>39.799999999999997</v>
      </c>
      <c r="G18" s="140">
        <v>44.4</v>
      </c>
      <c r="H18" s="140">
        <v>40</v>
      </c>
      <c r="I18" s="140">
        <v>38.700000000000003</v>
      </c>
      <c r="J18" s="152">
        <v>41.6</v>
      </c>
    </row>
    <row r="19" spans="1:10" ht="15" customHeight="1" x14ac:dyDescent="0.2">
      <c r="A19" s="110" t="s">
        <v>30</v>
      </c>
      <c r="B19" s="140">
        <v>39.799999999999997</v>
      </c>
      <c r="C19" s="140">
        <v>38.5</v>
      </c>
      <c r="D19" s="140">
        <v>41.3</v>
      </c>
      <c r="E19" s="140">
        <v>41.5</v>
      </c>
      <c r="F19" s="140">
        <v>39.5</v>
      </c>
      <c r="G19" s="140">
        <v>43.9</v>
      </c>
      <c r="H19" s="140">
        <v>39.700000000000003</v>
      </c>
      <c r="I19" s="140">
        <v>38.4</v>
      </c>
      <c r="J19" s="152">
        <v>41.1</v>
      </c>
    </row>
    <row r="20" spans="1:10" ht="15" customHeight="1" x14ac:dyDescent="0.2">
      <c r="A20" s="110" t="s">
        <v>31</v>
      </c>
      <c r="B20" s="140">
        <v>38.9</v>
      </c>
      <c r="C20" s="140">
        <v>37.5</v>
      </c>
      <c r="D20" s="140">
        <v>40.4</v>
      </c>
      <c r="E20" s="140">
        <v>39.1</v>
      </c>
      <c r="F20" s="140">
        <v>37.700000000000003</v>
      </c>
      <c r="G20" s="140">
        <v>40.9</v>
      </c>
      <c r="H20" s="140">
        <v>38.799999999999997</v>
      </c>
      <c r="I20" s="140">
        <v>37.6</v>
      </c>
      <c r="J20" s="152">
        <v>40.200000000000003</v>
      </c>
    </row>
    <row r="21" spans="1:10" ht="15" customHeight="1" x14ac:dyDescent="0.2">
      <c r="A21" s="110" t="s">
        <v>36</v>
      </c>
      <c r="B21" s="140">
        <v>38.5</v>
      </c>
      <c r="C21" s="140">
        <v>37.1</v>
      </c>
      <c r="D21" s="140">
        <v>40.1</v>
      </c>
      <c r="E21" s="140">
        <v>41.1</v>
      </c>
      <c r="F21" s="140">
        <v>39</v>
      </c>
      <c r="G21" s="140">
        <v>43.4</v>
      </c>
      <c r="H21" s="140">
        <v>37.299999999999997</v>
      </c>
      <c r="I21" s="140">
        <v>36.299999999999997</v>
      </c>
      <c r="J21" s="152">
        <v>38.6</v>
      </c>
    </row>
    <row r="22" spans="1:10" ht="15" customHeight="1" x14ac:dyDescent="0.2">
      <c r="A22" s="110" t="s">
        <v>37</v>
      </c>
      <c r="B22" s="140">
        <v>41.8</v>
      </c>
      <c r="C22" s="140">
        <v>40</v>
      </c>
      <c r="D22" s="140">
        <v>43.6</v>
      </c>
      <c r="E22" s="140">
        <v>43.9</v>
      </c>
      <c r="F22" s="140">
        <v>41.5</v>
      </c>
      <c r="G22" s="140">
        <v>46.4</v>
      </c>
      <c r="H22" s="140">
        <v>40.799999999999997</v>
      </c>
      <c r="I22" s="140">
        <v>39.299999999999997</v>
      </c>
      <c r="J22" s="152">
        <v>42.4</v>
      </c>
    </row>
    <row r="23" spans="1:10" ht="15" customHeight="1" x14ac:dyDescent="0.2">
      <c r="A23" s="110" t="s">
        <v>16</v>
      </c>
      <c r="B23" s="140">
        <v>41.3</v>
      </c>
      <c r="C23" s="140">
        <v>39.299999999999997</v>
      </c>
      <c r="D23" s="140">
        <v>43.8</v>
      </c>
      <c r="E23" s="140">
        <v>42.2</v>
      </c>
      <c r="F23" s="140">
        <v>39.799999999999997</v>
      </c>
      <c r="G23" s="140">
        <v>44.9</v>
      </c>
      <c r="H23" s="140">
        <v>40.9</v>
      </c>
      <c r="I23" s="140">
        <v>39.200000000000003</v>
      </c>
      <c r="J23" s="152">
        <v>43.2</v>
      </c>
    </row>
    <row r="24" spans="1:10" ht="15" customHeight="1" x14ac:dyDescent="0.2">
      <c r="A24" s="110" t="s">
        <v>38</v>
      </c>
      <c r="B24" s="140">
        <v>43.6</v>
      </c>
      <c r="C24" s="140">
        <v>41.3</v>
      </c>
      <c r="D24" s="140">
        <v>46.2</v>
      </c>
      <c r="E24" s="140">
        <v>45.7</v>
      </c>
      <c r="F24" s="140">
        <v>42.8</v>
      </c>
      <c r="G24" s="140">
        <v>48.6</v>
      </c>
      <c r="H24" s="140">
        <v>41.9</v>
      </c>
      <c r="I24" s="140">
        <v>40.200000000000003</v>
      </c>
      <c r="J24" s="152">
        <v>43.8</v>
      </c>
    </row>
    <row r="25" spans="1:10" ht="15" customHeight="1" x14ac:dyDescent="0.2">
      <c r="A25" s="110" t="s">
        <v>17</v>
      </c>
      <c r="B25" s="140">
        <v>40.1</v>
      </c>
      <c r="C25" s="140">
        <v>38.5</v>
      </c>
      <c r="D25" s="140">
        <v>42</v>
      </c>
      <c r="E25" s="140">
        <v>41.8</v>
      </c>
      <c r="F25" s="140">
        <v>39.299999999999997</v>
      </c>
      <c r="G25" s="140">
        <v>44.6</v>
      </c>
      <c r="H25" s="140">
        <v>39.4</v>
      </c>
      <c r="I25" s="140">
        <v>38.200000000000003</v>
      </c>
      <c r="J25" s="152">
        <v>40.9</v>
      </c>
    </row>
    <row r="26" spans="1:10" ht="15" customHeight="1" x14ac:dyDescent="0.2">
      <c r="A26" s="110" t="s">
        <v>39</v>
      </c>
      <c r="B26" s="140">
        <v>41</v>
      </c>
      <c r="C26" s="140">
        <v>38.9</v>
      </c>
      <c r="D26" s="140">
        <v>43.7</v>
      </c>
      <c r="E26" s="140">
        <v>43.1</v>
      </c>
      <c r="F26" s="140">
        <v>40.299999999999997</v>
      </c>
      <c r="G26" s="140">
        <v>46.7</v>
      </c>
      <c r="H26" s="140">
        <v>39.200000000000003</v>
      </c>
      <c r="I26" s="140">
        <v>37.700000000000003</v>
      </c>
      <c r="J26" s="152">
        <v>41.1</v>
      </c>
    </row>
    <row r="27" spans="1:10" ht="15" customHeight="1" x14ac:dyDescent="0.2">
      <c r="A27" s="110" t="s">
        <v>32</v>
      </c>
      <c r="B27" s="140">
        <v>42.7</v>
      </c>
      <c r="C27" s="140">
        <v>40.9</v>
      </c>
      <c r="D27" s="140">
        <v>44.6</v>
      </c>
      <c r="E27" s="140">
        <v>43.9</v>
      </c>
      <c r="F27" s="140">
        <v>41.7</v>
      </c>
      <c r="G27" s="140">
        <v>46.3</v>
      </c>
      <c r="H27" s="140">
        <v>41.2</v>
      </c>
      <c r="I27" s="140">
        <v>39.9</v>
      </c>
      <c r="J27" s="152">
        <v>42.6</v>
      </c>
    </row>
    <row r="28" spans="1:10" ht="15" customHeight="1" x14ac:dyDescent="0.2">
      <c r="A28" s="110" t="s">
        <v>25</v>
      </c>
      <c r="B28" s="140">
        <v>42.3</v>
      </c>
      <c r="C28" s="140">
        <v>40.5</v>
      </c>
      <c r="D28" s="140">
        <v>44.3</v>
      </c>
      <c r="E28" s="140">
        <v>43.7</v>
      </c>
      <c r="F28" s="140">
        <v>41.2</v>
      </c>
      <c r="G28" s="140">
        <v>46.3</v>
      </c>
      <c r="H28" s="140">
        <v>41.7</v>
      </c>
      <c r="I28" s="140">
        <v>40.200000000000003</v>
      </c>
      <c r="J28" s="152">
        <v>43.5</v>
      </c>
    </row>
    <row r="29" spans="1:10" ht="15" customHeight="1" x14ac:dyDescent="0.2">
      <c r="A29" s="110" t="s">
        <v>18</v>
      </c>
      <c r="B29" s="140">
        <v>41.8</v>
      </c>
      <c r="C29" s="140">
        <v>39.799999999999997</v>
      </c>
      <c r="D29" s="140">
        <v>44.1</v>
      </c>
      <c r="E29" s="140">
        <v>43</v>
      </c>
      <c r="F29" s="140">
        <v>40</v>
      </c>
      <c r="G29" s="140">
        <v>46.6</v>
      </c>
      <c r="H29" s="140">
        <v>41.1</v>
      </c>
      <c r="I29" s="140">
        <v>39.6</v>
      </c>
      <c r="J29" s="152">
        <v>42.8</v>
      </c>
    </row>
    <row r="30" spans="1:10" ht="15" customHeight="1" x14ac:dyDescent="0.2">
      <c r="A30" s="110" t="s">
        <v>26</v>
      </c>
      <c r="B30" s="140">
        <v>41.8</v>
      </c>
      <c r="C30" s="140">
        <v>40.1</v>
      </c>
      <c r="D30" s="140">
        <v>43.6</v>
      </c>
      <c r="E30" s="140">
        <v>43.1</v>
      </c>
      <c r="F30" s="140">
        <v>40.299999999999997</v>
      </c>
      <c r="G30" s="140">
        <v>45.9</v>
      </c>
      <c r="H30" s="140">
        <v>41.6</v>
      </c>
      <c r="I30" s="140">
        <v>40.1</v>
      </c>
      <c r="J30" s="152">
        <v>43.4</v>
      </c>
    </row>
    <row r="31" spans="1:10" ht="22.5" customHeight="1" x14ac:dyDescent="0.2">
      <c r="A31" s="3" t="s">
        <v>262</v>
      </c>
      <c r="B31" s="140"/>
      <c r="C31" s="140"/>
      <c r="D31" s="140"/>
      <c r="E31" s="140"/>
      <c r="F31" s="140"/>
      <c r="G31" s="140"/>
      <c r="H31" s="140"/>
      <c r="I31" s="140"/>
      <c r="J31" s="152"/>
    </row>
    <row r="32" spans="1:10" ht="15" customHeight="1" x14ac:dyDescent="0.2">
      <c r="A32" s="110" t="s">
        <v>19</v>
      </c>
      <c r="B32" s="203">
        <v>40.9</v>
      </c>
      <c r="C32" s="203">
        <v>38.700000000000003</v>
      </c>
      <c r="D32" s="203">
        <v>43.2</v>
      </c>
      <c r="E32" s="203">
        <v>40.9</v>
      </c>
      <c r="F32" s="203">
        <v>38.700000000000003</v>
      </c>
      <c r="G32" s="203">
        <v>43.2</v>
      </c>
      <c r="H32" s="217" t="s">
        <v>20</v>
      </c>
      <c r="I32" s="217" t="s">
        <v>20</v>
      </c>
      <c r="J32" s="221" t="s">
        <v>20</v>
      </c>
    </row>
    <row r="33" spans="1:10" ht="15" customHeight="1" x14ac:dyDescent="0.2">
      <c r="A33" s="110" t="s">
        <v>27</v>
      </c>
      <c r="B33" s="203">
        <v>44</v>
      </c>
      <c r="C33" s="203">
        <v>41.1</v>
      </c>
      <c r="D33" s="203">
        <v>47.2</v>
      </c>
      <c r="E33" s="203">
        <v>44</v>
      </c>
      <c r="F33" s="202">
        <v>41.1</v>
      </c>
      <c r="G33" s="202">
        <v>47.2</v>
      </c>
      <c r="H33" s="217" t="s">
        <v>20</v>
      </c>
      <c r="I33" s="217" t="s">
        <v>20</v>
      </c>
      <c r="J33" s="221" t="s">
        <v>20</v>
      </c>
    </row>
    <row r="34" spans="1:10" ht="15" customHeight="1" x14ac:dyDescent="0.2">
      <c r="A34" s="110" t="s">
        <v>33</v>
      </c>
      <c r="B34" s="203">
        <v>42.1</v>
      </c>
      <c r="C34" s="203">
        <v>39.9</v>
      </c>
      <c r="D34" s="203">
        <v>44.3</v>
      </c>
      <c r="E34" s="202">
        <v>42.1</v>
      </c>
      <c r="F34" s="202">
        <v>39.9</v>
      </c>
      <c r="G34" s="202">
        <v>44.3</v>
      </c>
      <c r="H34" s="217" t="s">
        <v>20</v>
      </c>
      <c r="I34" s="217" t="s">
        <v>20</v>
      </c>
      <c r="J34" s="221" t="s">
        <v>20</v>
      </c>
    </row>
    <row r="35" spans="1:10" ht="15" customHeight="1" x14ac:dyDescent="0.2">
      <c r="A35" s="110" t="s">
        <v>28</v>
      </c>
      <c r="B35" s="140">
        <v>42.5</v>
      </c>
      <c r="C35" s="140">
        <v>40.1</v>
      </c>
      <c r="D35" s="140">
        <v>45.4</v>
      </c>
      <c r="E35" s="140">
        <v>42.5</v>
      </c>
      <c r="F35" s="140">
        <v>40.1</v>
      </c>
      <c r="G35" s="140">
        <v>45.4</v>
      </c>
      <c r="H35" s="217" t="s">
        <v>20</v>
      </c>
      <c r="I35" s="217" t="s">
        <v>20</v>
      </c>
      <c r="J35" s="221" t="s">
        <v>20</v>
      </c>
    </row>
  </sheetData>
  <mergeCells count="13">
    <mergeCell ref="A7:A8"/>
    <mergeCell ref="B7:B8"/>
    <mergeCell ref="C7:C8"/>
    <mergeCell ref="D7:D8"/>
    <mergeCell ref="K1:L2"/>
    <mergeCell ref="A5:A6"/>
    <mergeCell ref="B5:B6"/>
    <mergeCell ref="C5:C6"/>
    <mergeCell ref="D5:D6"/>
    <mergeCell ref="E5:G5"/>
    <mergeCell ref="E6:G6"/>
    <mergeCell ref="H5:J5"/>
    <mergeCell ref="H6:J6"/>
  </mergeCells>
  <hyperlinks>
    <hyperlink ref="K1:L2" location="'Spis tablic   List of tables'!A1" display="'Spis tablic   List of tables'!A1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3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1.25" x14ac:dyDescent="0.2"/>
  <cols>
    <col min="1" max="1" width="18.875" style="1" customWidth="1"/>
    <col min="2" max="2" width="10.375" style="1" customWidth="1"/>
    <col min="3" max="3" width="11.375" style="1" customWidth="1"/>
    <col min="4" max="4" width="12" style="1" customWidth="1"/>
    <col min="5" max="5" width="11.375" style="1" customWidth="1"/>
    <col min="6" max="6" width="11.625" style="1" customWidth="1"/>
    <col min="7" max="7" width="11" style="1" customWidth="1"/>
    <col min="8" max="8" width="11.5" style="1" customWidth="1"/>
    <col min="9" max="9" width="13" style="1" customWidth="1"/>
    <col min="10" max="16384" width="9" style="1"/>
  </cols>
  <sheetData>
    <row r="1" spans="1:11" s="89" customFormat="1" ht="12" x14ac:dyDescent="0.2">
      <c r="A1" s="48" t="s">
        <v>275</v>
      </c>
      <c r="J1" s="237" t="s">
        <v>159</v>
      </c>
      <c r="K1" s="238"/>
    </row>
    <row r="2" spans="1:11" s="38" customFormat="1" ht="12" x14ac:dyDescent="0.2">
      <c r="A2" s="67" t="s">
        <v>156</v>
      </c>
      <c r="B2" s="223"/>
      <c r="J2" s="238"/>
      <c r="K2" s="238"/>
    </row>
    <row r="3" spans="1:11" ht="21" customHeight="1" x14ac:dyDescent="0.2">
      <c r="A3" s="266" t="s">
        <v>47</v>
      </c>
      <c r="B3" s="246" t="s">
        <v>49</v>
      </c>
      <c r="C3" s="246"/>
      <c r="D3" s="246" t="s">
        <v>51</v>
      </c>
      <c r="E3" s="246" t="s">
        <v>227</v>
      </c>
      <c r="F3" s="246" t="s">
        <v>272</v>
      </c>
      <c r="G3" s="246" t="s">
        <v>55</v>
      </c>
      <c r="H3" s="246"/>
      <c r="I3" s="248"/>
      <c r="J3" s="222"/>
    </row>
    <row r="4" spans="1:11" ht="21" customHeight="1" x14ac:dyDescent="0.2">
      <c r="A4" s="267"/>
      <c r="B4" s="247" t="s">
        <v>50</v>
      </c>
      <c r="C4" s="247"/>
      <c r="D4" s="254"/>
      <c r="E4" s="254"/>
      <c r="F4" s="254"/>
      <c r="G4" s="247" t="s">
        <v>56</v>
      </c>
      <c r="H4" s="247"/>
      <c r="I4" s="249"/>
    </row>
    <row r="5" spans="1:11" ht="21" customHeight="1" x14ac:dyDescent="0.2">
      <c r="A5" s="253" t="s">
        <v>48</v>
      </c>
      <c r="B5" s="208" t="s">
        <v>57</v>
      </c>
      <c r="C5" s="214" t="s">
        <v>269</v>
      </c>
      <c r="D5" s="283" t="s">
        <v>271</v>
      </c>
      <c r="E5" s="250" t="s">
        <v>274</v>
      </c>
      <c r="F5" s="250" t="s">
        <v>54</v>
      </c>
      <c r="G5" s="208" t="s">
        <v>60</v>
      </c>
      <c r="H5" s="208" t="s">
        <v>62</v>
      </c>
      <c r="I5" s="210" t="s">
        <v>63</v>
      </c>
    </row>
    <row r="6" spans="1:11" ht="25.5" customHeight="1" x14ac:dyDescent="0.2">
      <c r="A6" s="275"/>
      <c r="B6" s="209" t="s">
        <v>58</v>
      </c>
      <c r="C6" s="209" t="s">
        <v>270</v>
      </c>
      <c r="D6" s="274"/>
      <c r="E6" s="247"/>
      <c r="F6" s="247"/>
      <c r="G6" s="209" t="s">
        <v>61</v>
      </c>
      <c r="H6" s="209" t="s">
        <v>273</v>
      </c>
      <c r="I6" s="211" t="s">
        <v>64</v>
      </c>
    </row>
    <row r="7" spans="1:11" ht="15" customHeight="1" x14ac:dyDescent="0.2">
      <c r="A7" s="224" t="s">
        <v>14</v>
      </c>
      <c r="B7" s="225">
        <v>-9349</v>
      </c>
      <c r="C7" s="226">
        <v>-4.4148640525041856</v>
      </c>
      <c r="D7" s="227">
        <v>106.31933516530833</v>
      </c>
      <c r="E7" s="227">
        <v>83.919727606293335</v>
      </c>
      <c r="F7" s="226">
        <v>46.453110844436438</v>
      </c>
      <c r="G7" s="228">
        <v>1.3244</v>
      </c>
      <c r="H7" s="228">
        <v>0.64329999999999998</v>
      </c>
      <c r="I7" s="229">
        <v>0.83799999999999997</v>
      </c>
    </row>
    <row r="8" spans="1:11" ht="22.5" customHeight="1" x14ac:dyDescent="0.2">
      <c r="A8" s="103" t="s">
        <v>261</v>
      </c>
      <c r="B8" s="218"/>
      <c r="C8" s="147"/>
      <c r="D8" s="230"/>
      <c r="E8" s="230"/>
      <c r="F8" s="147"/>
      <c r="G8" s="218"/>
      <c r="H8" s="218"/>
      <c r="I8" s="6"/>
    </row>
    <row r="9" spans="1:11" ht="15" customHeight="1" x14ac:dyDescent="0.2">
      <c r="A9" s="110" t="s">
        <v>15</v>
      </c>
      <c r="B9" s="220">
        <v>-619</v>
      </c>
      <c r="C9" s="140">
        <v>-5.557001912183182</v>
      </c>
      <c r="D9" s="231">
        <v>101.06000653428686</v>
      </c>
      <c r="E9" s="231">
        <v>40.218425275754647</v>
      </c>
      <c r="F9" s="140">
        <v>20.143176976131151</v>
      </c>
      <c r="G9" s="232">
        <v>1.3233999999999999</v>
      </c>
      <c r="H9" s="232">
        <v>0.63249999999999995</v>
      </c>
      <c r="I9" s="233">
        <v>0.80549999999999999</v>
      </c>
    </row>
    <row r="10" spans="1:11" ht="15" customHeight="1" x14ac:dyDescent="0.2">
      <c r="A10" s="110" t="s">
        <v>21</v>
      </c>
      <c r="B10" s="220">
        <v>-516</v>
      </c>
      <c r="C10" s="140">
        <v>-5.0870015280721645</v>
      </c>
      <c r="D10" s="231">
        <v>102.79111825580227</v>
      </c>
      <c r="E10" s="231">
        <v>60.031526976384505</v>
      </c>
      <c r="F10" s="140">
        <v>33.245474093084553</v>
      </c>
      <c r="G10" s="232">
        <v>1.2399</v>
      </c>
      <c r="H10" s="232">
        <v>0.61350000000000005</v>
      </c>
      <c r="I10" s="233">
        <v>0.83979999999999999</v>
      </c>
    </row>
    <row r="11" spans="1:11" ht="15" customHeight="1" x14ac:dyDescent="0.2">
      <c r="A11" s="110" t="s">
        <v>22</v>
      </c>
      <c r="B11" s="220">
        <v>-214</v>
      </c>
      <c r="C11" s="140">
        <v>-2.7355933936697738</v>
      </c>
      <c r="D11" s="231">
        <v>102.30797157823763</v>
      </c>
      <c r="E11" s="231">
        <v>41.373568095036063</v>
      </c>
      <c r="F11" s="140">
        <v>10.107160253287871</v>
      </c>
      <c r="G11" s="232">
        <v>1.2168000000000001</v>
      </c>
      <c r="H11" s="232">
        <v>0.61850000000000005</v>
      </c>
      <c r="I11" s="233">
        <v>0.8125</v>
      </c>
    </row>
    <row r="12" spans="1:11" ht="15" customHeight="1" x14ac:dyDescent="0.2">
      <c r="A12" s="110" t="s">
        <v>23</v>
      </c>
      <c r="B12" s="220">
        <v>-851</v>
      </c>
      <c r="C12" s="140">
        <v>-13.359917108857417</v>
      </c>
      <c r="D12" s="231">
        <v>103.96923276645462</v>
      </c>
      <c r="E12" s="231">
        <v>49.563098373842685</v>
      </c>
      <c r="F12" s="140">
        <v>27.889954970006524</v>
      </c>
      <c r="G12" s="232">
        <v>1.1178999999999999</v>
      </c>
      <c r="H12" s="232">
        <v>0.53210000000000002</v>
      </c>
      <c r="I12" s="233">
        <v>0.57040000000000002</v>
      </c>
    </row>
    <row r="13" spans="1:11" ht="15" customHeight="1" x14ac:dyDescent="0.2">
      <c r="A13" s="110" t="s">
        <v>34</v>
      </c>
      <c r="B13" s="220">
        <v>-348</v>
      </c>
      <c r="C13" s="140">
        <v>-7.5558547017825504</v>
      </c>
      <c r="D13" s="231">
        <v>101.50326221125022</v>
      </c>
      <c r="E13" s="231">
        <v>52.222146056119186</v>
      </c>
      <c r="F13" s="140">
        <v>29.180248966286726</v>
      </c>
      <c r="G13" s="232">
        <v>1.3260000000000001</v>
      </c>
      <c r="H13" s="232">
        <v>0.63690000000000002</v>
      </c>
      <c r="I13" s="233">
        <v>0.79139999999999999</v>
      </c>
    </row>
    <row r="14" spans="1:11" ht="15" customHeight="1" x14ac:dyDescent="0.2">
      <c r="A14" s="110" t="s">
        <v>24</v>
      </c>
      <c r="B14" s="220">
        <v>-667</v>
      </c>
      <c r="C14" s="140">
        <v>-10.434102463824843</v>
      </c>
      <c r="D14" s="231">
        <v>105.34978087972731</v>
      </c>
      <c r="E14" s="231">
        <v>61.329791359652532</v>
      </c>
      <c r="F14" s="140">
        <v>29.450820449587408</v>
      </c>
      <c r="G14" s="232">
        <v>1.1041000000000001</v>
      </c>
      <c r="H14" s="232">
        <v>0.51819999999999999</v>
      </c>
      <c r="I14" s="233">
        <v>0.50949999999999995</v>
      </c>
    </row>
    <row r="15" spans="1:11" ht="15" customHeight="1" x14ac:dyDescent="0.2">
      <c r="A15" s="110" t="s">
        <v>35</v>
      </c>
      <c r="B15" s="220">
        <v>-695</v>
      </c>
      <c r="C15" s="140">
        <v>-7.2363420551210993</v>
      </c>
      <c r="D15" s="231">
        <v>105.797414258272</v>
      </c>
      <c r="E15" s="231">
        <v>94.845319805033327</v>
      </c>
      <c r="F15" s="140">
        <v>40.286109829257036</v>
      </c>
      <c r="G15" s="232">
        <v>1.1223000000000001</v>
      </c>
      <c r="H15" s="232">
        <v>0.56579999999999997</v>
      </c>
      <c r="I15" s="233">
        <v>0.67920000000000003</v>
      </c>
    </row>
    <row r="16" spans="1:11" ht="15" customHeight="1" x14ac:dyDescent="0.2">
      <c r="A16" s="110" t="s">
        <v>29</v>
      </c>
      <c r="B16" s="220">
        <v>-437</v>
      </c>
      <c r="C16" s="140">
        <v>-4.9217808512314605</v>
      </c>
      <c r="D16" s="231">
        <v>104.61798559484934</v>
      </c>
      <c r="E16" s="231">
        <v>68.556885019476383</v>
      </c>
      <c r="F16" s="140">
        <v>30.798397319811659</v>
      </c>
      <c r="G16" s="232">
        <v>1.2417</v>
      </c>
      <c r="H16" s="232">
        <v>0.5756</v>
      </c>
      <c r="I16" s="233">
        <v>0.80420000000000003</v>
      </c>
    </row>
    <row r="17" spans="1:9" ht="15" customHeight="1" x14ac:dyDescent="0.2">
      <c r="A17" s="110" t="s">
        <v>30</v>
      </c>
      <c r="B17" s="220">
        <v>1179</v>
      </c>
      <c r="C17" s="140">
        <v>7.6366533451650866</v>
      </c>
      <c r="D17" s="231">
        <v>104.14949738851999</v>
      </c>
      <c r="E17" s="231">
        <v>92.624722392574114</v>
      </c>
      <c r="F17" s="140">
        <v>7.2843680495738141</v>
      </c>
      <c r="G17" s="232">
        <v>1.4255</v>
      </c>
      <c r="H17" s="232">
        <v>0.69340000000000002</v>
      </c>
      <c r="I17" s="233">
        <v>1.0829</v>
      </c>
    </row>
    <row r="18" spans="1:9" ht="15" customHeight="1" x14ac:dyDescent="0.2">
      <c r="A18" s="110" t="s">
        <v>31</v>
      </c>
      <c r="B18" s="220">
        <v>-126</v>
      </c>
      <c r="C18" s="140">
        <v>-2.1929442887724235</v>
      </c>
      <c r="D18" s="231">
        <v>103.86530118768225</v>
      </c>
      <c r="E18" s="231">
        <v>90.052462930384507</v>
      </c>
      <c r="F18" s="140">
        <v>32.826917374544315</v>
      </c>
      <c r="G18" s="232">
        <v>1.4944999999999999</v>
      </c>
      <c r="H18" s="232">
        <v>0.7379</v>
      </c>
      <c r="I18" s="233">
        <v>1.4021999999999999</v>
      </c>
    </row>
    <row r="19" spans="1:9" ht="15" customHeight="1" x14ac:dyDescent="0.2">
      <c r="A19" s="110" t="s">
        <v>36</v>
      </c>
      <c r="B19" s="220">
        <v>-633</v>
      </c>
      <c r="C19" s="140">
        <v>-5.8911669722380111</v>
      </c>
      <c r="D19" s="231">
        <v>101.14871099561229</v>
      </c>
      <c r="E19" s="231">
        <v>76.6139964567748</v>
      </c>
      <c r="F19" s="140">
        <v>30.171509886159377</v>
      </c>
      <c r="G19" s="232">
        <v>1.5973999999999999</v>
      </c>
      <c r="H19" s="232">
        <v>0.8246</v>
      </c>
      <c r="I19" s="233">
        <v>1.0609999999999999</v>
      </c>
    </row>
    <row r="20" spans="1:9" ht="15" customHeight="1" x14ac:dyDescent="0.2">
      <c r="A20" s="110" t="s">
        <v>37</v>
      </c>
      <c r="B20" s="220">
        <v>-518</v>
      </c>
      <c r="C20" s="140">
        <v>-8.6729397582292904</v>
      </c>
      <c r="D20" s="231">
        <v>104.63830228458852</v>
      </c>
      <c r="E20" s="231">
        <v>73.094491494037186</v>
      </c>
      <c r="F20" s="140">
        <v>31.061680853938654</v>
      </c>
      <c r="G20" s="232">
        <v>1.3261000000000001</v>
      </c>
      <c r="H20" s="232">
        <v>0.63090000000000002</v>
      </c>
      <c r="I20" s="233">
        <v>0.73419999999999996</v>
      </c>
    </row>
    <row r="21" spans="1:9" ht="15" customHeight="1" x14ac:dyDescent="0.2">
      <c r="A21" s="110" t="s">
        <v>16</v>
      </c>
      <c r="B21" s="220">
        <v>-243</v>
      </c>
      <c r="C21" s="140">
        <v>-6.9519940493220247</v>
      </c>
      <c r="D21" s="231">
        <v>101.2815308785155</v>
      </c>
      <c r="E21" s="231">
        <v>36.453476160470487</v>
      </c>
      <c r="F21" s="140">
        <v>30.676154533145112</v>
      </c>
      <c r="G21" s="232">
        <v>1.4490000000000001</v>
      </c>
      <c r="H21" s="232">
        <v>0.69640000000000002</v>
      </c>
      <c r="I21" s="233">
        <v>0.78090000000000004</v>
      </c>
    </row>
    <row r="22" spans="1:9" ht="15" customHeight="1" x14ac:dyDescent="0.2">
      <c r="A22" s="110" t="s">
        <v>38</v>
      </c>
      <c r="B22" s="220">
        <v>-589</v>
      </c>
      <c r="C22" s="140">
        <v>-5.1774757827746498</v>
      </c>
      <c r="D22" s="231">
        <v>108.87949650246395</v>
      </c>
      <c r="E22" s="231">
        <v>121.15856073825864</v>
      </c>
      <c r="F22" s="140">
        <v>47.449479999646563</v>
      </c>
      <c r="G22" s="232">
        <v>1.3023</v>
      </c>
      <c r="H22" s="232">
        <v>0.63649999999999995</v>
      </c>
      <c r="I22" s="233">
        <v>0.72850000000000004</v>
      </c>
    </row>
    <row r="23" spans="1:9" ht="15" customHeight="1" x14ac:dyDescent="0.2">
      <c r="A23" s="110" t="s">
        <v>17</v>
      </c>
      <c r="B23" s="220">
        <v>-420</v>
      </c>
      <c r="C23" s="140">
        <v>-7.0852592867505564</v>
      </c>
      <c r="D23" s="231">
        <v>99.979614025550418</v>
      </c>
      <c r="E23" s="231">
        <v>60.988954054670174</v>
      </c>
      <c r="F23" s="140">
        <v>26.599612627000578</v>
      </c>
      <c r="G23" s="232">
        <v>1.5674999999999999</v>
      </c>
      <c r="H23" s="232">
        <v>0.70450000000000002</v>
      </c>
      <c r="I23" s="233">
        <v>0.94820000000000004</v>
      </c>
    </row>
    <row r="24" spans="1:9" ht="15" customHeight="1" x14ac:dyDescent="0.2">
      <c r="A24" s="110" t="s">
        <v>39</v>
      </c>
      <c r="B24" s="220">
        <v>-178</v>
      </c>
      <c r="C24" s="140">
        <v>-3.1691770822205854</v>
      </c>
      <c r="D24" s="231">
        <v>100.36502880864617</v>
      </c>
      <c r="E24" s="231">
        <v>91.107024880803209</v>
      </c>
      <c r="F24" s="140">
        <v>45.888404658141027</v>
      </c>
      <c r="G24" s="232">
        <v>1.5570999999999999</v>
      </c>
      <c r="H24" s="232">
        <v>0.77580000000000005</v>
      </c>
      <c r="I24" s="233">
        <v>0.94879999999999998</v>
      </c>
    </row>
    <row r="25" spans="1:9" ht="15" customHeight="1" x14ac:dyDescent="0.2">
      <c r="A25" s="110" t="s">
        <v>32</v>
      </c>
      <c r="B25" s="220">
        <v>-199</v>
      </c>
      <c r="C25" s="140">
        <v>-2.7623925929011648</v>
      </c>
      <c r="D25" s="231">
        <v>108.01482511003012</v>
      </c>
      <c r="E25" s="231">
        <v>153.38955909042383</v>
      </c>
      <c r="F25" s="140">
        <v>58.058184855233854</v>
      </c>
      <c r="G25" s="232">
        <v>1.3512999999999999</v>
      </c>
      <c r="H25" s="232">
        <v>0.64600000000000002</v>
      </c>
      <c r="I25" s="233">
        <v>0.86099999999999999</v>
      </c>
    </row>
    <row r="26" spans="1:9" ht="15" customHeight="1" x14ac:dyDescent="0.2">
      <c r="A26" s="110" t="s">
        <v>25</v>
      </c>
      <c r="B26" s="220">
        <v>-953</v>
      </c>
      <c r="C26" s="140">
        <v>-11.383861912441034</v>
      </c>
      <c r="D26" s="231">
        <v>103.11188553758559</v>
      </c>
      <c r="E26" s="231">
        <v>55.586376428077287</v>
      </c>
      <c r="F26" s="140">
        <v>31.045648969333751</v>
      </c>
      <c r="G26" s="232">
        <v>1.1256999999999999</v>
      </c>
      <c r="H26" s="232">
        <v>0.56289999999999996</v>
      </c>
      <c r="I26" s="233">
        <v>0.59240000000000004</v>
      </c>
    </row>
    <row r="27" spans="1:9" ht="15" customHeight="1" x14ac:dyDescent="0.2">
      <c r="A27" s="110" t="s">
        <v>18</v>
      </c>
      <c r="B27" s="220">
        <v>-315</v>
      </c>
      <c r="C27" s="140">
        <v>-8.1462708182475581</v>
      </c>
      <c r="D27" s="231">
        <v>102.79716582064297</v>
      </c>
      <c r="E27" s="231">
        <v>30.525620413555977</v>
      </c>
      <c r="F27" s="140">
        <v>34.067739159909266</v>
      </c>
      <c r="G27" s="232">
        <v>1.2116</v>
      </c>
      <c r="H27" s="232">
        <v>0.55320000000000003</v>
      </c>
      <c r="I27" s="233">
        <v>0.63080000000000003</v>
      </c>
    </row>
    <row r="28" spans="1:9" ht="15" customHeight="1" x14ac:dyDescent="0.2">
      <c r="A28" s="110" t="s">
        <v>26</v>
      </c>
      <c r="B28" s="220">
        <v>-813</v>
      </c>
      <c r="C28" s="140">
        <v>-7.6027493337073793</v>
      </c>
      <c r="D28" s="231">
        <v>102.84032264230285</v>
      </c>
      <c r="E28" s="231">
        <v>56.740933224259336</v>
      </c>
      <c r="F28" s="140">
        <v>10.582160155292964</v>
      </c>
      <c r="G28" s="232">
        <v>1.1716</v>
      </c>
      <c r="H28" s="232">
        <v>0.58989999999999998</v>
      </c>
      <c r="I28" s="233">
        <v>0.63239999999999996</v>
      </c>
    </row>
    <row r="29" spans="1:9" ht="22.5" customHeight="1" x14ac:dyDescent="0.2">
      <c r="A29" s="3" t="s">
        <v>262</v>
      </c>
      <c r="B29" s="220"/>
      <c r="C29" s="140"/>
      <c r="D29" s="231"/>
      <c r="E29" s="231"/>
      <c r="F29" s="140"/>
      <c r="G29" s="220"/>
      <c r="H29" s="220"/>
      <c r="I29" s="83"/>
    </row>
    <row r="30" spans="1:9" ht="15" customHeight="1" x14ac:dyDescent="0.2">
      <c r="A30" s="110" t="s">
        <v>19</v>
      </c>
      <c r="B30" s="220">
        <v>-182</v>
      </c>
      <c r="C30" s="140">
        <v>-3.1733854094015896</v>
      </c>
      <c r="D30" s="231">
        <v>108.83255406195207</v>
      </c>
      <c r="E30" s="231">
        <v>1157.2874493927125</v>
      </c>
      <c r="F30" s="140">
        <v>100</v>
      </c>
      <c r="G30" s="232">
        <v>1.3365</v>
      </c>
      <c r="H30" s="232">
        <v>0.64370000000000005</v>
      </c>
      <c r="I30" s="233">
        <v>1.0245</v>
      </c>
    </row>
    <row r="31" spans="1:9" ht="15" customHeight="1" x14ac:dyDescent="0.2">
      <c r="A31" s="110" t="s">
        <v>27</v>
      </c>
      <c r="B31" s="220">
        <v>-738</v>
      </c>
      <c r="C31" s="140">
        <v>-11.775969363331683</v>
      </c>
      <c r="D31" s="231">
        <v>113.19104991394148</v>
      </c>
      <c r="E31" s="231">
        <v>1755.4421768707482</v>
      </c>
      <c r="F31" s="140">
        <v>100</v>
      </c>
      <c r="G31" s="232">
        <v>1.0790999999999999</v>
      </c>
      <c r="H31" s="232">
        <v>0.52290000000000003</v>
      </c>
      <c r="I31" s="233">
        <v>0.74590000000000001</v>
      </c>
    </row>
    <row r="32" spans="1:9" ht="15" customHeight="1" x14ac:dyDescent="0.2">
      <c r="A32" s="110" t="s">
        <v>33</v>
      </c>
      <c r="B32" s="220">
        <v>102</v>
      </c>
      <c r="C32" s="140">
        <v>0.300280850913623</v>
      </c>
      <c r="D32" s="231">
        <v>116.82481542221569</v>
      </c>
      <c r="E32" s="231">
        <v>2304.0889672475755</v>
      </c>
      <c r="F32" s="140">
        <v>100</v>
      </c>
      <c r="G32" s="232">
        <v>1.4500999999999999</v>
      </c>
      <c r="H32" s="232">
        <v>0.69359999999999999</v>
      </c>
      <c r="I32" s="233">
        <v>1.0101</v>
      </c>
    </row>
    <row r="33" spans="1:9" ht="15" customHeight="1" x14ac:dyDescent="0.2">
      <c r="A33" s="110" t="s">
        <v>28</v>
      </c>
      <c r="B33" s="220">
        <v>-376</v>
      </c>
      <c r="C33" s="140">
        <v>-5.89221631955877</v>
      </c>
      <c r="D33" s="231">
        <v>112.82584627771999</v>
      </c>
      <c r="E33" s="231">
        <v>2090.8701384311139</v>
      </c>
      <c r="F33" s="140">
        <v>100</v>
      </c>
      <c r="G33" s="232">
        <v>1.1412</v>
      </c>
      <c r="H33" s="232">
        <v>0.55379999999999996</v>
      </c>
      <c r="I33" s="233">
        <v>0.83720000000000006</v>
      </c>
    </row>
  </sheetData>
  <mergeCells count="13">
    <mergeCell ref="J1:K2"/>
    <mergeCell ref="A3:A4"/>
    <mergeCell ref="A5:A6"/>
    <mergeCell ref="D5:D6"/>
    <mergeCell ref="E3:E4"/>
    <mergeCell ref="E5:E6"/>
    <mergeCell ref="F3:F4"/>
    <mergeCell ref="F5:F6"/>
    <mergeCell ref="B3:C3"/>
    <mergeCell ref="B4:C4"/>
    <mergeCell ref="G3:I3"/>
    <mergeCell ref="G4:I4"/>
    <mergeCell ref="D3:D4"/>
  </mergeCells>
  <hyperlinks>
    <hyperlink ref="J1:K2" location="'Spis tablic   List of tables'!A1" display="'Spis tablic   List of tables'!A1" xr:uid="{D55461C9-ED41-4927-BA37-993765DBC071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3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29" sqref="C29"/>
    </sheetView>
  </sheetViews>
  <sheetFormatPr defaultRowHeight="11.25" x14ac:dyDescent="0.2"/>
  <cols>
    <col min="1" max="1" width="19.75" style="1" customWidth="1"/>
    <col min="2" max="11" width="8" style="1" customWidth="1"/>
    <col min="12" max="16384" width="9" style="1"/>
  </cols>
  <sheetData>
    <row r="1" spans="1:13" s="89" customFormat="1" ht="15" customHeight="1" x14ac:dyDescent="0.2">
      <c r="A1" s="48" t="s">
        <v>277</v>
      </c>
      <c r="L1" s="237" t="s">
        <v>159</v>
      </c>
      <c r="M1" s="238"/>
    </row>
    <row r="2" spans="1:13" s="38" customFormat="1" ht="12" x14ac:dyDescent="0.2">
      <c r="A2" s="67" t="s">
        <v>278</v>
      </c>
      <c r="L2" s="238"/>
      <c r="M2" s="238"/>
    </row>
    <row r="3" spans="1:13" ht="23.25" customHeight="1" x14ac:dyDescent="0.2">
      <c r="A3" s="72"/>
      <c r="B3" s="263" t="s">
        <v>246</v>
      </c>
      <c r="C3" s="246" t="s">
        <v>120</v>
      </c>
      <c r="D3" s="246" t="s">
        <v>121</v>
      </c>
      <c r="E3" s="246"/>
      <c r="F3" s="263" t="s">
        <v>122</v>
      </c>
      <c r="G3" s="208" t="s">
        <v>65</v>
      </c>
      <c r="H3" s="208" t="s">
        <v>120</v>
      </c>
      <c r="I3" s="208" t="s">
        <v>121</v>
      </c>
      <c r="J3" s="208" t="s">
        <v>122</v>
      </c>
      <c r="K3" s="248" t="s">
        <v>124</v>
      </c>
      <c r="L3" s="222"/>
    </row>
    <row r="4" spans="1:13" ht="23.25" customHeight="1" x14ac:dyDescent="0.2">
      <c r="A4" s="206" t="s">
        <v>87</v>
      </c>
      <c r="B4" s="264"/>
      <c r="C4" s="254"/>
      <c r="D4" s="247" t="s">
        <v>68</v>
      </c>
      <c r="E4" s="247"/>
      <c r="F4" s="264"/>
      <c r="G4" s="209" t="s">
        <v>66</v>
      </c>
      <c r="H4" s="209" t="s">
        <v>67</v>
      </c>
      <c r="I4" s="209" t="s">
        <v>68</v>
      </c>
      <c r="J4" s="209" t="s">
        <v>123</v>
      </c>
      <c r="K4" s="255"/>
      <c r="L4" s="65"/>
    </row>
    <row r="5" spans="1:13" ht="23.25" customHeight="1" x14ac:dyDescent="0.2">
      <c r="A5" s="212" t="s">
        <v>88</v>
      </c>
      <c r="B5" s="250" t="s">
        <v>66</v>
      </c>
      <c r="C5" s="250" t="s">
        <v>67</v>
      </c>
      <c r="D5" s="213" t="s">
        <v>46</v>
      </c>
      <c r="E5" s="213" t="s">
        <v>125</v>
      </c>
      <c r="F5" s="250" t="s">
        <v>69</v>
      </c>
      <c r="G5" s="254" t="s">
        <v>126</v>
      </c>
      <c r="H5" s="254"/>
      <c r="I5" s="254"/>
      <c r="J5" s="254"/>
      <c r="K5" s="252" t="s">
        <v>70</v>
      </c>
      <c r="L5" s="284"/>
    </row>
    <row r="6" spans="1:13" ht="23.25" customHeight="1" x14ac:dyDescent="0.2">
      <c r="A6" s="39"/>
      <c r="B6" s="247"/>
      <c r="C6" s="247"/>
      <c r="D6" s="215" t="s">
        <v>9</v>
      </c>
      <c r="E6" s="209" t="s">
        <v>71</v>
      </c>
      <c r="F6" s="247"/>
      <c r="G6" s="247" t="s">
        <v>143</v>
      </c>
      <c r="H6" s="247"/>
      <c r="I6" s="247"/>
      <c r="J6" s="247"/>
      <c r="K6" s="249"/>
      <c r="L6" s="284"/>
    </row>
    <row r="7" spans="1:13" ht="15" customHeight="1" x14ac:dyDescent="0.2">
      <c r="A7" s="224" t="s">
        <v>14</v>
      </c>
      <c r="B7" s="219">
        <v>9840</v>
      </c>
      <c r="C7" s="219">
        <v>19286</v>
      </c>
      <c r="D7" s="219">
        <v>23015</v>
      </c>
      <c r="E7" s="219">
        <v>87</v>
      </c>
      <c r="F7" s="219">
        <v>-3729</v>
      </c>
      <c r="G7" s="114">
        <v>4.6585999999999999</v>
      </c>
      <c r="H7" s="114">
        <v>9.1306999999999992</v>
      </c>
      <c r="I7" s="114">
        <v>10.896100000000001</v>
      </c>
      <c r="J7" s="114">
        <v>-1.7654000000000001</v>
      </c>
      <c r="K7" s="115">
        <v>4.5110000000000001</v>
      </c>
      <c r="L7" s="65"/>
    </row>
    <row r="8" spans="1:13" ht="22.5" customHeight="1" x14ac:dyDescent="0.2">
      <c r="A8" s="103" t="s">
        <v>261</v>
      </c>
      <c r="B8" s="217"/>
      <c r="C8" s="217"/>
      <c r="D8" s="217"/>
      <c r="E8" s="217"/>
      <c r="F8" s="217"/>
      <c r="G8" s="217"/>
      <c r="H8" s="217"/>
      <c r="I8" s="217"/>
      <c r="J8" s="217"/>
      <c r="K8" s="221"/>
      <c r="L8" s="284"/>
    </row>
    <row r="9" spans="1:13" ht="15" customHeight="1" x14ac:dyDescent="0.2">
      <c r="A9" s="110" t="s">
        <v>15</v>
      </c>
      <c r="B9" s="217">
        <v>563</v>
      </c>
      <c r="C9" s="217">
        <v>1019</v>
      </c>
      <c r="D9" s="217">
        <v>1265</v>
      </c>
      <c r="E9" s="217">
        <v>2</v>
      </c>
      <c r="F9" s="217">
        <v>-246</v>
      </c>
      <c r="G9" s="112">
        <v>5.0685000000000002</v>
      </c>
      <c r="H9" s="112">
        <v>9.1737000000000002</v>
      </c>
      <c r="I9" s="112">
        <v>11.388400000000001</v>
      </c>
      <c r="J9" s="112">
        <v>-2.2147000000000001</v>
      </c>
      <c r="K9" s="113">
        <v>1.9626999999999999</v>
      </c>
      <c r="L9" s="284"/>
    </row>
    <row r="10" spans="1:13" ht="15" customHeight="1" x14ac:dyDescent="0.2">
      <c r="A10" s="110" t="s">
        <v>21</v>
      </c>
      <c r="B10" s="217">
        <v>493</v>
      </c>
      <c r="C10" s="217">
        <v>865</v>
      </c>
      <c r="D10" s="217">
        <v>1030</v>
      </c>
      <c r="E10" s="217">
        <v>3</v>
      </c>
      <c r="F10" s="217">
        <v>-165</v>
      </c>
      <c r="G10" s="111">
        <v>4.8738999999999999</v>
      </c>
      <c r="H10" s="111">
        <v>8.5515000000000008</v>
      </c>
      <c r="I10" s="111">
        <v>10.182700000000001</v>
      </c>
      <c r="J10" s="111">
        <v>-1.6312</v>
      </c>
      <c r="K10" s="7">
        <v>3.4681999999999999</v>
      </c>
      <c r="L10" s="65"/>
    </row>
    <row r="11" spans="1:13" ht="15" customHeight="1" x14ac:dyDescent="0.2">
      <c r="A11" s="110" t="s">
        <v>22</v>
      </c>
      <c r="B11" s="217">
        <v>374</v>
      </c>
      <c r="C11" s="217">
        <v>663</v>
      </c>
      <c r="D11" s="217">
        <v>816</v>
      </c>
      <c r="E11" s="217">
        <v>1</v>
      </c>
      <c r="F11" s="217">
        <v>-153</v>
      </c>
      <c r="G11" s="111">
        <v>4.7903000000000002</v>
      </c>
      <c r="H11" s="111">
        <v>8.4918999999999993</v>
      </c>
      <c r="I11" s="111">
        <v>10.451599999999999</v>
      </c>
      <c r="J11" s="111">
        <v>-1.9597</v>
      </c>
      <c r="K11" s="7">
        <v>1.5083</v>
      </c>
      <c r="L11" s="65"/>
    </row>
    <row r="12" spans="1:13" ht="15" customHeight="1" x14ac:dyDescent="0.2">
      <c r="A12" s="110" t="s">
        <v>23</v>
      </c>
      <c r="B12" s="217">
        <v>258</v>
      </c>
      <c r="C12" s="217">
        <v>458</v>
      </c>
      <c r="D12" s="217">
        <v>803</v>
      </c>
      <c r="E12" s="217">
        <v>5</v>
      </c>
      <c r="F12" s="217">
        <v>-345</v>
      </c>
      <c r="G12" s="111">
        <v>4.0744999999999996</v>
      </c>
      <c r="H12" s="111">
        <v>7.2331000000000003</v>
      </c>
      <c r="I12" s="111">
        <v>12.6816</v>
      </c>
      <c r="J12" s="111">
        <v>-5.4485000000000001</v>
      </c>
      <c r="K12" s="7">
        <v>10.917</v>
      </c>
      <c r="L12" s="65"/>
    </row>
    <row r="13" spans="1:13" ht="15" customHeight="1" x14ac:dyDescent="0.2">
      <c r="A13" s="110" t="s">
        <v>34</v>
      </c>
      <c r="B13" s="217">
        <v>210</v>
      </c>
      <c r="C13" s="217">
        <v>406</v>
      </c>
      <c r="D13" s="217">
        <v>513</v>
      </c>
      <c r="E13" s="217">
        <v>3</v>
      </c>
      <c r="F13" s="217">
        <v>-107</v>
      </c>
      <c r="G13" s="111">
        <v>4.5807000000000002</v>
      </c>
      <c r="H13" s="111">
        <v>8.8559000000000001</v>
      </c>
      <c r="I13" s="111">
        <v>11.1899</v>
      </c>
      <c r="J13" s="111">
        <v>-2.3340000000000001</v>
      </c>
      <c r="K13" s="7">
        <v>7.3891999999999998</v>
      </c>
      <c r="L13" s="65"/>
    </row>
    <row r="14" spans="1:13" ht="15" customHeight="1" x14ac:dyDescent="0.2">
      <c r="A14" s="110" t="s">
        <v>24</v>
      </c>
      <c r="B14" s="217">
        <v>244</v>
      </c>
      <c r="C14" s="217">
        <v>456</v>
      </c>
      <c r="D14" s="217">
        <v>895</v>
      </c>
      <c r="E14" s="217">
        <v>4</v>
      </c>
      <c r="F14" s="217">
        <v>-439</v>
      </c>
      <c r="G14" s="111">
        <v>3.8393000000000002</v>
      </c>
      <c r="H14" s="111">
        <v>7.1749999999999998</v>
      </c>
      <c r="I14" s="111">
        <v>14.0825</v>
      </c>
      <c r="J14" s="111">
        <v>-6.9074999999999998</v>
      </c>
      <c r="K14" s="7">
        <v>8.7719000000000005</v>
      </c>
      <c r="L14" s="65"/>
    </row>
    <row r="15" spans="1:13" ht="15" customHeight="1" x14ac:dyDescent="0.2">
      <c r="A15" s="110" t="s">
        <v>35</v>
      </c>
      <c r="B15" s="217">
        <v>423</v>
      </c>
      <c r="C15" s="217">
        <v>720</v>
      </c>
      <c r="D15" s="217">
        <v>1060</v>
      </c>
      <c r="E15" s="217">
        <v>2</v>
      </c>
      <c r="F15" s="217">
        <v>-340</v>
      </c>
      <c r="G15" s="111">
        <v>4.4238999999999997</v>
      </c>
      <c r="H15" s="111">
        <v>7.53</v>
      </c>
      <c r="I15" s="111">
        <v>11.085800000000001</v>
      </c>
      <c r="J15" s="111">
        <v>-3.5558000000000001</v>
      </c>
      <c r="K15" s="7">
        <v>2.7778</v>
      </c>
      <c r="L15" s="65"/>
    </row>
    <row r="16" spans="1:13" ht="15" customHeight="1" x14ac:dyDescent="0.2">
      <c r="A16" s="110" t="s">
        <v>29</v>
      </c>
      <c r="B16" s="217">
        <v>369</v>
      </c>
      <c r="C16" s="217">
        <v>768</v>
      </c>
      <c r="D16" s="217">
        <v>955</v>
      </c>
      <c r="E16" s="217">
        <v>3</v>
      </c>
      <c r="F16" s="217">
        <v>-187</v>
      </c>
      <c r="G16" s="111">
        <v>4.1651999999999996</v>
      </c>
      <c r="H16" s="111">
        <v>8.6691000000000003</v>
      </c>
      <c r="I16" s="111">
        <v>10.7799</v>
      </c>
      <c r="J16" s="111">
        <v>-2.1107999999999998</v>
      </c>
      <c r="K16" s="7">
        <v>3.9062999999999999</v>
      </c>
      <c r="L16" s="65"/>
    </row>
    <row r="17" spans="1:12" ht="15" customHeight="1" x14ac:dyDescent="0.2">
      <c r="A17" s="110" t="s">
        <v>30</v>
      </c>
      <c r="B17" s="217">
        <v>659</v>
      </c>
      <c r="C17" s="217">
        <v>1542</v>
      </c>
      <c r="D17" s="217">
        <v>1424</v>
      </c>
      <c r="E17" s="217">
        <v>10</v>
      </c>
      <c r="F17" s="217">
        <v>118</v>
      </c>
      <c r="G17" s="111">
        <v>4.2582000000000004</v>
      </c>
      <c r="H17" s="111">
        <v>9.9638000000000009</v>
      </c>
      <c r="I17" s="111">
        <v>9.2012999999999998</v>
      </c>
      <c r="J17" s="111">
        <v>0.76249999999999996</v>
      </c>
      <c r="K17" s="7">
        <v>6.4851000000000001</v>
      </c>
      <c r="L17" s="65"/>
    </row>
    <row r="18" spans="1:12" ht="15" customHeight="1" x14ac:dyDescent="0.2">
      <c r="A18" s="110" t="s">
        <v>31</v>
      </c>
      <c r="B18" s="217">
        <v>293</v>
      </c>
      <c r="C18" s="217">
        <v>638</v>
      </c>
      <c r="D18" s="217">
        <v>455</v>
      </c>
      <c r="E18" s="217">
        <v>2</v>
      </c>
      <c r="F18" s="217">
        <v>183</v>
      </c>
      <c r="G18" s="111">
        <v>5.1070000000000002</v>
      </c>
      <c r="H18" s="111">
        <v>11.1204</v>
      </c>
      <c r="I18" s="111">
        <v>7.9306999999999999</v>
      </c>
      <c r="J18" s="111">
        <v>3.1897000000000002</v>
      </c>
      <c r="K18" s="7">
        <v>3.1347999999999998</v>
      </c>
      <c r="L18" s="65"/>
    </row>
    <row r="19" spans="1:12" ht="15" customHeight="1" x14ac:dyDescent="0.2">
      <c r="A19" s="110" t="s">
        <v>36</v>
      </c>
      <c r="B19" s="217">
        <v>583</v>
      </c>
      <c r="C19" s="217">
        <v>1201</v>
      </c>
      <c r="D19" s="217">
        <v>1132</v>
      </c>
      <c r="E19" s="217">
        <v>3</v>
      </c>
      <c r="F19" s="217">
        <v>69</v>
      </c>
      <c r="G19" s="111">
        <v>5.4413</v>
      </c>
      <c r="H19" s="111">
        <v>11.209199999999999</v>
      </c>
      <c r="I19" s="111">
        <v>10.565200000000001</v>
      </c>
      <c r="J19" s="111">
        <v>0.64400000000000002</v>
      </c>
      <c r="K19" s="7">
        <v>2.4979</v>
      </c>
      <c r="L19" s="65"/>
    </row>
    <row r="20" spans="1:12" ht="15" customHeight="1" x14ac:dyDescent="0.2">
      <c r="A20" s="110" t="s">
        <v>37</v>
      </c>
      <c r="B20" s="217">
        <v>271</v>
      </c>
      <c r="C20" s="217">
        <v>536</v>
      </c>
      <c r="D20" s="217">
        <v>730</v>
      </c>
      <c r="E20" s="217">
        <v>3</v>
      </c>
      <c r="F20" s="217">
        <v>-194</v>
      </c>
      <c r="G20" s="111">
        <v>4.5537999999999998</v>
      </c>
      <c r="H20" s="111">
        <v>9.0067000000000004</v>
      </c>
      <c r="I20" s="111">
        <v>12.2666</v>
      </c>
      <c r="J20" s="111">
        <v>-3.2599</v>
      </c>
      <c r="K20" s="7">
        <v>5.5970000000000004</v>
      </c>
      <c r="L20" s="65"/>
    </row>
    <row r="21" spans="1:12" ht="15" customHeight="1" x14ac:dyDescent="0.2">
      <c r="A21" s="110" t="s">
        <v>16</v>
      </c>
      <c r="B21" s="217">
        <v>161</v>
      </c>
      <c r="C21" s="217">
        <v>335</v>
      </c>
      <c r="D21" s="217">
        <v>429</v>
      </c>
      <c r="E21" s="217">
        <v>4</v>
      </c>
      <c r="F21" s="217">
        <v>-94</v>
      </c>
      <c r="G21" s="111">
        <v>4.6252000000000004</v>
      </c>
      <c r="H21" s="111">
        <v>9.6239000000000008</v>
      </c>
      <c r="I21" s="111">
        <v>12.324400000000001</v>
      </c>
      <c r="J21" s="111">
        <v>-2.7004999999999999</v>
      </c>
      <c r="K21" s="7">
        <v>11.940300000000001</v>
      </c>
      <c r="L21" s="65"/>
    </row>
    <row r="22" spans="1:12" ht="15" customHeight="1" x14ac:dyDescent="0.2">
      <c r="A22" s="110" t="s">
        <v>38</v>
      </c>
      <c r="B22" s="217">
        <v>494</v>
      </c>
      <c r="C22" s="217">
        <v>931</v>
      </c>
      <c r="D22" s="217">
        <v>1278</v>
      </c>
      <c r="E22" s="217">
        <v>1</v>
      </c>
      <c r="F22" s="217">
        <v>-347</v>
      </c>
      <c r="G22" s="111">
        <v>4.3547000000000002</v>
      </c>
      <c r="H22" s="111">
        <v>8.2068999999999992</v>
      </c>
      <c r="I22" s="111">
        <v>11.2658</v>
      </c>
      <c r="J22" s="111">
        <v>-3.0589</v>
      </c>
      <c r="K22" s="7">
        <v>1.0741000000000001</v>
      </c>
      <c r="L22" s="65"/>
    </row>
    <row r="23" spans="1:12" ht="15" customHeight="1" x14ac:dyDescent="0.2">
      <c r="A23" s="110" t="s">
        <v>17</v>
      </c>
      <c r="B23" s="217">
        <v>287</v>
      </c>
      <c r="C23" s="217">
        <v>623</v>
      </c>
      <c r="D23" s="217">
        <v>657</v>
      </c>
      <c r="E23" s="217">
        <v>6</v>
      </c>
      <c r="F23" s="217">
        <v>-34</v>
      </c>
      <c r="G23" s="111">
        <v>4.8597000000000001</v>
      </c>
      <c r="H23" s="111">
        <v>10.549099999999999</v>
      </c>
      <c r="I23" s="111">
        <v>11.1248</v>
      </c>
      <c r="J23" s="111">
        <v>-0.57569999999999999</v>
      </c>
      <c r="K23" s="7">
        <v>9.6308000000000007</v>
      </c>
      <c r="L23" s="65"/>
    </row>
    <row r="24" spans="1:12" ht="15" customHeight="1" x14ac:dyDescent="0.2">
      <c r="A24" s="110" t="s">
        <v>39</v>
      </c>
      <c r="B24" s="217">
        <v>319</v>
      </c>
      <c r="C24" s="217">
        <v>574</v>
      </c>
      <c r="D24" s="217">
        <v>605</v>
      </c>
      <c r="E24" s="217">
        <v>2</v>
      </c>
      <c r="F24" s="217">
        <v>-31</v>
      </c>
      <c r="G24" s="111">
        <v>5.7046999999999999</v>
      </c>
      <c r="H24" s="111">
        <v>10.264799999999999</v>
      </c>
      <c r="I24" s="111">
        <v>10.8192</v>
      </c>
      <c r="J24" s="111">
        <v>-0.5544</v>
      </c>
      <c r="K24" s="7">
        <v>3.4843000000000002</v>
      </c>
      <c r="L24" s="65"/>
    </row>
    <row r="25" spans="1:12" ht="15" customHeight="1" x14ac:dyDescent="0.2">
      <c r="A25" s="110" t="s">
        <v>32</v>
      </c>
      <c r="B25" s="217">
        <v>274</v>
      </c>
      <c r="C25" s="217">
        <v>638</v>
      </c>
      <c r="D25" s="217">
        <v>741</v>
      </c>
      <c r="E25" s="217">
        <v>2</v>
      </c>
      <c r="F25" s="217">
        <v>-103</v>
      </c>
      <c r="G25" s="111">
        <v>3.8109999999999999</v>
      </c>
      <c r="H25" s="111">
        <v>8.8737999999999992</v>
      </c>
      <c r="I25" s="111">
        <v>10.3064</v>
      </c>
      <c r="J25" s="111">
        <v>-1.4326000000000001</v>
      </c>
      <c r="K25" s="7">
        <v>3.1347999999999998</v>
      </c>
      <c r="L25" s="65"/>
    </row>
    <row r="26" spans="1:12" ht="15" customHeight="1" x14ac:dyDescent="0.2">
      <c r="A26" s="110" t="s">
        <v>25</v>
      </c>
      <c r="B26" s="217">
        <v>392</v>
      </c>
      <c r="C26" s="217">
        <v>622</v>
      </c>
      <c r="D26" s="217">
        <v>1050</v>
      </c>
      <c r="E26" s="217">
        <v>4</v>
      </c>
      <c r="F26" s="217">
        <v>-428</v>
      </c>
      <c r="G26" s="111">
        <v>4.7145000000000001</v>
      </c>
      <c r="H26" s="111">
        <v>7.4805999999999999</v>
      </c>
      <c r="I26" s="111">
        <v>12.6281</v>
      </c>
      <c r="J26" s="111">
        <v>-5.1474000000000002</v>
      </c>
      <c r="K26" s="7">
        <v>6.4309000000000003</v>
      </c>
      <c r="L26" s="65"/>
    </row>
    <row r="27" spans="1:12" ht="15" customHeight="1" x14ac:dyDescent="0.2">
      <c r="A27" s="110" t="s">
        <v>18</v>
      </c>
      <c r="B27" s="217">
        <v>173</v>
      </c>
      <c r="C27" s="217">
        <v>311</v>
      </c>
      <c r="D27" s="217">
        <v>493</v>
      </c>
      <c r="E27" s="217">
        <v>1</v>
      </c>
      <c r="F27" s="217">
        <v>-182</v>
      </c>
      <c r="G27" s="111">
        <v>4.4907000000000004</v>
      </c>
      <c r="H27" s="111">
        <v>8.0729000000000006</v>
      </c>
      <c r="I27" s="111">
        <v>12.7972</v>
      </c>
      <c r="J27" s="111">
        <v>-4.7243000000000004</v>
      </c>
      <c r="K27" s="7">
        <v>3.2153999999999998</v>
      </c>
      <c r="L27" s="65"/>
    </row>
    <row r="28" spans="1:12" ht="15" customHeight="1" x14ac:dyDescent="0.2">
      <c r="A28" s="110" t="s">
        <v>26</v>
      </c>
      <c r="B28" s="217">
        <v>520</v>
      </c>
      <c r="C28" s="217">
        <v>860</v>
      </c>
      <c r="D28" s="217">
        <v>1360</v>
      </c>
      <c r="E28" s="217">
        <v>1</v>
      </c>
      <c r="F28" s="217">
        <v>-500</v>
      </c>
      <c r="G28" s="111">
        <v>4.8814000000000002</v>
      </c>
      <c r="H28" s="111">
        <v>8.0731000000000002</v>
      </c>
      <c r="I28" s="111">
        <v>12.7668</v>
      </c>
      <c r="J28" s="111">
        <v>-4.6936999999999998</v>
      </c>
      <c r="K28" s="7">
        <v>1.1628000000000001</v>
      </c>
      <c r="L28" s="65"/>
    </row>
    <row r="29" spans="1:12" ht="22.5" customHeight="1" x14ac:dyDescent="0.2">
      <c r="A29" s="3" t="s">
        <v>262</v>
      </c>
      <c r="B29" s="217" t="s">
        <v>279</v>
      </c>
      <c r="C29" s="217" t="s">
        <v>279</v>
      </c>
      <c r="D29" s="217" t="s">
        <v>279</v>
      </c>
      <c r="E29" s="217" t="s">
        <v>279</v>
      </c>
      <c r="F29" s="217" t="s">
        <v>279</v>
      </c>
      <c r="G29" s="111"/>
      <c r="H29" s="111"/>
      <c r="I29" s="111"/>
      <c r="J29" s="111"/>
      <c r="K29" s="7"/>
      <c r="L29" s="65"/>
    </row>
    <row r="30" spans="1:12" ht="15" customHeight="1" x14ac:dyDescent="0.2">
      <c r="A30" s="110" t="s">
        <v>19</v>
      </c>
      <c r="B30" s="217">
        <v>276</v>
      </c>
      <c r="C30" s="217">
        <v>544</v>
      </c>
      <c r="D30" s="217">
        <v>531</v>
      </c>
      <c r="E30" s="217">
        <v>3</v>
      </c>
      <c r="F30" s="217">
        <v>13</v>
      </c>
      <c r="G30" s="111">
        <v>4.8197999999999999</v>
      </c>
      <c r="H30" s="111">
        <v>9.4999000000000002</v>
      </c>
      <c r="I30" s="111">
        <v>9.2728000000000002</v>
      </c>
      <c r="J30" s="111">
        <v>0.22700000000000001</v>
      </c>
      <c r="K30" s="7">
        <v>5.5147000000000004</v>
      </c>
      <c r="L30" s="284"/>
    </row>
    <row r="31" spans="1:12" ht="15" customHeight="1" x14ac:dyDescent="0.2">
      <c r="A31" s="110" t="s">
        <v>27</v>
      </c>
      <c r="B31" s="217">
        <v>281</v>
      </c>
      <c r="C31" s="217">
        <v>452</v>
      </c>
      <c r="D31" s="217">
        <v>606</v>
      </c>
      <c r="E31" s="217">
        <v>5</v>
      </c>
      <c r="F31" s="217">
        <v>-154</v>
      </c>
      <c r="G31" s="111">
        <v>4.5082000000000004</v>
      </c>
      <c r="H31" s="111">
        <v>7.2515999999999998</v>
      </c>
      <c r="I31" s="111">
        <v>9.7223000000000006</v>
      </c>
      <c r="J31" s="111">
        <v>-2.4706999999999999</v>
      </c>
      <c r="K31" s="7">
        <v>11.0619</v>
      </c>
      <c r="L31" s="284"/>
    </row>
    <row r="32" spans="1:12" ht="15" customHeight="1" x14ac:dyDescent="0.2">
      <c r="A32" s="110" t="s">
        <v>33</v>
      </c>
      <c r="B32" s="217">
        <v>1672</v>
      </c>
      <c r="C32" s="217">
        <v>3615</v>
      </c>
      <c r="D32" s="217">
        <v>3579</v>
      </c>
      <c r="E32" s="217">
        <v>13</v>
      </c>
      <c r="F32" s="217">
        <v>36</v>
      </c>
      <c r="G32" s="111">
        <v>4.9210000000000003</v>
      </c>
      <c r="H32" s="111">
        <v>10.6396</v>
      </c>
      <c r="I32" s="111">
        <v>10.5336</v>
      </c>
      <c r="J32" s="111">
        <v>0.106</v>
      </c>
      <c r="K32" s="7">
        <v>3.5960999999999999</v>
      </c>
      <c r="L32" s="284"/>
    </row>
    <row r="33" spans="1:12" ht="15" customHeight="1" x14ac:dyDescent="0.2">
      <c r="A33" s="110" t="s">
        <v>28</v>
      </c>
      <c r="B33" s="217">
        <v>251</v>
      </c>
      <c r="C33" s="217">
        <v>509</v>
      </c>
      <c r="D33" s="217">
        <v>608</v>
      </c>
      <c r="E33" s="217">
        <v>4</v>
      </c>
      <c r="F33" s="217">
        <v>-99</v>
      </c>
      <c r="G33" s="112">
        <v>3.9521000000000002</v>
      </c>
      <c r="H33" s="112">
        <v>8.0144000000000002</v>
      </c>
      <c r="I33" s="112">
        <v>9.5731000000000002</v>
      </c>
      <c r="J33" s="112">
        <v>-1.5588</v>
      </c>
      <c r="K33" s="113">
        <v>7.8585000000000003</v>
      </c>
      <c r="L33" s="65"/>
    </row>
  </sheetData>
  <mergeCells count="16">
    <mergeCell ref="B5:B6"/>
    <mergeCell ref="C5:C6"/>
    <mergeCell ref="F5:F6"/>
    <mergeCell ref="K5:K6"/>
    <mergeCell ref="L1:M2"/>
    <mergeCell ref="B3:B4"/>
    <mergeCell ref="C3:C4"/>
    <mergeCell ref="F3:F4"/>
    <mergeCell ref="K3:K4"/>
    <mergeCell ref="D4:E4"/>
    <mergeCell ref="D3:E3"/>
    <mergeCell ref="L8:L9"/>
    <mergeCell ref="L30:L32"/>
    <mergeCell ref="G5:J5"/>
    <mergeCell ref="G6:J6"/>
    <mergeCell ref="L5:L6"/>
  </mergeCells>
  <hyperlinks>
    <hyperlink ref="L1:M2" location="'Spis tablic   List of tables'!A1" display="'Spis tablic   List of tables'!A1" xr:uid="{30CCEB05-3C89-4C5A-BE4E-41DFB251927C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3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1.25" x14ac:dyDescent="0.2"/>
  <cols>
    <col min="1" max="1" width="20.125" style="1" customWidth="1"/>
    <col min="2" max="9" width="9.25" style="1" customWidth="1"/>
    <col min="10" max="10" width="9" style="30"/>
    <col min="11" max="16384" width="9" style="1"/>
  </cols>
  <sheetData>
    <row r="1" spans="1:11" s="89" customFormat="1" ht="12" x14ac:dyDescent="0.2">
      <c r="A1" s="48" t="s">
        <v>280</v>
      </c>
      <c r="J1" s="237" t="s">
        <v>159</v>
      </c>
      <c r="K1" s="238"/>
    </row>
    <row r="2" spans="1:11" s="38" customFormat="1" ht="12" x14ac:dyDescent="0.2">
      <c r="A2" s="67" t="s">
        <v>157</v>
      </c>
      <c r="B2" s="223"/>
      <c r="J2" s="238"/>
      <c r="K2" s="238"/>
    </row>
    <row r="3" spans="1:11" ht="22.5" customHeight="1" x14ac:dyDescent="0.2">
      <c r="A3" s="72"/>
      <c r="B3" s="246" t="s">
        <v>73</v>
      </c>
      <c r="C3" s="246"/>
      <c r="D3" s="246"/>
      <c r="E3" s="265" t="s">
        <v>74</v>
      </c>
      <c r="F3" s="265"/>
      <c r="G3" s="265"/>
      <c r="H3" s="246" t="s">
        <v>129</v>
      </c>
      <c r="I3" s="248"/>
      <c r="J3" s="222"/>
    </row>
    <row r="4" spans="1:11" ht="22.5" customHeight="1" x14ac:dyDescent="0.2">
      <c r="A4" s="216" t="s">
        <v>87</v>
      </c>
      <c r="B4" s="247" t="s">
        <v>127</v>
      </c>
      <c r="C4" s="247"/>
      <c r="D4" s="247"/>
      <c r="E4" s="247" t="s">
        <v>128</v>
      </c>
      <c r="F4" s="247"/>
      <c r="G4" s="247"/>
      <c r="H4" s="247" t="s">
        <v>130</v>
      </c>
      <c r="I4" s="249"/>
    </row>
    <row r="5" spans="1:11" ht="22.5" customHeight="1" x14ac:dyDescent="0.2">
      <c r="A5" s="212" t="s">
        <v>88</v>
      </c>
      <c r="B5" s="97" t="s">
        <v>75</v>
      </c>
      <c r="C5" s="97" t="s">
        <v>131</v>
      </c>
      <c r="D5" s="97" t="s">
        <v>76</v>
      </c>
      <c r="E5" s="97" t="s">
        <v>133</v>
      </c>
      <c r="F5" s="97" t="s">
        <v>135</v>
      </c>
      <c r="G5" s="97" t="s">
        <v>76</v>
      </c>
      <c r="H5" s="97" t="s">
        <v>46</v>
      </c>
      <c r="I5" s="98" t="s">
        <v>59</v>
      </c>
    </row>
    <row r="6" spans="1:11" ht="22.5" customHeight="1" x14ac:dyDescent="0.2">
      <c r="A6" s="39"/>
      <c r="B6" s="209" t="s">
        <v>144</v>
      </c>
      <c r="C6" s="209" t="s">
        <v>86</v>
      </c>
      <c r="D6" s="209" t="s">
        <v>132</v>
      </c>
      <c r="E6" s="209" t="s">
        <v>134</v>
      </c>
      <c r="F6" s="209" t="s">
        <v>136</v>
      </c>
      <c r="G6" s="209" t="s">
        <v>132</v>
      </c>
      <c r="H6" s="209" t="s">
        <v>9</v>
      </c>
      <c r="I6" s="211" t="s">
        <v>72</v>
      </c>
    </row>
    <row r="7" spans="1:11" ht="15" customHeight="1" x14ac:dyDescent="0.2">
      <c r="A7" s="224" t="s">
        <v>14</v>
      </c>
      <c r="B7" s="219">
        <v>22047</v>
      </c>
      <c r="C7" s="219">
        <v>28542</v>
      </c>
      <c r="D7" s="219">
        <v>-6495</v>
      </c>
      <c r="E7" s="219">
        <v>792</v>
      </c>
      <c r="F7" s="219">
        <v>328</v>
      </c>
      <c r="G7" s="219">
        <v>464</v>
      </c>
      <c r="H7" s="219">
        <v>-6031</v>
      </c>
      <c r="I7" s="115">
        <v>-2.8553000000000002</v>
      </c>
    </row>
    <row r="8" spans="1:11" ht="22.5" customHeight="1" x14ac:dyDescent="0.2">
      <c r="A8" s="103" t="s">
        <v>261</v>
      </c>
      <c r="B8" s="107"/>
      <c r="C8" s="107"/>
      <c r="D8" s="107"/>
      <c r="E8" s="107"/>
      <c r="F8" s="107"/>
      <c r="G8" s="107"/>
      <c r="H8" s="234"/>
      <c r="I8" s="235"/>
    </row>
    <row r="9" spans="1:11" ht="15" customHeight="1" x14ac:dyDescent="0.2">
      <c r="A9" s="110" t="s">
        <v>15</v>
      </c>
      <c r="B9" s="195">
        <v>1051</v>
      </c>
      <c r="C9" s="195">
        <v>1478</v>
      </c>
      <c r="D9" s="195">
        <v>-427</v>
      </c>
      <c r="E9" s="195">
        <v>40</v>
      </c>
      <c r="F9" s="195">
        <v>7</v>
      </c>
      <c r="G9" s="195">
        <v>33</v>
      </c>
      <c r="H9" s="202">
        <v>-394</v>
      </c>
      <c r="I9" s="236">
        <v>-3.5470999999999999</v>
      </c>
    </row>
    <row r="10" spans="1:11" ht="15" customHeight="1" x14ac:dyDescent="0.2">
      <c r="A10" s="110" t="s">
        <v>21</v>
      </c>
      <c r="B10" s="217">
        <v>786</v>
      </c>
      <c r="C10" s="217">
        <v>1228</v>
      </c>
      <c r="D10" s="217">
        <v>-442</v>
      </c>
      <c r="E10" s="217">
        <v>29</v>
      </c>
      <c r="F10" s="217">
        <v>26</v>
      </c>
      <c r="G10" s="217">
        <v>3</v>
      </c>
      <c r="H10" s="217">
        <v>-439</v>
      </c>
      <c r="I10" s="7">
        <v>-4.34</v>
      </c>
    </row>
    <row r="11" spans="1:11" ht="15" customHeight="1" x14ac:dyDescent="0.2">
      <c r="A11" s="110" t="s">
        <v>22</v>
      </c>
      <c r="B11" s="217">
        <v>1085</v>
      </c>
      <c r="C11" s="217">
        <v>1154</v>
      </c>
      <c r="D11" s="217">
        <v>-69</v>
      </c>
      <c r="E11" s="217">
        <v>7</v>
      </c>
      <c r="F11" s="217">
        <v>18</v>
      </c>
      <c r="G11" s="217">
        <v>-11</v>
      </c>
      <c r="H11" s="217">
        <v>-80</v>
      </c>
      <c r="I11" s="7">
        <v>-1.0246999999999999</v>
      </c>
    </row>
    <row r="12" spans="1:11" ht="15" customHeight="1" x14ac:dyDescent="0.2">
      <c r="A12" s="110" t="s">
        <v>23</v>
      </c>
      <c r="B12" s="217">
        <v>524</v>
      </c>
      <c r="C12" s="217">
        <v>1025</v>
      </c>
      <c r="D12" s="217">
        <v>-501</v>
      </c>
      <c r="E12" s="217">
        <v>12</v>
      </c>
      <c r="F12" s="217">
        <v>1</v>
      </c>
      <c r="G12" s="217">
        <v>11</v>
      </c>
      <c r="H12" s="217">
        <v>-490</v>
      </c>
      <c r="I12" s="7">
        <v>-7.7385000000000002</v>
      </c>
    </row>
    <row r="13" spans="1:11" ht="15" customHeight="1" x14ac:dyDescent="0.2">
      <c r="A13" s="110" t="s">
        <v>34</v>
      </c>
      <c r="B13" s="217">
        <v>277</v>
      </c>
      <c r="C13" s="217">
        <v>535</v>
      </c>
      <c r="D13" s="217">
        <v>-258</v>
      </c>
      <c r="E13" s="217">
        <v>8</v>
      </c>
      <c r="F13" s="217">
        <v>1</v>
      </c>
      <c r="G13" s="217">
        <v>7</v>
      </c>
      <c r="H13" s="217">
        <v>-251</v>
      </c>
      <c r="I13" s="7">
        <v>-5.4749999999999996</v>
      </c>
    </row>
    <row r="14" spans="1:11" ht="15" customHeight="1" x14ac:dyDescent="0.2">
      <c r="A14" s="110" t="s">
        <v>24</v>
      </c>
      <c r="B14" s="217">
        <v>511</v>
      </c>
      <c r="C14" s="217">
        <v>817</v>
      </c>
      <c r="D14" s="217">
        <v>-306</v>
      </c>
      <c r="E14" s="217">
        <v>22</v>
      </c>
      <c r="F14" s="217">
        <v>1</v>
      </c>
      <c r="G14" s="217">
        <v>21</v>
      </c>
      <c r="H14" s="217">
        <v>-285</v>
      </c>
      <c r="I14" s="7">
        <v>-4.4843999999999999</v>
      </c>
    </row>
    <row r="15" spans="1:11" ht="15" customHeight="1" x14ac:dyDescent="0.2">
      <c r="A15" s="110" t="s">
        <v>35</v>
      </c>
      <c r="B15" s="217">
        <v>784</v>
      </c>
      <c r="C15" s="217">
        <v>1207</v>
      </c>
      <c r="D15" s="217">
        <v>-423</v>
      </c>
      <c r="E15" s="217">
        <v>46</v>
      </c>
      <c r="F15" s="217">
        <v>8</v>
      </c>
      <c r="G15" s="217">
        <v>38</v>
      </c>
      <c r="H15" s="217">
        <v>-385</v>
      </c>
      <c r="I15" s="7">
        <v>-4.0263999999999998</v>
      </c>
    </row>
    <row r="16" spans="1:11" ht="15" customHeight="1" x14ac:dyDescent="0.2">
      <c r="A16" s="110" t="s">
        <v>29</v>
      </c>
      <c r="B16" s="217">
        <v>892</v>
      </c>
      <c r="C16" s="217">
        <v>1116</v>
      </c>
      <c r="D16" s="217">
        <v>-224</v>
      </c>
      <c r="E16" s="217">
        <v>22</v>
      </c>
      <c r="F16" s="217">
        <v>3</v>
      </c>
      <c r="G16" s="217">
        <v>19</v>
      </c>
      <c r="H16" s="217">
        <v>-205</v>
      </c>
      <c r="I16" s="7">
        <v>-2.3140000000000001</v>
      </c>
    </row>
    <row r="17" spans="1:9" ht="15" customHeight="1" x14ac:dyDescent="0.2">
      <c r="A17" s="110" t="s">
        <v>30</v>
      </c>
      <c r="B17" s="217">
        <v>2865</v>
      </c>
      <c r="C17" s="217">
        <v>1936</v>
      </c>
      <c r="D17" s="217">
        <v>929</v>
      </c>
      <c r="E17" s="217">
        <v>38</v>
      </c>
      <c r="F17" s="217">
        <v>23</v>
      </c>
      <c r="G17" s="217">
        <v>15</v>
      </c>
      <c r="H17" s="217">
        <v>944</v>
      </c>
      <c r="I17" s="7">
        <v>6.0998000000000001</v>
      </c>
    </row>
    <row r="18" spans="1:9" ht="15" customHeight="1" x14ac:dyDescent="0.2">
      <c r="A18" s="110" t="s">
        <v>31</v>
      </c>
      <c r="B18" s="217">
        <v>706</v>
      </c>
      <c r="C18" s="217">
        <v>992</v>
      </c>
      <c r="D18" s="217">
        <v>-286</v>
      </c>
      <c r="E18" s="217">
        <v>12</v>
      </c>
      <c r="F18" s="217" t="s">
        <v>20</v>
      </c>
      <c r="G18" s="217">
        <v>12</v>
      </c>
      <c r="H18" s="217">
        <v>-274</v>
      </c>
      <c r="I18" s="7">
        <v>-4.7758000000000003</v>
      </c>
    </row>
    <row r="19" spans="1:9" ht="15" customHeight="1" x14ac:dyDescent="0.2">
      <c r="A19" s="110" t="s">
        <v>36</v>
      </c>
      <c r="B19" s="217">
        <v>921</v>
      </c>
      <c r="C19" s="217">
        <v>1609</v>
      </c>
      <c r="D19" s="217">
        <v>-688</v>
      </c>
      <c r="E19" s="217">
        <v>21</v>
      </c>
      <c r="F19" s="217">
        <v>3</v>
      </c>
      <c r="G19" s="217">
        <v>18</v>
      </c>
      <c r="H19" s="217">
        <v>-670</v>
      </c>
      <c r="I19" s="7">
        <v>-6.2533000000000003</v>
      </c>
    </row>
    <row r="20" spans="1:9" ht="15" customHeight="1" x14ac:dyDescent="0.2">
      <c r="A20" s="110" t="s">
        <v>37</v>
      </c>
      <c r="B20" s="217">
        <v>485</v>
      </c>
      <c r="C20" s="217">
        <v>784</v>
      </c>
      <c r="D20" s="217">
        <v>-299</v>
      </c>
      <c r="E20" s="217">
        <v>12</v>
      </c>
      <c r="F20" s="217">
        <v>1</v>
      </c>
      <c r="G20" s="217">
        <v>11</v>
      </c>
      <c r="H20" s="217">
        <v>-288</v>
      </c>
      <c r="I20" s="7">
        <v>-4.8394000000000004</v>
      </c>
    </row>
    <row r="21" spans="1:9" ht="15" customHeight="1" x14ac:dyDescent="0.2">
      <c r="A21" s="110" t="s">
        <v>16</v>
      </c>
      <c r="B21" s="217">
        <v>299</v>
      </c>
      <c r="C21" s="217">
        <v>493</v>
      </c>
      <c r="D21" s="217">
        <v>-194</v>
      </c>
      <c r="E21" s="217">
        <v>12</v>
      </c>
      <c r="F21" s="217">
        <v>7</v>
      </c>
      <c r="G21" s="217">
        <v>5</v>
      </c>
      <c r="H21" s="217">
        <v>-189</v>
      </c>
      <c r="I21" s="7">
        <v>-5.4295999999999998</v>
      </c>
    </row>
    <row r="22" spans="1:9" ht="15" customHeight="1" x14ac:dyDescent="0.2">
      <c r="A22" s="110" t="s">
        <v>38</v>
      </c>
      <c r="B22" s="217">
        <v>1088</v>
      </c>
      <c r="C22" s="217">
        <v>1350</v>
      </c>
      <c r="D22" s="217">
        <v>-262</v>
      </c>
      <c r="E22" s="217">
        <v>35</v>
      </c>
      <c r="F22" s="217">
        <v>4</v>
      </c>
      <c r="G22" s="217">
        <v>31</v>
      </c>
      <c r="H22" s="217">
        <v>-231</v>
      </c>
      <c r="I22" s="7">
        <v>-2.0363000000000002</v>
      </c>
    </row>
    <row r="23" spans="1:9" ht="15" customHeight="1" x14ac:dyDescent="0.2">
      <c r="A23" s="110" t="s">
        <v>17</v>
      </c>
      <c r="B23" s="217">
        <v>500</v>
      </c>
      <c r="C23" s="217">
        <v>869</v>
      </c>
      <c r="D23" s="217">
        <v>-369</v>
      </c>
      <c r="E23" s="217">
        <v>2</v>
      </c>
      <c r="F23" s="217">
        <v>3</v>
      </c>
      <c r="G23" s="217">
        <v>-1</v>
      </c>
      <c r="H23" s="217">
        <v>-370</v>
      </c>
      <c r="I23" s="7">
        <v>-6.2651000000000003</v>
      </c>
    </row>
    <row r="24" spans="1:9" ht="15" customHeight="1" x14ac:dyDescent="0.2">
      <c r="A24" s="110" t="s">
        <v>39</v>
      </c>
      <c r="B24" s="217">
        <v>493</v>
      </c>
      <c r="C24" s="217">
        <v>871</v>
      </c>
      <c r="D24" s="217">
        <v>-378</v>
      </c>
      <c r="E24" s="217">
        <v>6</v>
      </c>
      <c r="F24" s="217">
        <v>10</v>
      </c>
      <c r="G24" s="217">
        <v>-4</v>
      </c>
      <c r="H24" s="217">
        <v>-382</v>
      </c>
      <c r="I24" s="7">
        <v>-6.8312999999999997</v>
      </c>
    </row>
    <row r="25" spans="1:9" ht="15" customHeight="1" x14ac:dyDescent="0.2">
      <c r="A25" s="110" t="s">
        <v>32</v>
      </c>
      <c r="B25" s="217">
        <v>950</v>
      </c>
      <c r="C25" s="217">
        <v>994</v>
      </c>
      <c r="D25" s="217">
        <v>-44</v>
      </c>
      <c r="E25" s="217">
        <v>21</v>
      </c>
      <c r="F25" s="217">
        <v>100</v>
      </c>
      <c r="G25" s="217">
        <v>-79</v>
      </c>
      <c r="H25" s="217">
        <v>-123</v>
      </c>
      <c r="I25" s="7">
        <v>-1.7108000000000001</v>
      </c>
    </row>
    <row r="26" spans="1:9" ht="15" customHeight="1" x14ac:dyDescent="0.2">
      <c r="A26" s="110" t="s">
        <v>25</v>
      </c>
      <c r="B26" s="217">
        <v>723</v>
      </c>
      <c r="C26" s="217">
        <v>1255</v>
      </c>
      <c r="D26" s="217">
        <v>-532</v>
      </c>
      <c r="E26" s="217">
        <v>28</v>
      </c>
      <c r="F26" s="217">
        <v>28</v>
      </c>
      <c r="G26" s="217" t="s">
        <v>20</v>
      </c>
      <c r="H26" s="217">
        <v>-532</v>
      </c>
      <c r="I26" s="7">
        <v>-6.3982000000000001</v>
      </c>
    </row>
    <row r="27" spans="1:9" ht="15" customHeight="1" x14ac:dyDescent="0.2">
      <c r="A27" s="110" t="s">
        <v>18</v>
      </c>
      <c r="B27" s="217">
        <v>434</v>
      </c>
      <c r="C27" s="217">
        <v>569</v>
      </c>
      <c r="D27" s="217">
        <v>-135</v>
      </c>
      <c r="E27" s="217">
        <v>18</v>
      </c>
      <c r="F27" s="217">
        <v>15</v>
      </c>
      <c r="G27" s="217">
        <v>3</v>
      </c>
      <c r="H27" s="217">
        <v>-132</v>
      </c>
      <c r="I27" s="7">
        <v>-3.4264000000000001</v>
      </c>
    </row>
    <row r="28" spans="1:9" ht="15" customHeight="1" x14ac:dyDescent="0.2">
      <c r="A28" s="110" t="s">
        <v>26</v>
      </c>
      <c r="B28" s="217">
        <v>1159</v>
      </c>
      <c r="C28" s="217">
        <v>1403</v>
      </c>
      <c r="D28" s="217">
        <v>-244</v>
      </c>
      <c r="E28" s="217">
        <v>38</v>
      </c>
      <c r="F28" s="217">
        <v>12</v>
      </c>
      <c r="G28" s="217">
        <v>26</v>
      </c>
      <c r="H28" s="217">
        <v>-218</v>
      </c>
      <c r="I28" s="7">
        <v>-2.0464000000000002</v>
      </c>
    </row>
    <row r="29" spans="1:9" ht="22.5" customHeight="1" x14ac:dyDescent="0.2">
      <c r="A29" s="3" t="s">
        <v>262</v>
      </c>
      <c r="B29" s="217" t="s">
        <v>279</v>
      </c>
      <c r="C29" s="217" t="s">
        <v>279</v>
      </c>
      <c r="D29" s="217" t="s">
        <v>279</v>
      </c>
      <c r="E29" s="217" t="s">
        <v>279</v>
      </c>
      <c r="F29" s="217" t="s">
        <v>279</v>
      </c>
      <c r="G29" s="217" t="s">
        <v>279</v>
      </c>
      <c r="H29" s="217" t="s">
        <v>279</v>
      </c>
      <c r="I29" s="7"/>
    </row>
    <row r="30" spans="1:9" ht="15" customHeight="1" x14ac:dyDescent="0.2">
      <c r="A30" s="110" t="s">
        <v>19</v>
      </c>
      <c r="B30" s="195">
        <v>559</v>
      </c>
      <c r="C30" s="195">
        <v>816</v>
      </c>
      <c r="D30" s="195">
        <v>-257</v>
      </c>
      <c r="E30" s="195">
        <v>30</v>
      </c>
      <c r="F30" s="195">
        <v>4</v>
      </c>
      <c r="G30" s="195">
        <v>26</v>
      </c>
      <c r="H30" s="202">
        <v>-231</v>
      </c>
      <c r="I30" s="236">
        <v>-4.0339</v>
      </c>
    </row>
    <row r="31" spans="1:9" ht="15" customHeight="1" x14ac:dyDescent="0.2">
      <c r="A31" s="110" t="s">
        <v>27</v>
      </c>
      <c r="B31" s="195">
        <v>498</v>
      </c>
      <c r="C31" s="195">
        <v>1072</v>
      </c>
      <c r="D31" s="195">
        <v>-574</v>
      </c>
      <c r="E31" s="195">
        <v>29</v>
      </c>
      <c r="F31" s="195">
        <v>12</v>
      </c>
      <c r="G31" s="195">
        <v>17</v>
      </c>
      <c r="H31" s="202">
        <v>-557</v>
      </c>
      <c r="I31" s="236">
        <v>-8.9361999999999995</v>
      </c>
    </row>
    <row r="32" spans="1:9" ht="15" customHeight="1" x14ac:dyDescent="0.2">
      <c r="A32" s="110" t="s">
        <v>33</v>
      </c>
      <c r="B32" s="195">
        <v>3864</v>
      </c>
      <c r="C32" s="195">
        <v>3916</v>
      </c>
      <c r="D32" s="195">
        <v>-52</v>
      </c>
      <c r="E32" s="195">
        <v>277</v>
      </c>
      <c r="F32" s="195">
        <v>32</v>
      </c>
      <c r="G32" s="195">
        <v>245</v>
      </c>
      <c r="H32" s="202">
        <v>193</v>
      </c>
      <c r="I32" s="236">
        <v>0.56799999999999995</v>
      </c>
    </row>
    <row r="33" spans="1:9" ht="15" customHeight="1" x14ac:dyDescent="0.2">
      <c r="A33" s="110" t="s">
        <v>28</v>
      </c>
      <c r="B33" s="217">
        <v>593</v>
      </c>
      <c r="C33" s="217">
        <v>1053</v>
      </c>
      <c r="D33" s="217">
        <v>-460</v>
      </c>
      <c r="E33" s="217">
        <v>27</v>
      </c>
      <c r="F33" s="217">
        <v>9</v>
      </c>
      <c r="G33" s="217">
        <v>18</v>
      </c>
      <c r="H33" s="217">
        <v>-442</v>
      </c>
      <c r="I33" s="7">
        <v>-6.9593999999999996</v>
      </c>
    </row>
  </sheetData>
  <mergeCells count="7">
    <mergeCell ref="J1:K2"/>
    <mergeCell ref="B3:D3"/>
    <mergeCell ref="B4:D4"/>
    <mergeCell ref="E3:G3"/>
    <mergeCell ref="E4:G4"/>
    <mergeCell ref="H3:I3"/>
    <mergeCell ref="H4:I4"/>
  </mergeCells>
  <hyperlinks>
    <hyperlink ref="J1:K2" location="'Spis tablic   List of tables'!A1" display="'Spis tablic   List of tables'!A1" xr:uid="{DDBA3CDB-9D94-49E5-9477-776767D8FC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showGridLines="0" workbookViewId="0">
      <pane xSplit="1" ySplit="7" topLeftCell="B38" activePane="bottomRight" state="frozen"/>
      <selection pane="topRight" activeCell="B1" sqref="B1"/>
      <selection pane="bottomLeft" activeCell="A8" sqref="A8"/>
      <selection pane="bottomRight" activeCell="F55" sqref="F55"/>
    </sheetView>
  </sheetViews>
  <sheetFormatPr defaultRowHeight="11.25" x14ac:dyDescent="0.2"/>
  <cols>
    <col min="1" max="1" width="41.75" style="1" customWidth="1"/>
    <col min="2" max="16384" width="9" style="1"/>
  </cols>
  <sheetData>
    <row r="1" spans="1:9" s="2" customFormat="1" ht="15" customHeight="1" x14ac:dyDescent="0.2">
      <c r="A1" s="242" t="s">
        <v>184</v>
      </c>
      <c r="B1" s="242"/>
      <c r="C1" s="242"/>
      <c r="D1" s="242"/>
      <c r="E1" s="242"/>
      <c r="F1" s="242"/>
      <c r="G1" s="242"/>
      <c r="H1" s="237" t="s">
        <v>159</v>
      </c>
      <c r="I1" s="238"/>
    </row>
    <row r="2" spans="1:9" s="18" customFormat="1" ht="12.75" x14ac:dyDescent="0.2">
      <c r="A2" s="243" t="s">
        <v>152</v>
      </c>
      <c r="B2" s="243"/>
      <c r="C2" s="243"/>
      <c r="D2" s="243"/>
      <c r="E2" s="243"/>
      <c r="F2" s="243"/>
      <c r="G2" s="243"/>
      <c r="H2" s="238"/>
      <c r="I2" s="238"/>
    </row>
    <row r="3" spans="1:9" s="20" customFormat="1" ht="15.75" customHeight="1" x14ac:dyDescent="0.2">
      <c r="A3" s="239" t="s">
        <v>185</v>
      </c>
      <c r="B3" s="244">
        <v>2000</v>
      </c>
      <c r="C3" s="244"/>
      <c r="D3" s="244"/>
      <c r="E3" s="244">
        <v>2019</v>
      </c>
      <c r="F3" s="244"/>
      <c r="G3" s="245"/>
      <c r="H3" s="19"/>
    </row>
    <row r="4" spans="1:9" s="20" customFormat="1" ht="15.75" customHeight="1" x14ac:dyDescent="0.2">
      <c r="A4" s="240"/>
      <c r="B4" s="23" t="s">
        <v>77</v>
      </c>
      <c r="C4" s="246" t="s">
        <v>79</v>
      </c>
      <c r="D4" s="246"/>
      <c r="E4" s="23" t="s">
        <v>77</v>
      </c>
      <c r="F4" s="246" t="s">
        <v>79</v>
      </c>
      <c r="G4" s="248"/>
    </row>
    <row r="5" spans="1:9" s="20" customFormat="1" ht="15.75" customHeight="1" x14ac:dyDescent="0.2">
      <c r="A5" s="240"/>
      <c r="B5" s="25" t="s">
        <v>78</v>
      </c>
      <c r="C5" s="247" t="s">
        <v>80</v>
      </c>
      <c r="D5" s="247"/>
      <c r="E5" s="25" t="s">
        <v>78</v>
      </c>
      <c r="F5" s="247" t="s">
        <v>80</v>
      </c>
      <c r="G5" s="249"/>
    </row>
    <row r="6" spans="1:9" s="20" customFormat="1" ht="15.75" customHeight="1" x14ac:dyDescent="0.2">
      <c r="A6" s="240"/>
      <c r="B6" s="246" t="s">
        <v>46</v>
      </c>
      <c r="C6" s="246"/>
      <c r="D6" s="23" t="s">
        <v>81</v>
      </c>
      <c r="E6" s="246" t="s">
        <v>46</v>
      </c>
      <c r="F6" s="246"/>
      <c r="G6" s="27" t="s">
        <v>81</v>
      </c>
    </row>
    <row r="7" spans="1:9" s="20" customFormat="1" ht="15.75" customHeight="1" x14ac:dyDescent="0.2">
      <c r="A7" s="241"/>
      <c r="B7" s="247" t="s">
        <v>9</v>
      </c>
      <c r="C7" s="247"/>
      <c r="D7" s="25" t="s">
        <v>82</v>
      </c>
      <c r="E7" s="247" t="s">
        <v>9</v>
      </c>
      <c r="F7" s="247"/>
      <c r="G7" s="28" t="s">
        <v>82</v>
      </c>
    </row>
    <row r="8" spans="1:9" ht="22.5" customHeight="1" x14ac:dyDescent="0.2">
      <c r="A8" s="165" t="s">
        <v>182</v>
      </c>
      <c r="B8" s="166">
        <v>312685</v>
      </c>
      <c r="C8" s="166">
        <v>25114</v>
      </c>
      <c r="D8" s="167">
        <v>8</v>
      </c>
      <c r="E8" s="166">
        <v>312705</v>
      </c>
      <c r="F8" s="168">
        <v>25122</v>
      </c>
      <c r="G8" s="169">
        <f>F8/E8*100</f>
        <v>8.0337698469803804</v>
      </c>
    </row>
    <row r="9" spans="1:9" ht="22.5" customHeight="1" x14ac:dyDescent="0.2">
      <c r="A9" s="170" t="s">
        <v>183</v>
      </c>
      <c r="B9" s="171">
        <v>38253955</v>
      </c>
      <c r="C9" s="171">
        <v>2206200</v>
      </c>
      <c r="D9" s="172">
        <v>5.8</v>
      </c>
      <c r="E9" s="171">
        <v>38382576</v>
      </c>
      <c r="F9" s="171">
        <v>2108270</v>
      </c>
      <c r="G9" s="173">
        <f>F9/E9*100</f>
        <v>5.4927788067168812</v>
      </c>
    </row>
    <row r="10" spans="1:9" ht="22.5" customHeight="1" x14ac:dyDescent="0.2">
      <c r="A10" s="174" t="s">
        <v>186</v>
      </c>
      <c r="B10" s="171">
        <v>18537339</v>
      </c>
      <c r="C10" s="171">
        <v>1072803</v>
      </c>
      <c r="D10" s="172">
        <v>5.8</v>
      </c>
      <c r="E10" s="171">
        <v>18567052</v>
      </c>
      <c r="F10" s="171">
        <v>1021848</v>
      </c>
      <c r="G10" s="173">
        <f t="shared" ref="G10:G17" si="0">F10/E10*100</f>
        <v>5.5035554378799612</v>
      </c>
    </row>
    <row r="11" spans="1:9" ht="22.5" customHeight="1" x14ac:dyDescent="0.2">
      <c r="A11" s="174" t="s">
        <v>198</v>
      </c>
      <c r="B11" s="171">
        <v>19716616</v>
      </c>
      <c r="C11" s="171">
        <v>1133397</v>
      </c>
      <c r="D11" s="172">
        <v>5.7</v>
      </c>
      <c r="E11" s="171">
        <v>19815524</v>
      </c>
      <c r="F11" s="171">
        <v>1086422</v>
      </c>
      <c r="G11" s="173">
        <f t="shared" si="0"/>
        <v>5.4826811544322522</v>
      </c>
    </row>
    <row r="12" spans="1:9" ht="22.5" customHeight="1" x14ac:dyDescent="0.2">
      <c r="A12" s="175" t="s">
        <v>199</v>
      </c>
      <c r="B12" s="171">
        <v>23670259</v>
      </c>
      <c r="C12" s="171">
        <v>1028876</v>
      </c>
      <c r="D12" s="172">
        <v>4.3</v>
      </c>
      <c r="E12" s="171">
        <v>23033066</v>
      </c>
      <c r="F12" s="171">
        <v>979357</v>
      </c>
      <c r="G12" s="173">
        <f t="shared" si="0"/>
        <v>4.2519610719649741</v>
      </c>
    </row>
    <row r="13" spans="1:9" ht="22.5" customHeight="1" x14ac:dyDescent="0.2">
      <c r="A13" s="174" t="s">
        <v>186</v>
      </c>
      <c r="B13" s="171">
        <v>11270947</v>
      </c>
      <c r="C13" s="171">
        <v>488684</v>
      </c>
      <c r="D13" s="172">
        <v>4.3</v>
      </c>
      <c r="E13" s="171">
        <v>10913631</v>
      </c>
      <c r="F13" s="171">
        <v>461257</v>
      </c>
      <c r="G13" s="173">
        <f t="shared" si="0"/>
        <v>4.2264302320648373</v>
      </c>
    </row>
    <row r="14" spans="1:9" ht="22.5" customHeight="1" x14ac:dyDescent="0.2">
      <c r="A14" s="174" t="s">
        <v>198</v>
      </c>
      <c r="B14" s="171">
        <v>12399312</v>
      </c>
      <c r="C14" s="171">
        <v>540192</v>
      </c>
      <c r="D14" s="172">
        <v>4.4000000000000004</v>
      </c>
      <c r="E14" s="171">
        <v>12119435</v>
      </c>
      <c r="F14" s="171">
        <v>518100</v>
      </c>
      <c r="G14" s="173">
        <f t="shared" si="0"/>
        <v>4.2749517613651129</v>
      </c>
    </row>
    <row r="15" spans="1:9" ht="22.5" customHeight="1" x14ac:dyDescent="0.2">
      <c r="A15" s="175" t="s">
        <v>200</v>
      </c>
      <c r="B15" s="171">
        <v>14583696</v>
      </c>
      <c r="C15" s="171">
        <v>1177324</v>
      </c>
      <c r="D15" s="172">
        <v>8.1</v>
      </c>
      <c r="E15" s="171">
        <v>15349510</v>
      </c>
      <c r="F15" s="171">
        <v>1128913</v>
      </c>
      <c r="G15" s="173">
        <f t="shared" si="0"/>
        <v>7.3547168606685167</v>
      </c>
    </row>
    <row r="16" spans="1:9" ht="22.5" customHeight="1" x14ac:dyDescent="0.2">
      <c r="A16" s="174" t="s">
        <v>186</v>
      </c>
      <c r="B16" s="171">
        <v>7266392</v>
      </c>
      <c r="C16" s="171">
        <v>584119</v>
      </c>
      <c r="D16" s="172">
        <v>8</v>
      </c>
      <c r="E16" s="171">
        <v>7653421</v>
      </c>
      <c r="F16" s="171">
        <v>560591</v>
      </c>
      <c r="G16" s="173">
        <f t="shared" si="0"/>
        <v>7.3247113937675721</v>
      </c>
    </row>
    <row r="17" spans="1:8" ht="22.5" customHeight="1" x14ac:dyDescent="0.2">
      <c r="A17" s="174" t="s">
        <v>198</v>
      </c>
      <c r="B17" s="171">
        <v>7317304</v>
      </c>
      <c r="C17" s="171">
        <v>593205</v>
      </c>
      <c r="D17" s="172">
        <v>8.1</v>
      </c>
      <c r="E17" s="171">
        <v>7696089</v>
      </c>
      <c r="F17" s="171">
        <v>568322</v>
      </c>
      <c r="G17" s="173">
        <f t="shared" si="0"/>
        <v>7.3845559738199489</v>
      </c>
    </row>
    <row r="18" spans="1:8" ht="22.5" customHeight="1" x14ac:dyDescent="0.2">
      <c r="A18" s="170" t="s">
        <v>187</v>
      </c>
      <c r="B18" s="171">
        <v>106</v>
      </c>
      <c r="C18" s="171">
        <v>106</v>
      </c>
      <c r="D18" s="172" t="s">
        <v>145</v>
      </c>
      <c r="E18" s="176">
        <f>E11/E10*100</f>
        <v>106.72412615637637</v>
      </c>
      <c r="F18" s="176">
        <f>F11/F10*100</f>
        <v>106.31933516530833</v>
      </c>
      <c r="G18" s="173" t="s">
        <v>145</v>
      </c>
      <c r="H18" s="30"/>
    </row>
    <row r="19" spans="1:8" ht="22.5" customHeight="1" x14ac:dyDescent="0.2">
      <c r="A19" s="175" t="s">
        <v>199</v>
      </c>
      <c r="B19" s="171">
        <v>110</v>
      </c>
      <c r="C19" s="171">
        <v>111</v>
      </c>
      <c r="D19" s="172" t="s">
        <v>145</v>
      </c>
      <c r="E19" s="176">
        <f>E14/E13*100</f>
        <v>111.04860518007251</v>
      </c>
      <c r="F19" s="176">
        <f>F14/F13*100</f>
        <v>112.32349861357119</v>
      </c>
      <c r="G19" s="173" t="s">
        <v>145</v>
      </c>
      <c r="H19" s="30"/>
    </row>
    <row r="20" spans="1:8" ht="22.5" customHeight="1" x14ac:dyDescent="0.2">
      <c r="A20" s="175" t="s">
        <v>200</v>
      </c>
      <c r="B20" s="171">
        <v>101</v>
      </c>
      <c r="C20" s="171">
        <v>102</v>
      </c>
      <c r="D20" s="172" t="s">
        <v>145</v>
      </c>
      <c r="E20" s="176">
        <f>E17/E16*100</f>
        <v>100.55750232477737</v>
      </c>
      <c r="F20" s="176">
        <f>F17/F16*100</f>
        <v>101.37908029204891</v>
      </c>
      <c r="G20" s="173" t="s">
        <v>145</v>
      </c>
      <c r="H20" s="30"/>
    </row>
    <row r="21" spans="1:8" ht="22.5" customHeight="1" x14ac:dyDescent="0.2">
      <c r="A21" s="170" t="s">
        <v>188</v>
      </c>
      <c r="B21" s="171">
        <v>61.9</v>
      </c>
      <c r="C21" s="171">
        <v>46.6</v>
      </c>
      <c r="D21" s="172" t="s">
        <v>145</v>
      </c>
      <c r="E21" s="172">
        <f>E12/E9*100</f>
        <v>60.00917187006938</v>
      </c>
      <c r="F21" s="172">
        <f>F12/F9*100</f>
        <v>46.453110844436438</v>
      </c>
      <c r="G21" s="173" t="s">
        <v>145</v>
      </c>
    </row>
    <row r="22" spans="1:8" ht="22.5" customHeight="1" x14ac:dyDescent="0.2">
      <c r="A22" s="170" t="s">
        <v>189</v>
      </c>
      <c r="B22" s="171">
        <v>122</v>
      </c>
      <c r="C22" s="171">
        <v>88</v>
      </c>
      <c r="D22" s="172" t="s">
        <v>145</v>
      </c>
      <c r="E22" s="177">
        <f>E9/E8</f>
        <v>122.74372331750372</v>
      </c>
      <c r="F22" s="177">
        <f>F9/F8</f>
        <v>83.921264230554897</v>
      </c>
      <c r="G22" s="173" t="s">
        <v>145</v>
      </c>
    </row>
    <row r="23" spans="1:8" ht="22.5" customHeight="1" x14ac:dyDescent="0.2">
      <c r="A23" s="175" t="s">
        <v>199</v>
      </c>
      <c r="B23" s="171">
        <v>1122</v>
      </c>
      <c r="C23" s="171">
        <v>1068</v>
      </c>
      <c r="D23" s="172" t="s">
        <v>145</v>
      </c>
      <c r="E23" s="171">
        <v>1039</v>
      </c>
      <c r="F23" s="171">
        <v>961</v>
      </c>
      <c r="G23" s="173" t="s">
        <v>145</v>
      </c>
    </row>
    <row r="24" spans="1:8" ht="22.5" customHeight="1" x14ac:dyDescent="0.2">
      <c r="A24" s="175" t="s">
        <v>200</v>
      </c>
      <c r="B24" s="171">
        <v>50</v>
      </c>
      <c r="C24" s="171">
        <v>49</v>
      </c>
      <c r="D24" s="172" t="s">
        <v>145</v>
      </c>
      <c r="E24" s="171">
        <v>53</v>
      </c>
      <c r="F24" s="171">
        <v>47</v>
      </c>
      <c r="G24" s="173" t="s">
        <v>145</v>
      </c>
    </row>
    <row r="25" spans="1:8" ht="22.5" customHeight="1" x14ac:dyDescent="0.2">
      <c r="A25" s="170" t="s">
        <v>190</v>
      </c>
      <c r="B25" s="171"/>
      <c r="C25" s="171"/>
      <c r="D25" s="172"/>
      <c r="E25" s="171"/>
      <c r="F25" s="171"/>
      <c r="G25" s="173"/>
    </row>
    <row r="26" spans="1:8" ht="22.5" customHeight="1" x14ac:dyDescent="0.2">
      <c r="A26" s="175" t="s">
        <v>226</v>
      </c>
      <c r="B26" s="171">
        <v>7294451</v>
      </c>
      <c r="C26" s="171">
        <v>441599</v>
      </c>
      <c r="D26" s="172">
        <v>6.1</v>
      </c>
      <c r="E26" s="171">
        <v>5888087</v>
      </c>
      <c r="F26" s="171">
        <v>310279</v>
      </c>
      <c r="G26" s="173">
        <f t="shared" ref="G26:G28" si="1">F26/E26*100</f>
        <v>5.2696062405327915</v>
      </c>
    </row>
    <row r="27" spans="1:8" ht="22.5" customHeight="1" x14ac:dyDescent="0.2">
      <c r="A27" s="175" t="s">
        <v>83</v>
      </c>
      <c r="B27" s="171">
        <v>26233729</v>
      </c>
      <c r="C27" s="171">
        <v>1463191</v>
      </c>
      <c r="D27" s="172">
        <v>5.6</v>
      </c>
      <c r="E27" s="171">
        <v>25547470</v>
      </c>
      <c r="F27" s="171">
        <v>1406152</v>
      </c>
      <c r="G27" s="173">
        <f t="shared" si="1"/>
        <v>5.5040753546241561</v>
      </c>
    </row>
    <row r="28" spans="1:8" ht="22.5" customHeight="1" x14ac:dyDescent="0.2">
      <c r="A28" s="175" t="s">
        <v>203</v>
      </c>
      <c r="B28" s="171">
        <v>4725775</v>
      </c>
      <c r="C28" s="171">
        <v>301410</v>
      </c>
      <c r="D28" s="172">
        <v>6.4</v>
      </c>
      <c r="E28" s="171">
        <v>6947019</v>
      </c>
      <c r="F28" s="171">
        <v>391839</v>
      </c>
      <c r="G28" s="173">
        <f t="shared" si="1"/>
        <v>5.6403905041860405</v>
      </c>
    </row>
    <row r="29" spans="1:8" ht="22.5" customHeight="1" x14ac:dyDescent="0.2">
      <c r="A29" s="170" t="s">
        <v>191</v>
      </c>
      <c r="B29" s="178"/>
      <c r="C29" s="178"/>
      <c r="D29" s="179"/>
      <c r="E29" s="178"/>
      <c r="F29" s="178"/>
      <c r="G29" s="180"/>
    </row>
    <row r="30" spans="1:8" ht="22.5" customHeight="1" x14ac:dyDescent="0.2">
      <c r="A30" s="175" t="s">
        <v>202</v>
      </c>
      <c r="B30" s="172">
        <v>19.100000000000001</v>
      </c>
      <c r="C30" s="172">
        <v>20</v>
      </c>
      <c r="D30" s="172" t="s">
        <v>145</v>
      </c>
      <c r="E30" s="172">
        <f>E26/E$9*100</f>
        <v>15.340520657081482</v>
      </c>
      <c r="F30" s="172">
        <f>F26/F$9*100</f>
        <v>14.717232612521167</v>
      </c>
      <c r="G30" s="173" t="s">
        <v>145</v>
      </c>
    </row>
    <row r="31" spans="1:8" ht="22.5" customHeight="1" x14ac:dyDescent="0.2">
      <c r="A31" s="175" t="s">
        <v>83</v>
      </c>
      <c r="B31" s="172">
        <v>68.599999999999994</v>
      </c>
      <c r="C31" s="172">
        <v>66.3</v>
      </c>
      <c r="D31" s="172" t="s">
        <v>145</v>
      </c>
      <c r="E31" s="172">
        <f t="shared" ref="E31:F31" si="2">E27/E$9*100</f>
        <v>66.560071424075346</v>
      </c>
      <c r="F31" s="172">
        <f t="shared" si="2"/>
        <v>66.696960066784612</v>
      </c>
      <c r="G31" s="173" t="s">
        <v>145</v>
      </c>
    </row>
    <row r="32" spans="1:8" ht="22.5" customHeight="1" x14ac:dyDescent="0.2">
      <c r="A32" s="175" t="s">
        <v>203</v>
      </c>
      <c r="B32" s="172">
        <v>12.4</v>
      </c>
      <c r="C32" s="172">
        <v>13.7</v>
      </c>
      <c r="D32" s="172" t="s">
        <v>145</v>
      </c>
      <c r="E32" s="172">
        <f t="shared" ref="E32:F32" si="3">E28/E$9*100</f>
        <v>18.099407918843173</v>
      </c>
      <c r="F32" s="172">
        <f t="shared" si="3"/>
        <v>18.585807320694219</v>
      </c>
      <c r="G32" s="173" t="s">
        <v>145</v>
      </c>
    </row>
    <row r="33" spans="1:7" ht="22.5" customHeight="1" x14ac:dyDescent="0.2">
      <c r="A33" s="181" t="s">
        <v>192</v>
      </c>
      <c r="B33" s="171">
        <v>10094351</v>
      </c>
      <c r="C33" s="171">
        <v>556098</v>
      </c>
      <c r="D33" s="172">
        <v>5.5</v>
      </c>
      <c r="E33" s="171">
        <v>8934236</v>
      </c>
      <c r="F33" s="171">
        <v>483402</v>
      </c>
      <c r="G33" s="173">
        <f t="shared" ref="G33" si="4">F33/E33*100</f>
        <v>5.4106696980021578</v>
      </c>
    </row>
    <row r="34" spans="1:7" ht="22.5" customHeight="1" x14ac:dyDescent="0.2">
      <c r="A34" s="170" t="s">
        <v>193</v>
      </c>
      <c r="B34" s="171"/>
      <c r="C34" s="171"/>
      <c r="D34" s="172"/>
      <c r="E34" s="171"/>
      <c r="F34" s="171"/>
      <c r="G34" s="173"/>
    </row>
    <row r="35" spans="1:7" ht="22.5" customHeight="1" x14ac:dyDescent="0.2">
      <c r="A35" s="174" t="s">
        <v>186</v>
      </c>
      <c r="B35" s="171">
        <v>33.4</v>
      </c>
      <c r="C35" s="172">
        <v>33</v>
      </c>
      <c r="D35" s="172" t="s">
        <v>145</v>
      </c>
      <c r="E35" s="171">
        <v>39.700000000000003</v>
      </c>
      <c r="F35" s="171">
        <v>39.6</v>
      </c>
      <c r="G35" s="173" t="s">
        <v>145</v>
      </c>
    </row>
    <row r="36" spans="1:7" ht="22.5" customHeight="1" x14ac:dyDescent="0.2">
      <c r="A36" s="174" t="s">
        <v>198</v>
      </c>
      <c r="B36" s="171">
        <v>37.4</v>
      </c>
      <c r="C36" s="171">
        <v>37.299999999999997</v>
      </c>
      <c r="D36" s="172" t="s">
        <v>145</v>
      </c>
      <c r="E36" s="172">
        <v>43</v>
      </c>
      <c r="F36" s="171">
        <v>43.5</v>
      </c>
      <c r="G36" s="173" t="s">
        <v>145</v>
      </c>
    </row>
    <row r="37" spans="1:7" ht="22.5" customHeight="1" x14ac:dyDescent="0.2">
      <c r="A37" s="175" t="s">
        <v>199</v>
      </c>
      <c r="B37" s="171"/>
      <c r="C37" s="171"/>
      <c r="D37" s="172"/>
      <c r="E37" s="171"/>
      <c r="F37" s="171"/>
      <c r="G37" s="173"/>
    </row>
    <row r="38" spans="1:7" ht="22.5" customHeight="1" x14ac:dyDescent="0.2">
      <c r="A38" s="174" t="s">
        <v>186</v>
      </c>
      <c r="B38" s="171">
        <v>34.200000000000003</v>
      </c>
      <c r="C38" s="171">
        <v>31.9</v>
      </c>
      <c r="D38" s="172" t="s">
        <v>145</v>
      </c>
      <c r="E38" s="171">
        <v>40.5</v>
      </c>
      <c r="F38" s="171">
        <v>40.200000000000003</v>
      </c>
      <c r="G38" s="173" t="s">
        <v>145</v>
      </c>
    </row>
    <row r="39" spans="1:7" ht="22.5" customHeight="1" x14ac:dyDescent="0.2">
      <c r="A39" s="174" t="s">
        <v>198</v>
      </c>
      <c r="B39" s="171">
        <v>38.799999999999997</v>
      </c>
      <c r="C39" s="171">
        <v>36.799999999999997</v>
      </c>
      <c r="D39" s="172" t="s">
        <v>145</v>
      </c>
      <c r="E39" s="171">
        <v>44.5</v>
      </c>
      <c r="F39" s="171">
        <v>45.1</v>
      </c>
      <c r="G39" s="173" t="s">
        <v>145</v>
      </c>
    </row>
    <row r="40" spans="1:7" ht="22.5" customHeight="1" x14ac:dyDescent="0.2">
      <c r="A40" s="175" t="s">
        <v>200</v>
      </c>
      <c r="B40" s="171"/>
      <c r="C40" s="171"/>
      <c r="D40" s="172"/>
      <c r="E40" s="182"/>
      <c r="F40" s="182"/>
      <c r="G40" s="173"/>
    </row>
    <row r="41" spans="1:7" ht="22.5" customHeight="1" x14ac:dyDescent="0.2">
      <c r="A41" s="174" t="s">
        <v>186</v>
      </c>
      <c r="B41" s="171">
        <v>32.200000000000003</v>
      </c>
      <c r="C41" s="171">
        <v>33.9</v>
      </c>
      <c r="D41" s="172" t="s">
        <v>145</v>
      </c>
      <c r="E41" s="182">
        <v>38.5</v>
      </c>
      <c r="F41" s="183">
        <v>39</v>
      </c>
      <c r="G41" s="173" t="s">
        <v>145</v>
      </c>
    </row>
    <row r="42" spans="1:7" ht="22.5" customHeight="1" x14ac:dyDescent="0.2">
      <c r="A42" s="174" t="s">
        <v>198</v>
      </c>
      <c r="B42" s="171">
        <v>34.9</v>
      </c>
      <c r="C42" s="171">
        <v>37.799999999999997</v>
      </c>
      <c r="D42" s="172" t="s">
        <v>145</v>
      </c>
      <c r="E42" s="171">
        <v>40.6</v>
      </c>
      <c r="F42" s="171">
        <v>42.1</v>
      </c>
      <c r="G42" s="173" t="s">
        <v>145</v>
      </c>
    </row>
    <row r="43" spans="1:7" ht="23.25" customHeight="1" x14ac:dyDescent="0.2">
      <c r="A43" s="170" t="s">
        <v>194</v>
      </c>
      <c r="B43" s="184"/>
      <c r="C43" s="184"/>
      <c r="D43" s="172"/>
      <c r="E43" s="182"/>
      <c r="F43" s="182"/>
      <c r="G43" s="173"/>
    </row>
    <row r="44" spans="1:7" ht="22.5" hidden="1" customHeight="1" x14ac:dyDescent="0.2">
      <c r="A44" s="185"/>
      <c r="B44" s="171"/>
      <c r="C44" s="171"/>
      <c r="D44" s="172"/>
      <c r="E44" s="182"/>
      <c r="F44" s="182"/>
      <c r="G44" s="173"/>
    </row>
    <row r="45" spans="1:7" ht="22.5" customHeight="1" x14ac:dyDescent="0.2">
      <c r="A45" s="174" t="s">
        <v>186</v>
      </c>
      <c r="B45" s="171">
        <v>69.7</v>
      </c>
      <c r="C45" s="171">
        <v>69.099999999999994</v>
      </c>
      <c r="D45" s="172" t="s">
        <v>145</v>
      </c>
      <c r="E45" s="182">
        <v>74.099999999999994</v>
      </c>
      <c r="F45" s="182">
        <v>73.900000000000006</v>
      </c>
      <c r="G45" s="173" t="s">
        <v>145</v>
      </c>
    </row>
    <row r="46" spans="1:7" ht="22.5" customHeight="1" x14ac:dyDescent="0.2">
      <c r="A46" s="174" t="s">
        <v>198</v>
      </c>
      <c r="B46" s="172">
        <v>78</v>
      </c>
      <c r="C46" s="171">
        <v>78.5</v>
      </c>
      <c r="D46" s="172" t="s">
        <v>145</v>
      </c>
      <c r="E46" s="182">
        <v>81.8</v>
      </c>
      <c r="F46" s="182">
        <v>82.4</v>
      </c>
      <c r="G46" s="173" t="s">
        <v>145</v>
      </c>
    </row>
    <row r="47" spans="1:7" ht="22.5" customHeight="1" x14ac:dyDescent="0.2">
      <c r="A47" s="175" t="s">
        <v>199</v>
      </c>
      <c r="B47" s="184"/>
      <c r="C47" s="184"/>
      <c r="D47" s="186"/>
      <c r="E47" s="182"/>
      <c r="F47" s="182"/>
      <c r="G47" s="173"/>
    </row>
    <row r="48" spans="1:7" ht="22.5" customHeight="1" x14ac:dyDescent="0.2">
      <c r="A48" s="174" t="s">
        <v>186</v>
      </c>
      <c r="B48" s="172">
        <v>70</v>
      </c>
      <c r="C48" s="172">
        <v>70</v>
      </c>
      <c r="D48" s="172" t="s">
        <v>145</v>
      </c>
      <c r="E48" s="182">
        <v>74.5</v>
      </c>
      <c r="F48" s="182">
        <v>75.099999999999994</v>
      </c>
      <c r="G48" s="173" t="s">
        <v>145</v>
      </c>
    </row>
    <row r="49" spans="1:7" ht="22.5" customHeight="1" x14ac:dyDescent="0.2">
      <c r="A49" s="174" t="s">
        <v>198</v>
      </c>
      <c r="B49" s="171">
        <v>77.8</v>
      </c>
      <c r="C49" s="171">
        <v>78.5</v>
      </c>
      <c r="D49" s="172" t="s">
        <v>145</v>
      </c>
      <c r="E49" s="182">
        <v>81.7</v>
      </c>
      <c r="F49" s="182">
        <v>82.6</v>
      </c>
      <c r="G49" s="173" t="s">
        <v>145</v>
      </c>
    </row>
    <row r="50" spans="1:7" ht="22.5" customHeight="1" x14ac:dyDescent="0.2">
      <c r="A50" s="175" t="s">
        <v>200</v>
      </c>
      <c r="B50" s="171"/>
      <c r="C50" s="171"/>
      <c r="D50" s="172"/>
      <c r="E50" s="182"/>
      <c r="F50" s="182"/>
      <c r="G50" s="173"/>
    </row>
    <row r="51" spans="1:7" ht="22.5" customHeight="1" x14ac:dyDescent="0.2">
      <c r="A51" s="174" t="s">
        <v>186</v>
      </c>
      <c r="B51" s="171">
        <v>69.400000000000006</v>
      </c>
      <c r="C51" s="171">
        <v>68.400000000000006</v>
      </c>
      <c r="D51" s="172" t="s">
        <v>145</v>
      </c>
      <c r="E51" s="182">
        <v>74.5</v>
      </c>
      <c r="F51" s="182">
        <v>75.099999999999994</v>
      </c>
      <c r="G51" s="173" t="s">
        <v>145</v>
      </c>
    </row>
    <row r="52" spans="1:7" ht="22.5" customHeight="1" x14ac:dyDescent="0.2">
      <c r="A52" s="174" t="s">
        <v>198</v>
      </c>
      <c r="B52" s="171">
        <v>78.400000000000006</v>
      </c>
      <c r="C52" s="171">
        <v>78.5</v>
      </c>
      <c r="D52" s="172" t="s">
        <v>145</v>
      </c>
      <c r="E52" s="182">
        <v>81.7</v>
      </c>
      <c r="F52" s="183">
        <v>82.6</v>
      </c>
      <c r="G52" s="173" t="s">
        <v>145</v>
      </c>
    </row>
    <row r="53" spans="1:7" ht="22.5" customHeight="1" x14ac:dyDescent="0.2">
      <c r="A53" s="170" t="s">
        <v>195</v>
      </c>
      <c r="B53" s="171">
        <v>211150</v>
      </c>
      <c r="C53" s="171">
        <v>12561</v>
      </c>
      <c r="D53" s="172">
        <v>5.9</v>
      </c>
      <c r="E53" s="171">
        <v>183371</v>
      </c>
      <c r="F53" s="171">
        <v>9840</v>
      </c>
      <c r="G53" s="173">
        <f t="shared" ref="G53:G61" si="5">F53/E53*100</f>
        <v>5.3661702232086865</v>
      </c>
    </row>
    <row r="54" spans="1:7" ht="22.5" customHeight="1" x14ac:dyDescent="0.2">
      <c r="A54" s="187" t="s">
        <v>196</v>
      </c>
      <c r="B54" s="171">
        <v>5.52</v>
      </c>
      <c r="C54" s="171">
        <v>5.67</v>
      </c>
      <c r="D54" s="172" t="s">
        <v>145</v>
      </c>
      <c r="E54" s="171">
        <v>4.78</v>
      </c>
      <c r="F54" s="171">
        <v>4.66</v>
      </c>
      <c r="G54" s="173" t="s">
        <v>145</v>
      </c>
    </row>
    <row r="55" spans="1:7" ht="22.5" customHeight="1" x14ac:dyDescent="0.2">
      <c r="A55" s="170" t="s">
        <v>197</v>
      </c>
      <c r="B55" s="171">
        <v>1340</v>
      </c>
      <c r="C55" s="171">
        <v>35</v>
      </c>
      <c r="D55" s="172">
        <v>2.6</v>
      </c>
      <c r="E55" s="171">
        <v>1182</v>
      </c>
      <c r="F55" s="171">
        <v>79</v>
      </c>
      <c r="G55" s="173">
        <f t="shared" si="5"/>
        <v>6.6835871404399327</v>
      </c>
    </row>
    <row r="56" spans="1:7" ht="22.5" customHeight="1" x14ac:dyDescent="0.2">
      <c r="A56" s="187" t="s">
        <v>201</v>
      </c>
      <c r="B56" s="188">
        <v>3.5</v>
      </c>
      <c r="C56" s="171">
        <v>1.58</v>
      </c>
      <c r="D56" s="172" t="s">
        <v>145</v>
      </c>
      <c r="E56" s="171">
        <v>3.08</v>
      </c>
      <c r="F56" s="171">
        <v>3.74</v>
      </c>
      <c r="G56" s="173" t="s">
        <v>145</v>
      </c>
    </row>
    <row r="57" spans="1:7" ht="22.5" customHeight="1" x14ac:dyDescent="0.2">
      <c r="A57" s="170" t="s">
        <v>204</v>
      </c>
      <c r="B57" s="171">
        <v>42770</v>
      </c>
      <c r="C57" s="171">
        <v>1712</v>
      </c>
      <c r="D57" s="172">
        <v>4</v>
      </c>
      <c r="E57" s="171">
        <v>65341</v>
      </c>
      <c r="F57" s="171">
        <v>3404</v>
      </c>
      <c r="G57" s="173">
        <f t="shared" si="5"/>
        <v>5.2095927518709537</v>
      </c>
    </row>
    <row r="58" spans="1:7" ht="22.5" customHeight="1" x14ac:dyDescent="0.2">
      <c r="A58" s="187" t="s">
        <v>201</v>
      </c>
      <c r="B58" s="171">
        <v>111.8</v>
      </c>
      <c r="C58" s="171">
        <v>77.2</v>
      </c>
      <c r="D58" s="172" t="s">
        <v>145</v>
      </c>
      <c r="E58" s="171">
        <v>170.2</v>
      </c>
      <c r="F58" s="171">
        <v>161.19999999999999</v>
      </c>
      <c r="G58" s="173" t="s">
        <v>145</v>
      </c>
    </row>
    <row r="59" spans="1:7" ht="22.5" customHeight="1" x14ac:dyDescent="0.2">
      <c r="A59" s="170" t="s">
        <v>205</v>
      </c>
      <c r="B59" s="171">
        <v>378348</v>
      </c>
      <c r="C59" s="171">
        <v>23111</v>
      </c>
      <c r="D59" s="172">
        <v>6.1</v>
      </c>
      <c r="E59" s="171">
        <v>374954</v>
      </c>
      <c r="F59" s="171">
        <v>19286</v>
      </c>
      <c r="G59" s="173">
        <f t="shared" si="5"/>
        <v>5.1435642772180055</v>
      </c>
    </row>
    <row r="60" spans="1:7" ht="22.5" customHeight="1" x14ac:dyDescent="0.2">
      <c r="A60" s="187" t="s">
        <v>196</v>
      </c>
      <c r="B60" s="171">
        <v>9.89</v>
      </c>
      <c r="C60" s="171">
        <v>10.42</v>
      </c>
      <c r="D60" s="172" t="s">
        <v>145</v>
      </c>
      <c r="E60" s="171">
        <v>9.77</v>
      </c>
      <c r="F60" s="171">
        <v>9.1300000000000008</v>
      </c>
      <c r="G60" s="173" t="s">
        <v>145</v>
      </c>
    </row>
    <row r="61" spans="1:7" ht="22.5" customHeight="1" x14ac:dyDescent="0.2">
      <c r="A61" s="170" t="s">
        <v>206</v>
      </c>
      <c r="B61" s="171">
        <v>368028</v>
      </c>
      <c r="C61" s="171">
        <v>23228</v>
      </c>
      <c r="D61" s="172">
        <v>6.3</v>
      </c>
      <c r="E61" s="171">
        <v>409709</v>
      </c>
      <c r="F61" s="171">
        <v>23015</v>
      </c>
      <c r="G61" s="173">
        <f t="shared" si="5"/>
        <v>5.6174016191980165</v>
      </c>
    </row>
    <row r="62" spans="1:7" ht="22.5" customHeight="1" x14ac:dyDescent="0.2">
      <c r="A62" s="187" t="s">
        <v>196</v>
      </c>
      <c r="B62" s="171">
        <v>9.6199999999999992</v>
      </c>
      <c r="C62" s="171">
        <v>10.48</v>
      </c>
      <c r="D62" s="172" t="s">
        <v>145</v>
      </c>
      <c r="E62" s="171">
        <v>10.67</v>
      </c>
      <c r="F62" s="188">
        <v>10.9</v>
      </c>
      <c r="G62" s="173" t="s">
        <v>145</v>
      </c>
    </row>
    <row r="63" spans="1:7" ht="22.5" customHeight="1" x14ac:dyDescent="0.2">
      <c r="A63" s="189" t="s">
        <v>207</v>
      </c>
      <c r="B63" s="171"/>
      <c r="C63" s="171"/>
      <c r="D63" s="172"/>
      <c r="E63" s="182"/>
      <c r="F63" s="182"/>
      <c r="G63" s="173"/>
    </row>
    <row r="64" spans="1:7" ht="22.5" customHeight="1" x14ac:dyDescent="0.2">
      <c r="A64" s="190" t="s">
        <v>208</v>
      </c>
      <c r="B64" s="182">
        <v>47.7</v>
      </c>
      <c r="C64" s="172">
        <v>48</v>
      </c>
      <c r="D64" s="172" t="s">
        <v>149</v>
      </c>
      <c r="E64" s="182" t="s">
        <v>292</v>
      </c>
      <c r="F64" s="182" t="s">
        <v>296</v>
      </c>
      <c r="G64" s="173" t="s">
        <v>145</v>
      </c>
    </row>
    <row r="65" spans="1:7" ht="22.5" customHeight="1" x14ac:dyDescent="0.2">
      <c r="A65" s="190" t="s">
        <v>209</v>
      </c>
      <c r="B65" s="182">
        <v>23.4</v>
      </c>
      <c r="C65" s="171">
        <v>19.7</v>
      </c>
      <c r="D65" s="172" t="s">
        <v>149</v>
      </c>
      <c r="E65" s="171" t="s">
        <v>293</v>
      </c>
      <c r="F65" s="172" t="s">
        <v>297</v>
      </c>
      <c r="G65" s="173" t="s">
        <v>145</v>
      </c>
    </row>
    <row r="66" spans="1:7" ht="22.5" customHeight="1" x14ac:dyDescent="0.2">
      <c r="A66" s="190" t="s">
        <v>210</v>
      </c>
      <c r="B66" s="183">
        <v>7</v>
      </c>
      <c r="C66" s="171">
        <v>5.9</v>
      </c>
      <c r="D66" s="172" t="s">
        <v>149</v>
      </c>
      <c r="E66" s="171" t="s">
        <v>294</v>
      </c>
      <c r="F66" s="171" t="s">
        <v>294</v>
      </c>
      <c r="G66" s="173" t="s">
        <v>145</v>
      </c>
    </row>
    <row r="67" spans="1:7" ht="22.5" customHeight="1" x14ac:dyDescent="0.2">
      <c r="A67" s="190" t="s">
        <v>211</v>
      </c>
      <c r="B67" s="182">
        <v>6.6</v>
      </c>
      <c r="C67" s="171">
        <v>11.6</v>
      </c>
      <c r="D67" s="172" t="s">
        <v>149</v>
      </c>
      <c r="E67" s="171" t="s">
        <v>295</v>
      </c>
      <c r="F67" s="171" t="s">
        <v>298</v>
      </c>
      <c r="G67" s="173" t="s">
        <v>145</v>
      </c>
    </row>
    <row r="68" spans="1:7" ht="22.5" customHeight="1" x14ac:dyDescent="0.2">
      <c r="A68" s="181" t="s">
        <v>214</v>
      </c>
      <c r="B68" s="171">
        <v>3068</v>
      </c>
      <c r="C68" s="171">
        <v>185</v>
      </c>
      <c r="D68" s="172">
        <v>6</v>
      </c>
      <c r="E68" s="171">
        <v>1412</v>
      </c>
      <c r="F68" s="171">
        <v>87</v>
      </c>
      <c r="G68" s="173">
        <f t="shared" ref="G68" si="6">F68/E68*100</f>
        <v>6.1614730878186963</v>
      </c>
    </row>
    <row r="69" spans="1:7" ht="22.5" customHeight="1" x14ac:dyDescent="0.2">
      <c r="A69" s="187" t="s">
        <v>215</v>
      </c>
      <c r="B69" s="171">
        <v>8.11</v>
      </c>
      <c r="C69" s="171">
        <v>8</v>
      </c>
      <c r="D69" s="172" t="s">
        <v>145</v>
      </c>
      <c r="E69" s="171">
        <v>3.77</v>
      </c>
      <c r="F69" s="171">
        <v>4.51</v>
      </c>
      <c r="G69" s="173" t="s">
        <v>145</v>
      </c>
    </row>
    <row r="70" spans="1:7" ht="22.5" customHeight="1" x14ac:dyDescent="0.2">
      <c r="A70" s="170" t="s">
        <v>216</v>
      </c>
      <c r="B70" s="171">
        <v>10320</v>
      </c>
      <c r="C70" s="171">
        <v>-117</v>
      </c>
      <c r="D70" s="172" t="s">
        <v>145</v>
      </c>
      <c r="E70" s="171">
        <v>-34755</v>
      </c>
      <c r="F70" s="171">
        <v>-3729</v>
      </c>
      <c r="G70" s="173" t="s">
        <v>145</v>
      </c>
    </row>
    <row r="71" spans="1:7" ht="22.5" customHeight="1" x14ac:dyDescent="0.2">
      <c r="A71" s="187" t="s">
        <v>196</v>
      </c>
      <c r="B71" s="171">
        <v>0.27</v>
      </c>
      <c r="C71" s="171">
        <v>-0.05</v>
      </c>
      <c r="D71" s="172" t="s">
        <v>145</v>
      </c>
      <c r="E71" s="171">
        <v>-0.91</v>
      </c>
      <c r="F71" s="171">
        <v>-1.77</v>
      </c>
      <c r="G71" s="173" t="s">
        <v>145</v>
      </c>
    </row>
    <row r="72" spans="1:7" ht="22.5" customHeight="1" x14ac:dyDescent="0.2">
      <c r="A72" s="170" t="s">
        <v>217</v>
      </c>
      <c r="B72" s="171"/>
      <c r="C72" s="171"/>
      <c r="D72" s="172"/>
      <c r="E72" s="171"/>
      <c r="F72" s="171"/>
      <c r="G72" s="173"/>
    </row>
    <row r="73" spans="1:7" ht="22.5" customHeight="1" x14ac:dyDescent="0.2">
      <c r="A73" s="175" t="s">
        <v>218</v>
      </c>
      <c r="B73" s="171">
        <v>1.028</v>
      </c>
      <c r="C73" s="171">
        <v>0.995</v>
      </c>
      <c r="D73" s="172" t="s">
        <v>145</v>
      </c>
      <c r="E73" s="171">
        <v>0.91500000000000004</v>
      </c>
      <c r="F73" s="171">
        <v>0.83799999999999997</v>
      </c>
      <c r="G73" s="173" t="s">
        <v>145</v>
      </c>
    </row>
    <row r="74" spans="1:7" ht="22.5" customHeight="1" x14ac:dyDescent="0.2">
      <c r="A74" s="175" t="s">
        <v>219</v>
      </c>
      <c r="B74" s="171">
        <v>1.367</v>
      </c>
      <c r="C74" s="171">
        <v>1.502</v>
      </c>
      <c r="D74" s="172" t="s">
        <v>145</v>
      </c>
      <c r="E74" s="171">
        <v>1.419</v>
      </c>
      <c r="F74" s="171">
        <v>1.3240000000000001</v>
      </c>
      <c r="G74" s="173" t="s">
        <v>145</v>
      </c>
    </row>
    <row r="75" spans="1:7" ht="22.5" customHeight="1" x14ac:dyDescent="0.2">
      <c r="A75" s="175" t="s">
        <v>220</v>
      </c>
      <c r="B75" s="171">
        <v>0.66300000000000003</v>
      </c>
      <c r="C75" s="171">
        <v>0.72199999999999998</v>
      </c>
      <c r="D75" s="172" t="s">
        <v>145</v>
      </c>
      <c r="E75" s="191">
        <v>0.69</v>
      </c>
      <c r="F75" s="171">
        <v>0.64300000000000002</v>
      </c>
      <c r="G75" s="173" t="s">
        <v>145</v>
      </c>
    </row>
    <row r="76" spans="1:7" ht="22.5" customHeight="1" x14ac:dyDescent="0.2">
      <c r="A76" s="170" t="s">
        <v>221</v>
      </c>
      <c r="B76" s="171"/>
      <c r="C76" s="171"/>
      <c r="D76" s="172"/>
      <c r="E76" s="171"/>
      <c r="F76" s="171"/>
      <c r="G76" s="173"/>
    </row>
    <row r="77" spans="1:7" ht="22.5" customHeight="1" x14ac:dyDescent="0.2">
      <c r="A77" s="175" t="s">
        <v>222</v>
      </c>
      <c r="B77" s="171">
        <v>394093</v>
      </c>
      <c r="C77" s="171">
        <v>23107</v>
      </c>
      <c r="D77" s="172">
        <v>5.9</v>
      </c>
      <c r="E77" s="171">
        <v>499736</v>
      </c>
      <c r="F77" s="171">
        <v>22047</v>
      </c>
      <c r="G77" s="173">
        <f t="shared" ref="G77:G78" si="7">F77/E77*100</f>
        <v>4.4117293931195674</v>
      </c>
    </row>
    <row r="78" spans="1:7" ht="22.5" customHeight="1" x14ac:dyDescent="0.2">
      <c r="A78" s="175" t="s">
        <v>223</v>
      </c>
      <c r="B78" s="171">
        <v>394093</v>
      </c>
      <c r="C78" s="171">
        <v>26076</v>
      </c>
      <c r="D78" s="172">
        <v>6.6</v>
      </c>
      <c r="E78" s="171">
        <v>499736</v>
      </c>
      <c r="F78" s="171">
        <v>28542</v>
      </c>
      <c r="G78" s="173">
        <f t="shared" si="7"/>
        <v>5.7114156274512942</v>
      </c>
    </row>
    <row r="79" spans="1:7" ht="22.5" customHeight="1" x14ac:dyDescent="0.2">
      <c r="A79" s="170" t="s">
        <v>224</v>
      </c>
      <c r="B79" s="171"/>
      <c r="C79" s="171"/>
      <c r="D79" s="172"/>
      <c r="E79" s="171"/>
      <c r="F79" s="171"/>
      <c r="G79" s="173"/>
    </row>
    <row r="80" spans="1:7" ht="22.5" customHeight="1" x14ac:dyDescent="0.2">
      <c r="A80" s="175" t="s">
        <v>222</v>
      </c>
      <c r="B80" s="171">
        <v>7331</v>
      </c>
      <c r="C80" s="171">
        <v>147</v>
      </c>
      <c r="D80" s="172">
        <v>2</v>
      </c>
      <c r="E80" s="171">
        <v>16909</v>
      </c>
      <c r="F80" s="171">
        <v>792</v>
      </c>
      <c r="G80" s="173">
        <f t="shared" ref="G80:G81" si="8">F80/E80*100</f>
        <v>4.6838961499793008</v>
      </c>
    </row>
    <row r="81" spans="1:7" ht="22.5" customHeight="1" x14ac:dyDescent="0.2">
      <c r="A81" s="175" t="s">
        <v>223</v>
      </c>
      <c r="B81" s="171">
        <v>26999</v>
      </c>
      <c r="C81" s="171">
        <v>260</v>
      </c>
      <c r="D81" s="172">
        <v>1</v>
      </c>
      <c r="E81" s="171">
        <v>10726</v>
      </c>
      <c r="F81" s="171">
        <v>328</v>
      </c>
      <c r="G81" s="173">
        <f t="shared" si="8"/>
        <v>3.0579899310087635</v>
      </c>
    </row>
    <row r="82" spans="1:7" ht="22.5" customHeight="1" x14ac:dyDescent="0.2">
      <c r="A82" s="170" t="s">
        <v>225</v>
      </c>
      <c r="B82" s="171">
        <v>-19668</v>
      </c>
      <c r="C82" s="171">
        <v>-3082</v>
      </c>
      <c r="D82" s="172" t="s">
        <v>145</v>
      </c>
      <c r="E82" s="171">
        <v>6183</v>
      </c>
      <c r="F82" s="171">
        <v>-6031</v>
      </c>
      <c r="G82" s="173" t="s">
        <v>145</v>
      </c>
    </row>
    <row r="83" spans="1:7" ht="22.5" customHeight="1" x14ac:dyDescent="0.2">
      <c r="A83" s="187" t="s">
        <v>196</v>
      </c>
      <c r="B83" s="171">
        <v>-0.51</v>
      </c>
      <c r="C83" s="171">
        <v>-1.39</v>
      </c>
      <c r="D83" s="172" t="s">
        <v>145</v>
      </c>
      <c r="E83" s="171">
        <v>0.16</v>
      </c>
      <c r="F83" s="171">
        <v>-2.86</v>
      </c>
      <c r="G83" s="173" t="s">
        <v>145</v>
      </c>
    </row>
    <row r="84" spans="1:7" x14ac:dyDescent="0.2">
      <c r="G84" s="29"/>
    </row>
    <row r="85" spans="1:7" x14ac:dyDescent="0.2">
      <c r="A85" s="21" t="s">
        <v>213</v>
      </c>
      <c r="G85" s="29"/>
    </row>
    <row r="86" spans="1:7" x14ac:dyDescent="0.2">
      <c r="A86" s="22" t="s">
        <v>212</v>
      </c>
      <c r="G86" s="29"/>
    </row>
    <row r="87" spans="1:7" x14ac:dyDescent="0.2">
      <c r="G87" s="29"/>
    </row>
    <row r="88" spans="1:7" x14ac:dyDescent="0.2">
      <c r="G88" s="29"/>
    </row>
    <row r="89" spans="1:7" x14ac:dyDescent="0.2">
      <c r="G89" s="29"/>
    </row>
    <row r="90" spans="1:7" x14ac:dyDescent="0.2">
      <c r="G90" s="29"/>
    </row>
    <row r="91" spans="1:7" x14ac:dyDescent="0.2">
      <c r="G91" s="29"/>
    </row>
    <row r="92" spans="1:7" x14ac:dyDescent="0.2">
      <c r="G92" s="29"/>
    </row>
    <row r="93" spans="1:7" x14ac:dyDescent="0.2">
      <c r="G93" s="29"/>
    </row>
    <row r="94" spans="1:7" x14ac:dyDescent="0.2">
      <c r="G94" s="29"/>
    </row>
    <row r="95" spans="1:7" x14ac:dyDescent="0.2">
      <c r="G95" s="29"/>
    </row>
    <row r="96" spans="1:7" x14ac:dyDescent="0.2">
      <c r="G96" s="29"/>
    </row>
    <row r="97" spans="7:7" x14ac:dyDescent="0.2">
      <c r="G97" s="29"/>
    </row>
    <row r="98" spans="7:7" x14ac:dyDescent="0.2">
      <c r="G98" s="29"/>
    </row>
    <row r="99" spans="7:7" x14ac:dyDescent="0.2">
      <c r="G99" s="29"/>
    </row>
    <row r="100" spans="7:7" x14ac:dyDescent="0.2">
      <c r="G100" s="29"/>
    </row>
    <row r="101" spans="7:7" x14ac:dyDescent="0.2">
      <c r="G101" s="29"/>
    </row>
    <row r="102" spans="7:7" x14ac:dyDescent="0.2">
      <c r="G102" s="29"/>
    </row>
    <row r="103" spans="7:7" x14ac:dyDescent="0.2">
      <c r="G103" s="29"/>
    </row>
    <row r="104" spans="7:7" x14ac:dyDescent="0.2">
      <c r="G104" s="29"/>
    </row>
    <row r="105" spans="7:7" x14ac:dyDescent="0.2">
      <c r="G105" s="29"/>
    </row>
    <row r="106" spans="7:7" x14ac:dyDescent="0.2">
      <c r="G106" s="29"/>
    </row>
    <row r="107" spans="7:7" x14ac:dyDescent="0.2">
      <c r="G107" s="29"/>
    </row>
    <row r="108" spans="7:7" x14ac:dyDescent="0.2">
      <c r="G108" s="29"/>
    </row>
    <row r="109" spans="7:7" x14ac:dyDescent="0.2">
      <c r="G109" s="29"/>
    </row>
    <row r="110" spans="7:7" x14ac:dyDescent="0.2">
      <c r="G110" s="29"/>
    </row>
    <row r="111" spans="7:7" x14ac:dyDescent="0.2">
      <c r="G111" s="29"/>
    </row>
    <row r="112" spans="7:7" x14ac:dyDescent="0.2">
      <c r="G112" s="29"/>
    </row>
    <row r="113" spans="7:7" x14ac:dyDescent="0.2">
      <c r="G113" s="29"/>
    </row>
    <row r="114" spans="7:7" x14ac:dyDescent="0.2">
      <c r="G114" s="29"/>
    </row>
  </sheetData>
  <mergeCells count="14">
    <mergeCell ref="H1:I2"/>
    <mergeCell ref="A3:A7"/>
    <mergeCell ref="A1:G1"/>
    <mergeCell ref="A2:G2"/>
    <mergeCell ref="B3:D3"/>
    <mergeCell ref="E3:G3"/>
    <mergeCell ref="C4:D4"/>
    <mergeCell ref="C5:D5"/>
    <mergeCell ref="F4:G4"/>
    <mergeCell ref="F5:G5"/>
    <mergeCell ref="B6:C6"/>
    <mergeCell ref="B7:C7"/>
    <mergeCell ref="E6:F6"/>
    <mergeCell ref="E7:F7"/>
  </mergeCells>
  <hyperlinks>
    <hyperlink ref="H1:I2" location="'Spis treści'!A1" display="'Spis treści'!A1" xr:uid="{00000000-0004-0000-0100-000000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1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RowHeight="14.25" x14ac:dyDescent="0.2"/>
  <cols>
    <col min="1" max="1" width="16.5" style="35" customWidth="1"/>
    <col min="2" max="4" width="11.25" style="35" customWidth="1"/>
    <col min="5" max="5" width="10.625" style="35" customWidth="1"/>
    <col min="6" max="6" width="10.5" style="35" customWidth="1"/>
    <col min="7" max="7" width="12.625" style="35" customWidth="1"/>
    <col min="8" max="8" width="12.25" style="35" customWidth="1"/>
    <col min="9" max="9" width="13" style="35" customWidth="1"/>
    <col min="10" max="16384" width="9" style="35"/>
  </cols>
  <sheetData>
    <row r="1" spans="1:11" s="36" customFormat="1" ht="12" customHeight="1" x14ac:dyDescent="0.2">
      <c r="A1" s="36" t="s">
        <v>234</v>
      </c>
      <c r="B1" s="37"/>
      <c r="C1" s="37"/>
      <c r="D1" s="37"/>
      <c r="E1" s="37"/>
      <c r="F1" s="37"/>
      <c r="G1" s="37"/>
      <c r="H1" s="37"/>
      <c r="I1" s="37"/>
      <c r="J1" s="237" t="s">
        <v>159</v>
      </c>
      <c r="K1" s="237"/>
    </row>
    <row r="2" spans="1:11" s="36" customFormat="1" ht="12" x14ac:dyDescent="0.2">
      <c r="A2" s="46" t="s">
        <v>235</v>
      </c>
      <c r="B2" s="37"/>
      <c r="C2" s="37"/>
      <c r="D2" s="37"/>
      <c r="E2" s="37"/>
      <c r="F2" s="37"/>
      <c r="G2" s="37"/>
      <c r="H2" s="37"/>
      <c r="I2" s="37"/>
      <c r="J2" s="237"/>
      <c r="K2" s="237"/>
    </row>
    <row r="3" spans="1:11" s="38" customFormat="1" ht="12" x14ac:dyDescent="0.2">
      <c r="A3" s="47" t="s">
        <v>236</v>
      </c>
      <c r="J3" s="17"/>
      <c r="K3" s="17"/>
    </row>
    <row r="4" spans="1:11" s="38" customFormat="1" ht="12" x14ac:dyDescent="0.2">
      <c r="A4" s="47" t="s">
        <v>252</v>
      </c>
      <c r="J4" s="17"/>
      <c r="K4" s="17"/>
    </row>
    <row r="5" spans="1:11" s="20" customFormat="1" ht="16.5" customHeight="1" x14ac:dyDescent="0.2">
      <c r="A5" s="45"/>
      <c r="B5" s="246" t="s">
        <v>53</v>
      </c>
      <c r="C5" s="246"/>
      <c r="D5" s="246"/>
      <c r="E5" s="246" t="s">
        <v>90</v>
      </c>
      <c r="F5" s="246"/>
      <c r="G5" s="246" t="s">
        <v>227</v>
      </c>
      <c r="H5" s="246" t="s">
        <v>231</v>
      </c>
      <c r="I5" s="248" t="s">
        <v>232</v>
      </c>
    </row>
    <row r="6" spans="1:11" s="20" customFormat="1" ht="15.75" customHeight="1" x14ac:dyDescent="0.2">
      <c r="A6" s="42" t="s">
        <v>87</v>
      </c>
      <c r="B6" s="250" t="s">
        <v>89</v>
      </c>
      <c r="C6" s="250"/>
      <c r="D6" s="250"/>
      <c r="E6" s="252" t="s">
        <v>91</v>
      </c>
      <c r="F6" s="253"/>
      <c r="G6" s="254"/>
      <c r="H6" s="254"/>
      <c r="I6" s="255"/>
    </row>
    <row r="7" spans="1:11" s="20" customFormat="1" ht="15.75" customHeight="1" x14ac:dyDescent="0.2">
      <c r="A7" s="41" t="s">
        <v>88</v>
      </c>
      <c r="B7" s="24" t="s">
        <v>46</v>
      </c>
      <c r="C7" s="24" t="s">
        <v>10</v>
      </c>
      <c r="D7" s="24" t="s">
        <v>12</v>
      </c>
      <c r="E7" s="40" t="s">
        <v>94</v>
      </c>
      <c r="F7" s="24" t="s">
        <v>96</v>
      </c>
      <c r="G7" s="250" t="s">
        <v>230</v>
      </c>
      <c r="H7" s="250" t="s">
        <v>229</v>
      </c>
      <c r="I7" s="251" t="s">
        <v>233</v>
      </c>
    </row>
    <row r="8" spans="1:11" s="20" customFormat="1" ht="15.75" customHeight="1" x14ac:dyDescent="0.2">
      <c r="A8" s="39"/>
      <c r="B8" s="26" t="s">
        <v>9</v>
      </c>
      <c r="C8" s="26" t="s">
        <v>11</v>
      </c>
      <c r="D8" s="26" t="s">
        <v>13</v>
      </c>
      <c r="E8" s="26" t="s">
        <v>95</v>
      </c>
      <c r="F8" s="26" t="s">
        <v>97</v>
      </c>
      <c r="G8" s="247"/>
      <c r="H8" s="247"/>
      <c r="I8" s="251"/>
    </row>
    <row r="9" spans="1:11" s="1" customFormat="1" ht="22.5" customHeight="1" x14ac:dyDescent="0.2">
      <c r="A9" s="119" t="s">
        <v>237</v>
      </c>
      <c r="B9" s="120">
        <v>38382576</v>
      </c>
      <c r="C9" s="120">
        <v>18567052</v>
      </c>
      <c r="D9" s="120">
        <v>19815524</v>
      </c>
      <c r="E9" s="156">
        <v>-28.571999999999999</v>
      </c>
      <c r="F9" s="129">
        <v>-7.4384655204781325E-2</v>
      </c>
      <c r="G9" s="157">
        <v>122.74362518697718</v>
      </c>
      <c r="H9" s="157">
        <v>106.72412615637637</v>
      </c>
      <c r="I9" s="158">
        <v>60.00917187006938</v>
      </c>
    </row>
    <row r="10" spans="1:11" s="1" customFormat="1" ht="15.75" customHeight="1" x14ac:dyDescent="0.2">
      <c r="A10" s="3" t="s">
        <v>98</v>
      </c>
      <c r="B10" s="84">
        <v>2900163</v>
      </c>
      <c r="C10" s="84">
        <v>1394635</v>
      </c>
      <c r="D10" s="84">
        <v>1505528</v>
      </c>
      <c r="E10" s="141">
        <v>-1.0620000000000001</v>
      </c>
      <c r="F10" s="112">
        <v>-3.6605227102342042E-2</v>
      </c>
      <c r="G10" s="159">
        <v>145.39562935222366</v>
      </c>
      <c r="H10" s="159">
        <v>107.95139947011225</v>
      </c>
      <c r="I10" s="142">
        <v>68.411465148683021</v>
      </c>
    </row>
    <row r="11" spans="1:11" s="1" customFormat="1" ht="15.75" customHeight="1" x14ac:dyDescent="0.2">
      <c r="A11" s="3" t="s">
        <v>99</v>
      </c>
      <c r="B11" s="84">
        <v>2072373</v>
      </c>
      <c r="C11" s="84">
        <v>1004306</v>
      </c>
      <c r="D11" s="84">
        <v>1068067</v>
      </c>
      <c r="E11" s="141">
        <v>-5.4020000000000001</v>
      </c>
      <c r="F11" s="112">
        <v>-0.25998965239257643</v>
      </c>
      <c r="G11" s="159">
        <v>115.31544114128384</v>
      </c>
      <c r="H11" s="159">
        <v>106.34876222983831</v>
      </c>
      <c r="I11" s="142">
        <v>58.891135910379063</v>
      </c>
    </row>
    <row r="12" spans="1:11" s="1" customFormat="1" ht="15.75" customHeight="1" x14ac:dyDescent="0.2">
      <c r="A12" s="122" t="s">
        <v>14</v>
      </c>
      <c r="B12" s="123">
        <v>2108270</v>
      </c>
      <c r="C12" s="123">
        <v>1021848</v>
      </c>
      <c r="D12" s="123">
        <v>1086422</v>
      </c>
      <c r="E12" s="145">
        <v>-9.3490000000000002</v>
      </c>
      <c r="F12" s="131">
        <v>-0.44148640525042993</v>
      </c>
      <c r="G12" s="160">
        <v>83.919727606293335</v>
      </c>
      <c r="H12" s="160">
        <v>106.31933516530833</v>
      </c>
      <c r="I12" s="146">
        <v>46.453110844436438</v>
      </c>
    </row>
    <row r="13" spans="1:11" s="1" customFormat="1" ht="15.75" customHeight="1" x14ac:dyDescent="0.2">
      <c r="A13" s="3" t="s">
        <v>100</v>
      </c>
      <c r="B13" s="84">
        <v>1011592</v>
      </c>
      <c r="C13" s="84">
        <v>492166</v>
      </c>
      <c r="D13" s="84">
        <v>519426</v>
      </c>
      <c r="E13" s="141">
        <v>-2.956</v>
      </c>
      <c r="F13" s="112">
        <v>-0.29136127615450391</v>
      </c>
      <c r="G13" s="159">
        <v>72.318920669462884</v>
      </c>
      <c r="H13" s="159">
        <v>105.53878163058805</v>
      </c>
      <c r="I13" s="142">
        <v>64.901561103686063</v>
      </c>
    </row>
    <row r="14" spans="1:11" s="1" customFormat="1" ht="15.75" customHeight="1" x14ac:dyDescent="0.2">
      <c r="A14" s="3" t="s">
        <v>101</v>
      </c>
      <c r="B14" s="84">
        <v>2454779</v>
      </c>
      <c r="C14" s="84">
        <v>1169635</v>
      </c>
      <c r="D14" s="84">
        <v>1285144</v>
      </c>
      <c r="E14" s="141">
        <v>-11.542999999999999</v>
      </c>
      <c r="F14" s="112">
        <v>-0.46802485644616354</v>
      </c>
      <c r="G14" s="159">
        <v>134.73767697918925</v>
      </c>
      <c r="H14" s="159">
        <v>109.87564496616467</v>
      </c>
      <c r="I14" s="142">
        <v>62.366795544527633</v>
      </c>
    </row>
    <row r="15" spans="1:11" s="1" customFormat="1" ht="15.75" customHeight="1" x14ac:dyDescent="0.2">
      <c r="A15" s="3" t="s">
        <v>102</v>
      </c>
      <c r="B15" s="84">
        <v>3410901</v>
      </c>
      <c r="C15" s="84">
        <v>1655472</v>
      </c>
      <c r="D15" s="84">
        <v>1755429</v>
      </c>
      <c r="E15" s="141">
        <v>10.324</v>
      </c>
      <c r="F15" s="112">
        <v>0.30359553687506491</v>
      </c>
      <c r="G15" s="159">
        <v>224.65574509032928</v>
      </c>
      <c r="H15" s="159">
        <v>106.03797587636639</v>
      </c>
      <c r="I15" s="142">
        <v>48.203451228868857</v>
      </c>
    </row>
    <row r="16" spans="1:11" s="1" customFormat="1" ht="15.75" customHeight="1" x14ac:dyDescent="0.2">
      <c r="A16" s="3" t="s">
        <v>103</v>
      </c>
      <c r="B16" s="84">
        <v>5423168</v>
      </c>
      <c r="C16" s="84">
        <v>2595023</v>
      </c>
      <c r="D16" s="84">
        <v>2828145</v>
      </c>
      <c r="E16" s="141">
        <v>19.756</v>
      </c>
      <c r="F16" s="112">
        <v>0.36562083365103604</v>
      </c>
      <c r="G16" s="159">
        <v>152.51409860997956</v>
      </c>
      <c r="H16" s="159">
        <v>108.98342712184055</v>
      </c>
      <c r="I16" s="142">
        <v>64.459039439678065</v>
      </c>
    </row>
    <row r="17" spans="1:9" s="1" customFormat="1" ht="15.75" customHeight="1" x14ac:dyDescent="0.2">
      <c r="A17" s="3" t="s">
        <v>104</v>
      </c>
      <c r="B17" s="84">
        <v>982626</v>
      </c>
      <c r="C17" s="84">
        <v>475166</v>
      </c>
      <c r="D17" s="84">
        <v>507460</v>
      </c>
      <c r="E17" s="141">
        <v>-3.88</v>
      </c>
      <c r="F17" s="112">
        <v>-0.3933072885517106</v>
      </c>
      <c r="G17" s="159">
        <v>104.40284449317723</v>
      </c>
      <c r="H17" s="159">
        <v>106.79636169254533</v>
      </c>
      <c r="I17" s="142">
        <v>53.239788078068365</v>
      </c>
    </row>
    <row r="18" spans="1:9" s="1" customFormat="1" ht="15.75" customHeight="1" x14ac:dyDescent="0.2">
      <c r="A18" s="3" t="s">
        <v>105</v>
      </c>
      <c r="B18" s="84">
        <v>2127164</v>
      </c>
      <c r="C18" s="84">
        <v>1041834</v>
      </c>
      <c r="D18" s="84">
        <v>1085330</v>
      </c>
      <c r="E18" s="141">
        <v>-1.851</v>
      </c>
      <c r="F18" s="112">
        <v>-8.6941613844899734E-2</v>
      </c>
      <c r="G18" s="159">
        <v>119.19716504088368</v>
      </c>
      <c r="H18" s="159">
        <v>104.17494533678109</v>
      </c>
      <c r="I18" s="142">
        <v>41.398265483996532</v>
      </c>
    </row>
    <row r="19" spans="1:9" s="1" customFormat="1" ht="15.75" customHeight="1" x14ac:dyDescent="0.2">
      <c r="A19" s="3" t="s">
        <v>106</v>
      </c>
      <c r="B19" s="84">
        <v>1178353</v>
      </c>
      <c r="C19" s="84">
        <v>574218</v>
      </c>
      <c r="D19" s="84">
        <v>604135</v>
      </c>
      <c r="E19" s="141">
        <v>-3.18</v>
      </c>
      <c r="F19" s="112">
        <v>-0.26914186908025783</v>
      </c>
      <c r="G19" s="159">
        <v>58.371815156471826</v>
      </c>
      <c r="H19" s="159">
        <v>105.2100421791027</v>
      </c>
      <c r="I19" s="142">
        <v>60.841106188043824</v>
      </c>
    </row>
    <row r="20" spans="1:9" s="1" customFormat="1" ht="15.75" customHeight="1" x14ac:dyDescent="0.2">
      <c r="A20" s="3" t="s">
        <v>107</v>
      </c>
      <c r="B20" s="84">
        <v>2343928</v>
      </c>
      <c r="C20" s="84">
        <v>1141225</v>
      </c>
      <c r="D20" s="84">
        <v>1202703</v>
      </c>
      <c r="E20" s="141">
        <v>10.404999999999999</v>
      </c>
      <c r="F20" s="112">
        <v>0.44589232675230051</v>
      </c>
      <c r="G20" s="159">
        <v>127.9179728089554</v>
      </c>
      <c r="H20" s="159">
        <v>105.38701833556048</v>
      </c>
      <c r="I20" s="142">
        <v>63.488596919359296</v>
      </c>
    </row>
    <row r="21" spans="1:9" s="1" customFormat="1" ht="15.75" customHeight="1" x14ac:dyDescent="0.2">
      <c r="A21" s="3" t="s">
        <v>108</v>
      </c>
      <c r="B21" s="84">
        <v>4517635</v>
      </c>
      <c r="C21" s="84">
        <v>2177295</v>
      </c>
      <c r="D21" s="84">
        <v>2340340</v>
      </c>
      <c r="E21" s="141">
        <v>-15.93</v>
      </c>
      <c r="F21" s="112">
        <v>-0.35137910231793512</v>
      </c>
      <c r="G21" s="159">
        <v>366.30195676833625</v>
      </c>
      <c r="H21" s="159">
        <v>107.48842026459438</v>
      </c>
      <c r="I21" s="142">
        <v>76.603510465099546</v>
      </c>
    </row>
    <row r="22" spans="1:9" s="1" customFormat="1" ht="15.75" customHeight="1" x14ac:dyDescent="0.2">
      <c r="A22" s="3" t="s">
        <v>109</v>
      </c>
      <c r="B22" s="84">
        <v>1233961</v>
      </c>
      <c r="C22" s="84">
        <v>601664</v>
      </c>
      <c r="D22" s="84">
        <v>632297</v>
      </c>
      <c r="E22" s="141">
        <v>-7.585</v>
      </c>
      <c r="F22" s="112">
        <v>-0.61093185431711561</v>
      </c>
      <c r="G22" s="159">
        <v>105.37218735323002</v>
      </c>
      <c r="H22" s="159">
        <v>105.09137990639294</v>
      </c>
      <c r="I22" s="142">
        <v>45.394627544954822</v>
      </c>
    </row>
    <row r="23" spans="1:9" s="1" customFormat="1" ht="15.75" customHeight="1" x14ac:dyDescent="0.2">
      <c r="A23" s="3" t="s">
        <v>110</v>
      </c>
      <c r="B23" s="84">
        <v>1422737</v>
      </c>
      <c r="C23" s="84">
        <v>695909</v>
      </c>
      <c r="D23" s="84">
        <v>726828</v>
      </c>
      <c r="E23" s="141">
        <v>-6.2460000000000004</v>
      </c>
      <c r="F23" s="112">
        <v>-0.43709407319751392</v>
      </c>
      <c r="G23" s="159">
        <v>58.855307078379724</v>
      </c>
      <c r="H23" s="159">
        <v>104.44296596250371</v>
      </c>
      <c r="I23" s="142">
        <v>59.188451554995758</v>
      </c>
    </row>
    <row r="24" spans="1:9" s="1" customFormat="1" ht="15.75" customHeight="1" x14ac:dyDescent="0.2">
      <c r="A24" s="3" t="s">
        <v>111</v>
      </c>
      <c r="B24" s="84">
        <v>3498733</v>
      </c>
      <c r="C24" s="84">
        <v>1702134</v>
      </c>
      <c r="D24" s="84">
        <v>1796599</v>
      </c>
      <c r="E24" s="141">
        <v>4.7640000000000002</v>
      </c>
      <c r="F24" s="112">
        <v>0.13634923492450923</v>
      </c>
      <c r="G24" s="159">
        <v>117.30283472750742</v>
      </c>
      <c r="H24" s="159">
        <v>105.54979807700215</v>
      </c>
      <c r="I24" s="142">
        <v>54.002205941407929</v>
      </c>
    </row>
    <row r="25" spans="1:9" s="1" customFormat="1" ht="15.75" customHeight="1" x14ac:dyDescent="0.2">
      <c r="A25" s="3" t="s">
        <v>112</v>
      </c>
      <c r="B25" s="84">
        <v>1696193</v>
      </c>
      <c r="C25" s="84">
        <v>824522</v>
      </c>
      <c r="D25" s="84">
        <v>871671</v>
      </c>
      <c r="E25" s="141">
        <v>-4.8369999999999997</v>
      </c>
      <c r="F25" s="112">
        <v>-0.28435712480086295</v>
      </c>
      <c r="G25" s="159">
        <v>74.054299725122164</v>
      </c>
      <c r="H25" s="159">
        <v>105.718343476584</v>
      </c>
      <c r="I25" s="142">
        <v>68.430066625672907</v>
      </c>
    </row>
    <row r="26" spans="1:9" s="1" customFormat="1" ht="15.75" customHeight="1" x14ac:dyDescent="0.2">
      <c r="A26" s="3"/>
      <c r="B26" s="84"/>
      <c r="C26" s="84"/>
      <c r="D26" s="84"/>
      <c r="E26" s="84"/>
      <c r="F26" s="84"/>
      <c r="G26" s="84"/>
      <c r="H26" s="84"/>
      <c r="I26" s="88"/>
    </row>
    <row r="27" spans="1:9" s="1" customFormat="1" ht="22.5" customHeight="1" x14ac:dyDescent="0.2">
      <c r="A27" s="4" t="s">
        <v>238</v>
      </c>
      <c r="B27" s="125">
        <v>23033066</v>
      </c>
      <c r="C27" s="125">
        <v>10913631</v>
      </c>
      <c r="D27" s="125">
        <v>12119435</v>
      </c>
      <c r="E27" s="161">
        <v>-34.177999999999997</v>
      </c>
      <c r="F27" s="133">
        <v>-0.148166811778637</v>
      </c>
      <c r="G27" s="162">
        <v>1039.2772863087239</v>
      </c>
      <c r="H27" s="162">
        <v>111.04860518007251</v>
      </c>
      <c r="I27" s="163" t="s">
        <v>145</v>
      </c>
    </row>
    <row r="28" spans="1:9" s="1" customFormat="1" ht="15.75" customHeight="1" x14ac:dyDescent="0.2">
      <c r="A28" s="3" t="s">
        <v>98</v>
      </c>
      <c r="B28" s="84">
        <v>1984044</v>
      </c>
      <c r="C28" s="84">
        <v>937810</v>
      </c>
      <c r="D28" s="84">
        <v>1046234</v>
      </c>
      <c r="E28" s="141">
        <v>-6.4589999999999996</v>
      </c>
      <c r="F28" s="112">
        <v>-0.32449084477642032</v>
      </c>
      <c r="G28" s="159">
        <v>916.52761994512048</v>
      </c>
      <c r="H28" s="159">
        <v>111.56140369584458</v>
      </c>
      <c r="I28" s="88" t="s">
        <v>145</v>
      </c>
    </row>
    <row r="29" spans="1:9" s="1" customFormat="1" ht="15.75" customHeight="1" x14ac:dyDescent="0.2">
      <c r="A29" s="3" t="s">
        <v>99</v>
      </c>
      <c r="B29" s="84">
        <v>1220444</v>
      </c>
      <c r="C29" s="84">
        <v>577236</v>
      </c>
      <c r="D29" s="84">
        <v>643208</v>
      </c>
      <c r="E29" s="141">
        <v>-7.407</v>
      </c>
      <c r="F29" s="112">
        <v>-0.60324909129853665</v>
      </c>
      <c r="G29" s="159">
        <v>1471.9751061366267</v>
      </c>
      <c r="H29" s="159">
        <v>111.42894760548545</v>
      </c>
      <c r="I29" s="88" t="s">
        <v>145</v>
      </c>
    </row>
    <row r="30" spans="1:9" s="1" customFormat="1" ht="15.75" customHeight="1" x14ac:dyDescent="0.2">
      <c r="A30" s="122" t="s">
        <v>14</v>
      </c>
      <c r="B30" s="123">
        <v>979357</v>
      </c>
      <c r="C30" s="123">
        <v>461257</v>
      </c>
      <c r="D30" s="123">
        <v>518100</v>
      </c>
      <c r="E30" s="145">
        <v>-4.4829999999999997</v>
      </c>
      <c r="F30" s="131">
        <v>-0.45566352252399156</v>
      </c>
      <c r="G30" s="160">
        <v>961.45471323948084</v>
      </c>
      <c r="H30" s="160">
        <v>112.32349861357119</v>
      </c>
      <c r="I30" s="164" t="s">
        <v>145</v>
      </c>
    </row>
    <row r="31" spans="1:9" s="1" customFormat="1" ht="15.75" customHeight="1" x14ac:dyDescent="0.2">
      <c r="A31" s="3" t="s">
        <v>100</v>
      </c>
      <c r="B31" s="84">
        <v>656539</v>
      </c>
      <c r="C31" s="84">
        <v>314132</v>
      </c>
      <c r="D31" s="84">
        <v>342407</v>
      </c>
      <c r="E31" s="141">
        <v>-2.3849999999999998</v>
      </c>
      <c r="F31" s="112">
        <v>-0.36195373062750491</v>
      </c>
      <c r="G31" s="159">
        <v>749.82468963784413</v>
      </c>
      <c r="H31" s="159">
        <v>109.0009932130442</v>
      </c>
      <c r="I31" s="88" t="s">
        <v>145</v>
      </c>
    </row>
    <row r="32" spans="1:9" s="1" customFormat="1" ht="15.75" customHeight="1" x14ac:dyDescent="0.2">
      <c r="A32" s="3" t="s">
        <v>101</v>
      </c>
      <c r="B32" s="84">
        <v>1530967</v>
      </c>
      <c r="C32" s="84">
        <v>711558</v>
      </c>
      <c r="D32" s="84">
        <v>819409</v>
      </c>
      <c r="E32" s="141">
        <v>-11.711</v>
      </c>
      <c r="F32" s="112">
        <v>-0.7591344402396345</v>
      </c>
      <c r="G32" s="159">
        <v>1319.492014789661</v>
      </c>
      <c r="H32" s="159">
        <v>115.15702163421675</v>
      </c>
      <c r="I32" s="88" t="s">
        <v>145</v>
      </c>
    </row>
    <row r="33" spans="1:9" s="1" customFormat="1" ht="15.75" customHeight="1" x14ac:dyDescent="0.2">
      <c r="A33" s="3" t="s">
        <v>102</v>
      </c>
      <c r="B33" s="84">
        <v>1644172</v>
      </c>
      <c r="C33" s="84">
        <v>777995</v>
      </c>
      <c r="D33" s="84">
        <v>866177</v>
      </c>
      <c r="E33" s="141">
        <v>5.431</v>
      </c>
      <c r="F33" s="112">
        <v>0.33141295665390658</v>
      </c>
      <c r="G33" s="159">
        <v>991.10987871627322</v>
      </c>
      <c r="H33" s="159">
        <v>111.334520144731</v>
      </c>
      <c r="I33" s="88" t="s">
        <v>145</v>
      </c>
    </row>
    <row r="34" spans="1:9" s="1" customFormat="1" ht="15.75" customHeight="1" x14ac:dyDescent="0.2">
      <c r="A34" s="3" t="s">
        <v>103</v>
      </c>
      <c r="B34" s="84">
        <v>3495722</v>
      </c>
      <c r="C34" s="84">
        <v>1634028</v>
      </c>
      <c r="D34" s="84">
        <v>1861694</v>
      </c>
      <c r="E34" s="141">
        <v>15.794</v>
      </c>
      <c r="F34" s="112">
        <v>0.45385996491881997</v>
      </c>
      <c r="G34" s="159">
        <v>1596.300270789857</v>
      </c>
      <c r="H34" s="159">
        <v>113.93280898491336</v>
      </c>
      <c r="I34" s="88" t="s">
        <v>145</v>
      </c>
    </row>
    <row r="35" spans="1:9" s="1" customFormat="1" ht="15.75" customHeight="1" x14ac:dyDescent="0.2">
      <c r="A35" s="3" t="s">
        <v>104</v>
      </c>
      <c r="B35" s="84">
        <v>523148</v>
      </c>
      <c r="C35" s="84">
        <v>249227</v>
      </c>
      <c r="D35" s="84">
        <v>273921</v>
      </c>
      <c r="E35" s="141">
        <v>-2.7050000000000001</v>
      </c>
      <c r="F35" s="112">
        <v>-0.51440231395466185</v>
      </c>
      <c r="G35" s="159">
        <v>617.29834332373628</v>
      </c>
      <c r="H35" s="159">
        <v>109.90823626653612</v>
      </c>
      <c r="I35" s="88" t="s">
        <v>145</v>
      </c>
    </row>
    <row r="36" spans="1:9" s="1" customFormat="1" ht="15.75" customHeight="1" x14ac:dyDescent="0.2">
      <c r="A36" s="3" t="s">
        <v>105</v>
      </c>
      <c r="B36" s="84">
        <v>880609</v>
      </c>
      <c r="C36" s="84">
        <v>421352</v>
      </c>
      <c r="D36" s="84">
        <v>459257</v>
      </c>
      <c r="E36" s="141">
        <v>5.7770000000000001</v>
      </c>
      <c r="F36" s="112">
        <v>0.66035535965762904</v>
      </c>
      <c r="G36" s="159">
        <v>713.40764924617417</v>
      </c>
      <c r="H36" s="159">
        <v>108.9960413146253</v>
      </c>
      <c r="I36" s="88" t="s">
        <v>145</v>
      </c>
    </row>
    <row r="37" spans="1:9" s="1" customFormat="1" ht="15.75" customHeight="1" x14ac:dyDescent="0.2">
      <c r="A37" s="3" t="s">
        <v>106</v>
      </c>
      <c r="B37" s="84">
        <v>716923</v>
      </c>
      <c r="C37" s="84">
        <v>340982</v>
      </c>
      <c r="D37" s="84">
        <v>375941</v>
      </c>
      <c r="E37" s="141">
        <v>-1.349</v>
      </c>
      <c r="F37" s="112">
        <v>-0.18781185957409718</v>
      </c>
      <c r="G37" s="159">
        <v>775.08540909877183</v>
      </c>
      <c r="H37" s="159">
        <v>110.25244734326152</v>
      </c>
      <c r="I37" s="88" t="s">
        <v>145</v>
      </c>
    </row>
    <row r="38" spans="1:9" s="1" customFormat="1" ht="15.75" customHeight="1" x14ac:dyDescent="0.2">
      <c r="A38" s="3" t="s">
        <v>107</v>
      </c>
      <c r="B38" s="84">
        <v>1488127</v>
      </c>
      <c r="C38" s="84">
        <v>709840</v>
      </c>
      <c r="D38" s="84">
        <v>778287</v>
      </c>
      <c r="E38" s="141">
        <v>2.516</v>
      </c>
      <c r="F38" s="112">
        <v>0.16935792747898404</v>
      </c>
      <c r="G38" s="159">
        <v>1388.1393244592036</v>
      </c>
      <c r="H38" s="159">
        <v>109.64259551448214</v>
      </c>
      <c r="I38" s="88" t="s">
        <v>145</v>
      </c>
    </row>
    <row r="39" spans="1:9" s="1" customFormat="1" ht="15.75" customHeight="1" x14ac:dyDescent="0.2">
      <c r="A39" s="3" t="s">
        <v>108</v>
      </c>
      <c r="B39" s="84">
        <v>3460667</v>
      </c>
      <c r="C39" s="84">
        <v>1658303</v>
      </c>
      <c r="D39" s="84">
        <v>1802364</v>
      </c>
      <c r="E39" s="141">
        <v>-18.122</v>
      </c>
      <c r="F39" s="112">
        <v>-0.52092840353353154</v>
      </c>
      <c r="G39" s="159">
        <v>913.0204334692047</v>
      </c>
      <c r="H39" s="159">
        <v>108.68725437992937</v>
      </c>
      <c r="I39" s="88" t="s">
        <v>145</v>
      </c>
    </row>
    <row r="40" spans="1:9" s="1" customFormat="1" ht="15.75" customHeight="1" x14ac:dyDescent="0.2">
      <c r="A40" s="3" t="s">
        <v>109</v>
      </c>
      <c r="B40" s="84">
        <v>560152</v>
      </c>
      <c r="C40" s="84">
        <v>265538</v>
      </c>
      <c r="D40" s="84">
        <v>294614</v>
      </c>
      <c r="E40" s="141">
        <v>3.2</v>
      </c>
      <c r="F40" s="112">
        <v>0.57455579654978806</v>
      </c>
      <c r="G40" s="159">
        <v>722.45982407717906</v>
      </c>
      <c r="H40" s="159">
        <v>110.94984521989319</v>
      </c>
      <c r="I40" s="88" t="s">
        <v>145</v>
      </c>
    </row>
    <row r="41" spans="1:9" s="1" customFormat="1" ht="15.75" customHeight="1" x14ac:dyDescent="0.2">
      <c r="A41" s="3" t="s">
        <v>110</v>
      </c>
      <c r="B41" s="84">
        <v>842096</v>
      </c>
      <c r="C41" s="84">
        <v>401249</v>
      </c>
      <c r="D41" s="84">
        <v>440847</v>
      </c>
      <c r="E41" s="141">
        <v>-0.86799999999999999</v>
      </c>
      <c r="F41" s="112">
        <v>-0.10296999634621784</v>
      </c>
      <c r="G41" s="159">
        <v>1366.0188820036985</v>
      </c>
      <c r="H41" s="159">
        <v>109.86868503099072</v>
      </c>
      <c r="I41" s="88" t="s">
        <v>145</v>
      </c>
    </row>
    <row r="42" spans="1:9" s="1" customFormat="1" ht="15.75" customHeight="1" x14ac:dyDescent="0.2">
      <c r="A42" s="3" t="s">
        <v>111</v>
      </c>
      <c r="B42" s="84">
        <v>1889393</v>
      </c>
      <c r="C42" s="84">
        <v>898766</v>
      </c>
      <c r="D42" s="84">
        <v>990627</v>
      </c>
      <c r="E42" s="141">
        <v>-6.9320000000000004</v>
      </c>
      <c r="F42" s="112">
        <v>-0.36554915428526158</v>
      </c>
      <c r="G42" s="159">
        <v>1222.0538393873537</v>
      </c>
      <c r="H42" s="159">
        <v>110.22079161873057</v>
      </c>
      <c r="I42" s="88" t="s">
        <v>145</v>
      </c>
    </row>
    <row r="43" spans="1:9" s="1" customFormat="1" ht="15.75" customHeight="1" x14ac:dyDescent="0.2">
      <c r="A43" s="3" t="s">
        <v>112</v>
      </c>
      <c r="B43" s="84">
        <v>1160706</v>
      </c>
      <c r="C43" s="84">
        <v>554358</v>
      </c>
      <c r="D43" s="84">
        <v>606348</v>
      </c>
      <c r="E43" s="141">
        <v>-4.4749999999999996</v>
      </c>
      <c r="F43" s="112">
        <v>-0.38406050218807763</v>
      </c>
      <c r="G43" s="159">
        <v>795.89813214844071</v>
      </c>
      <c r="H43" s="159">
        <v>109.37841611377486</v>
      </c>
      <c r="I43" s="88" t="s">
        <v>145</v>
      </c>
    </row>
    <row r="44" spans="1:9" s="1" customFormat="1" ht="15.75" customHeight="1" x14ac:dyDescent="0.2">
      <c r="A44" s="3"/>
      <c r="B44" s="84"/>
      <c r="C44" s="84"/>
      <c r="D44" s="84"/>
      <c r="E44" s="141"/>
      <c r="F44" s="112"/>
      <c r="G44" s="159"/>
      <c r="H44" s="159"/>
      <c r="I44" s="88"/>
    </row>
    <row r="45" spans="1:9" s="1" customFormat="1" ht="22.5" customHeight="1" x14ac:dyDescent="0.2">
      <c r="A45" s="4" t="s">
        <v>239</v>
      </c>
      <c r="B45" s="125">
        <v>15349510</v>
      </c>
      <c r="C45" s="125">
        <v>7653421</v>
      </c>
      <c r="D45" s="125">
        <v>7696089</v>
      </c>
      <c r="E45" s="161">
        <v>5.6059999999999999</v>
      </c>
      <c r="F45" s="133">
        <v>3.6535682183625795E-2</v>
      </c>
      <c r="G45" s="162">
        <v>52.830484417314672</v>
      </c>
      <c r="H45" s="162">
        <v>100.55750232477737</v>
      </c>
      <c r="I45" s="163" t="s">
        <v>145</v>
      </c>
    </row>
    <row r="46" spans="1:9" s="1" customFormat="1" ht="15.75" customHeight="1" x14ac:dyDescent="0.2">
      <c r="A46" s="3" t="s">
        <v>98</v>
      </c>
      <c r="B46" s="84">
        <v>916119</v>
      </c>
      <c r="C46" s="84">
        <v>456825</v>
      </c>
      <c r="D46" s="84">
        <v>459294</v>
      </c>
      <c r="E46" s="141">
        <v>5.3970000000000002</v>
      </c>
      <c r="F46" s="112">
        <v>0.59260674497816979</v>
      </c>
      <c r="G46" s="159">
        <v>51.51957377027054</v>
      </c>
      <c r="H46" s="159">
        <v>100.54046954523066</v>
      </c>
      <c r="I46" s="88" t="s">
        <v>145</v>
      </c>
    </row>
    <row r="47" spans="1:9" s="1" customFormat="1" ht="15.75" customHeight="1" x14ac:dyDescent="0.2">
      <c r="A47" s="3" t="s">
        <v>99</v>
      </c>
      <c r="B47" s="84">
        <v>851929</v>
      </c>
      <c r="C47" s="84">
        <v>427070</v>
      </c>
      <c r="D47" s="84">
        <v>424859</v>
      </c>
      <c r="E47" s="141">
        <v>2.0049999999999999</v>
      </c>
      <c r="F47" s="112">
        <v>0.23590344548453857</v>
      </c>
      <c r="G47" s="159">
        <v>49.697705431385195</v>
      </c>
      <c r="H47" s="159">
        <v>99.482286276254484</v>
      </c>
      <c r="I47" s="88" t="s">
        <v>145</v>
      </c>
    </row>
    <row r="48" spans="1:9" s="1" customFormat="1" ht="15.75" customHeight="1" x14ac:dyDescent="0.2">
      <c r="A48" s="122" t="s">
        <v>14</v>
      </c>
      <c r="B48" s="123">
        <v>1128913</v>
      </c>
      <c r="C48" s="123">
        <v>560591</v>
      </c>
      <c r="D48" s="123">
        <v>568322</v>
      </c>
      <c r="E48" s="145">
        <v>-4.8659999999999997</v>
      </c>
      <c r="F48" s="131">
        <v>-0.42918417081283167</v>
      </c>
      <c r="G48" s="160">
        <v>46.835400500501166</v>
      </c>
      <c r="H48" s="160">
        <v>101.37908029204891</v>
      </c>
      <c r="I48" s="164" t="s">
        <v>145</v>
      </c>
    </row>
    <row r="49" spans="1:9" s="1" customFormat="1" ht="15.75" customHeight="1" x14ac:dyDescent="0.2">
      <c r="A49" s="3" t="s">
        <v>100</v>
      </c>
      <c r="B49" s="84">
        <v>355053</v>
      </c>
      <c r="C49" s="84">
        <v>178034</v>
      </c>
      <c r="D49" s="84">
        <v>177019</v>
      </c>
      <c r="E49" s="141">
        <v>-0.57099999999999995</v>
      </c>
      <c r="F49" s="112">
        <v>-0.16056284165297541</v>
      </c>
      <c r="G49" s="159">
        <v>27.077775591542014</v>
      </c>
      <c r="H49" s="159">
        <v>99.429884179426395</v>
      </c>
      <c r="I49" s="88" t="s">
        <v>145</v>
      </c>
    </row>
    <row r="50" spans="1:9" s="1" customFormat="1" ht="15.75" customHeight="1" x14ac:dyDescent="0.2">
      <c r="A50" s="3" t="s">
        <v>101</v>
      </c>
      <c r="B50" s="84">
        <v>923812</v>
      </c>
      <c r="C50" s="84">
        <v>458077</v>
      </c>
      <c r="D50" s="84">
        <v>465735</v>
      </c>
      <c r="E50" s="141">
        <v>0.16800000000000001</v>
      </c>
      <c r="F50" s="112">
        <v>1.8188825997896174E-2</v>
      </c>
      <c r="G50" s="159">
        <v>54.154952200287475</v>
      </c>
      <c r="H50" s="159">
        <v>101.67177133975291</v>
      </c>
      <c r="I50" s="88" t="s">
        <v>145</v>
      </c>
    </row>
    <row r="51" spans="1:9" s="1" customFormat="1" ht="15.75" customHeight="1" x14ac:dyDescent="0.2">
      <c r="A51" s="3" t="s">
        <v>102</v>
      </c>
      <c r="B51" s="84">
        <v>1766729</v>
      </c>
      <c r="C51" s="84">
        <v>877477</v>
      </c>
      <c r="D51" s="84">
        <v>889252</v>
      </c>
      <c r="E51" s="141">
        <v>4.8929999999999998</v>
      </c>
      <c r="F51" s="112">
        <v>0.27772164946114231</v>
      </c>
      <c r="G51" s="159">
        <v>130.63782778154479</v>
      </c>
      <c r="H51" s="159">
        <v>101.34191551459469</v>
      </c>
      <c r="I51" s="88" t="s">
        <v>145</v>
      </c>
    </row>
    <row r="52" spans="1:9" s="1" customFormat="1" ht="15.75" customHeight="1" x14ac:dyDescent="0.2">
      <c r="A52" s="3" t="s">
        <v>103</v>
      </c>
      <c r="B52" s="84">
        <v>1927446</v>
      </c>
      <c r="C52" s="84">
        <v>960995</v>
      </c>
      <c r="D52" s="84">
        <v>966451</v>
      </c>
      <c r="E52" s="141">
        <v>3.9620000000000002</v>
      </c>
      <c r="F52" s="112">
        <v>0.2059803980693431</v>
      </c>
      <c r="G52" s="159">
        <v>57.762302141715352</v>
      </c>
      <c r="H52" s="159">
        <v>100.56774488941149</v>
      </c>
      <c r="I52" s="88" t="s">
        <v>145</v>
      </c>
    </row>
    <row r="53" spans="1:9" s="1" customFormat="1" ht="15.75" customHeight="1" x14ac:dyDescent="0.2">
      <c r="A53" s="3" t="s">
        <v>104</v>
      </c>
      <c r="B53" s="84">
        <v>459478</v>
      </c>
      <c r="C53" s="84">
        <v>225939</v>
      </c>
      <c r="D53" s="84">
        <v>233539</v>
      </c>
      <c r="E53" s="141">
        <v>-1.175</v>
      </c>
      <c r="F53" s="112">
        <v>-0.25507269028966562</v>
      </c>
      <c r="G53" s="159">
        <v>53.649822112257851</v>
      </c>
      <c r="H53" s="159">
        <v>103.36373977046902</v>
      </c>
      <c r="I53" s="88" t="s">
        <v>145</v>
      </c>
    </row>
    <row r="54" spans="1:9" s="1" customFormat="1" ht="15.75" customHeight="1" x14ac:dyDescent="0.2">
      <c r="A54" s="3" t="s">
        <v>105</v>
      </c>
      <c r="B54" s="84">
        <v>1246555</v>
      </c>
      <c r="C54" s="84">
        <v>620482</v>
      </c>
      <c r="D54" s="84">
        <v>626073</v>
      </c>
      <c r="E54" s="141">
        <v>-7.6280000000000001</v>
      </c>
      <c r="F54" s="112">
        <v>-0.60820470377926483</v>
      </c>
      <c r="G54" s="159">
        <v>75.042184910474077</v>
      </c>
      <c r="H54" s="159">
        <v>100.90107368142831</v>
      </c>
      <c r="I54" s="88" t="s">
        <v>145</v>
      </c>
    </row>
    <row r="55" spans="1:9" s="1" customFormat="1" ht="15.75" customHeight="1" x14ac:dyDescent="0.2">
      <c r="A55" s="3" t="s">
        <v>106</v>
      </c>
      <c r="B55" s="84">
        <v>461430</v>
      </c>
      <c r="C55" s="84">
        <v>233236</v>
      </c>
      <c r="D55" s="84">
        <v>228194</v>
      </c>
      <c r="E55" s="141">
        <v>-1.831</v>
      </c>
      <c r="F55" s="112">
        <v>-0.3952415592937939</v>
      </c>
      <c r="G55" s="159">
        <v>23.955381719296899</v>
      </c>
      <c r="H55" s="159">
        <v>97.838241094856713</v>
      </c>
      <c r="I55" s="88" t="s">
        <v>145</v>
      </c>
    </row>
    <row r="56" spans="1:9" s="1" customFormat="1" ht="15.75" customHeight="1" x14ac:dyDescent="0.2">
      <c r="A56" s="3" t="s">
        <v>107</v>
      </c>
      <c r="B56" s="84">
        <v>855801</v>
      </c>
      <c r="C56" s="84">
        <v>431385</v>
      </c>
      <c r="D56" s="84">
        <v>424416</v>
      </c>
      <c r="E56" s="141">
        <v>7.8890000000000002</v>
      </c>
      <c r="F56" s="112">
        <v>0.9304031550444023</v>
      </c>
      <c r="G56" s="159">
        <v>49.606907165401573</v>
      </c>
      <c r="H56" s="159">
        <v>98.384505719948535</v>
      </c>
      <c r="I56" s="88" t="s">
        <v>145</v>
      </c>
    </row>
    <row r="57" spans="1:9" s="1" customFormat="1" ht="15.75" customHeight="1" x14ac:dyDescent="0.2">
      <c r="A57" s="3" t="s">
        <v>108</v>
      </c>
      <c r="B57" s="84">
        <v>1056968</v>
      </c>
      <c r="C57" s="84">
        <v>518992</v>
      </c>
      <c r="D57" s="84">
        <v>537976</v>
      </c>
      <c r="E57" s="141">
        <v>2.1920000000000002</v>
      </c>
      <c r="F57" s="112">
        <v>0.20781663594924282</v>
      </c>
      <c r="G57" s="159">
        <v>123.72704776219339</v>
      </c>
      <c r="H57" s="159">
        <v>103.65785985140425</v>
      </c>
      <c r="I57" s="88" t="s">
        <v>145</v>
      </c>
    </row>
    <row r="58" spans="1:9" s="1" customFormat="1" ht="15.75" customHeight="1" x14ac:dyDescent="0.2">
      <c r="A58" s="3" t="s">
        <v>109</v>
      </c>
      <c r="B58" s="84">
        <v>673809</v>
      </c>
      <c r="C58" s="84">
        <v>336126</v>
      </c>
      <c r="D58" s="84">
        <v>337683</v>
      </c>
      <c r="E58" s="141">
        <v>-10.785</v>
      </c>
      <c r="F58" s="112">
        <v>-1.5753862873469586</v>
      </c>
      <c r="G58" s="159">
        <v>61.618577140160724</v>
      </c>
      <c r="H58" s="159">
        <v>100.46321914996162</v>
      </c>
      <c r="I58" s="88" t="s">
        <v>145</v>
      </c>
    </row>
    <row r="59" spans="1:9" s="1" customFormat="1" ht="15.75" customHeight="1" x14ac:dyDescent="0.2">
      <c r="A59" s="3" t="s">
        <v>110</v>
      </c>
      <c r="B59" s="84">
        <v>580641</v>
      </c>
      <c r="C59" s="84">
        <v>294660</v>
      </c>
      <c r="D59" s="84">
        <v>285981</v>
      </c>
      <c r="E59" s="141">
        <v>-5.3780000000000001</v>
      </c>
      <c r="F59" s="112">
        <v>-0.91771768492148453</v>
      </c>
      <c r="G59" s="159">
        <v>24.648331855358556</v>
      </c>
      <c r="H59" s="159">
        <v>97.054571370392992</v>
      </c>
      <c r="I59" s="88" t="s">
        <v>145</v>
      </c>
    </row>
    <row r="60" spans="1:9" s="1" customFormat="1" ht="15.75" customHeight="1" x14ac:dyDescent="0.2">
      <c r="A60" s="3" t="s">
        <v>111</v>
      </c>
      <c r="B60" s="84">
        <v>1609340</v>
      </c>
      <c r="C60" s="84">
        <v>803368</v>
      </c>
      <c r="D60" s="84">
        <v>805972</v>
      </c>
      <c r="E60" s="141">
        <v>11.696</v>
      </c>
      <c r="F60" s="112">
        <v>0.73207798483265663</v>
      </c>
      <c r="G60" s="159">
        <v>56.906509875030139</v>
      </c>
      <c r="H60" s="159">
        <v>100.32413539000807</v>
      </c>
      <c r="I60" s="88" t="s">
        <v>145</v>
      </c>
    </row>
    <row r="61" spans="1:9" s="1" customFormat="1" ht="15.75" customHeight="1" x14ac:dyDescent="0.2">
      <c r="A61" s="3" t="s">
        <v>112</v>
      </c>
      <c r="B61" s="84">
        <v>535487</v>
      </c>
      <c r="C61" s="84">
        <v>270164</v>
      </c>
      <c r="D61" s="84">
        <v>265323</v>
      </c>
      <c r="E61" s="141">
        <v>-0.36199999999999999</v>
      </c>
      <c r="F61" s="112">
        <v>-6.7556345164405229E-2</v>
      </c>
      <c r="G61" s="159">
        <v>24.968666011388414</v>
      </c>
      <c r="H61" s="159">
        <v>98.208125434921016</v>
      </c>
      <c r="I61" s="88" t="s">
        <v>145</v>
      </c>
    </row>
  </sheetData>
  <mergeCells count="11">
    <mergeCell ref="J1:K2"/>
    <mergeCell ref="B5:D5"/>
    <mergeCell ref="B6:D6"/>
    <mergeCell ref="I7:I8"/>
    <mergeCell ref="E5:F5"/>
    <mergeCell ref="E6:F6"/>
    <mergeCell ref="G7:G8"/>
    <mergeCell ref="G5:G6"/>
    <mergeCell ref="H7:H8"/>
    <mergeCell ref="H5:H6"/>
    <mergeCell ref="I5:I6"/>
  </mergeCells>
  <hyperlinks>
    <hyperlink ref="J1:K2" location="'Spis tablic   List of tables'!A1" display="'Spis tablic   List of tables'!A1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1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RowHeight="11.25" x14ac:dyDescent="0.2"/>
  <cols>
    <col min="1" max="1" width="18.75" style="1" customWidth="1"/>
    <col min="2" max="2" width="10.25" style="1" customWidth="1"/>
    <col min="3" max="3" width="9.75" style="1" customWidth="1"/>
    <col min="4" max="4" width="10.125" style="1" customWidth="1"/>
    <col min="5" max="5" width="10.375" style="1" customWidth="1"/>
    <col min="6" max="6" width="9.875" style="1" customWidth="1"/>
    <col min="7" max="7" width="10.375" style="1" customWidth="1"/>
    <col min="8" max="9" width="10.125" style="1" customWidth="1"/>
    <col min="10" max="16384" width="9" style="1"/>
  </cols>
  <sheetData>
    <row r="1" spans="1:11" s="46" customFormat="1" ht="12" x14ac:dyDescent="0.2">
      <c r="A1" s="48" t="s">
        <v>240</v>
      </c>
      <c r="J1" s="237" t="s">
        <v>159</v>
      </c>
      <c r="K1" s="238"/>
    </row>
    <row r="2" spans="1:11" s="38" customFormat="1" ht="12" x14ac:dyDescent="0.2">
      <c r="A2" s="46" t="s">
        <v>242</v>
      </c>
      <c r="J2" s="238"/>
      <c r="K2" s="238"/>
    </row>
    <row r="3" spans="1:11" s="38" customFormat="1" ht="14.25" x14ac:dyDescent="0.2">
      <c r="A3" s="47" t="s">
        <v>243</v>
      </c>
      <c r="J3" s="19"/>
      <c r="K3" s="20"/>
    </row>
    <row r="4" spans="1:11" s="49" customFormat="1" ht="12" x14ac:dyDescent="0.2">
      <c r="A4" s="47" t="s">
        <v>252</v>
      </c>
      <c r="B4" s="38"/>
      <c r="C4" s="38"/>
      <c r="D4" s="38"/>
      <c r="E4" s="38"/>
      <c r="F4" s="38"/>
      <c r="G4" s="38"/>
      <c r="H4" s="38"/>
      <c r="I4" s="38"/>
      <c r="J4" s="50"/>
    </row>
    <row r="5" spans="1:11" ht="22.5" customHeight="1" x14ac:dyDescent="0.2">
      <c r="A5" s="57"/>
      <c r="B5" s="262" t="s">
        <v>113</v>
      </c>
      <c r="C5" s="262"/>
      <c r="D5" s="262"/>
      <c r="E5" s="262" t="s">
        <v>244</v>
      </c>
      <c r="F5" s="262"/>
      <c r="G5" s="262"/>
      <c r="H5" s="256" t="s">
        <v>116</v>
      </c>
      <c r="I5" s="257"/>
    </row>
    <row r="6" spans="1:11" ht="15" customHeight="1" x14ac:dyDescent="0.2">
      <c r="A6" s="58" t="s">
        <v>87</v>
      </c>
      <c r="B6" s="258" t="s">
        <v>114</v>
      </c>
      <c r="C6" s="258"/>
      <c r="D6" s="258"/>
      <c r="E6" s="258" t="s">
        <v>115</v>
      </c>
      <c r="F6" s="258"/>
      <c r="G6" s="258"/>
      <c r="H6" s="258" t="s">
        <v>117</v>
      </c>
      <c r="I6" s="259"/>
    </row>
    <row r="7" spans="1:11" ht="15" customHeight="1" x14ac:dyDescent="0.2">
      <c r="A7" s="51" t="s">
        <v>88</v>
      </c>
      <c r="B7" s="53" t="s">
        <v>118</v>
      </c>
      <c r="C7" s="260" t="s">
        <v>43</v>
      </c>
      <c r="D7" s="53" t="s">
        <v>119</v>
      </c>
      <c r="E7" s="53" t="s">
        <v>118</v>
      </c>
      <c r="F7" s="260" t="s">
        <v>43</v>
      </c>
      <c r="G7" s="53" t="s">
        <v>119</v>
      </c>
      <c r="H7" s="53" t="s">
        <v>92</v>
      </c>
      <c r="I7" s="54" t="s">
        <v>93</v>
      </c>
    </row>
    <row r="8" spans="1:11" ht="15" customHeight="1" x14ac:dyDescent="0.2">
      <c r="A8" s="52"/>
      <c r="B8" s="55" t="s">
        <v>85</v>
      </c>
      <c r="C8" s="261"/>
      <c r="D8" s="55" t="s">
        <v>84</v>
      </c>
      <c r="E8" s="55" t="s">
        <v>85</v>
      </c>
      <c r="F8" s="261"/>
      <c r="G8" s="55" t="s">
        <v>84</v>
      </c>
      <c r="H8" s="55" t="s">
        <v>11</v>
      </c>
      <c r="I8" s="56" t="s">
        <v>13</v>
      </c>
    </row>
    <row r="9" spans="1:11" ht="22.5" customHeight="1" x14ac:dyDescent="0.2">
      <c r="A9" s="119" t="s">
        <v>237</v>
      </c>
      <c r="B9" s="137">
        <v>5888087</v>
      </c>
      <c r="C9" s="137">
        <v>25547470</v>
      </c>
      <c r="D9" s="137">
        <v>6947019</v>
      </c>
      <c r="E9" s="138">
        <f>B9/($B9+$C9+$D9)*100</f>
        <v>15.340520657081482</v>
      </c>
      <c r="F9" s="138">
        <f t="shared" ref="F9:G10" si="0">C9/($B9+$C9+$D9)*100</f>
        <v>66.560071424075346</v>
      </c>
      <c r="G9" s="138">
        <f t="shared" si="0"/>
        <v>18.099407918843173</v>
      </c>
      <c r="H9" s="137">
        <v>39.700000000000003</v>
      </c>
      <c r="I9" s="139">
        <v>43</v>
      </c>
      <c r="J9" s="30"/>
    </row>
    <row r="10" spans="1:11" ht="16.5" customHeight="1" x14ac:dyDescent="0.2">
      <c r="A10" s="3" t="s">
        <v>98</v>
      </c>
      <c r="B10" s="82">
        <v>423217</v>
      </c>
      <c r="C10" s="82">
        <v>1924898</v>
      </c>
      <c r="D10" s="82">
        <v>552048</v>
      </c>
      <c r="E10" s="140">
        <f>B10/($B10+$C10+$D10)*100</f>
        <v>14.592869435269673</v>
      </c>
      <c r="F10" s="140">
        <f t="shared" si="0"/>
        <v>66.372062535795408</v>
      </c>
      <c r="G10" s="140">
        <f t="shared" si="0"/>
        <v>19.035068028934926</v>
      </c>
      <c r="H10" s="141">
        <v>40.4</v>
      </c>
      <c r="I10" s="142">
        <v>43.7</v>
      </c>
    </row>
    <row r="11" spans="1:11" ht="16.5" customHeight="1" x14ac:dyDescent="0.2">
      <c r="A11" s="3" t="s">
        <v>99</v>
      </c>
      <c r="B11" s="82">
        <v>313991</v>
      </c>
      <c r="C11" s="82">
        <v>1390863</v>
      </c>
      <c r="D11" s="82">
        <v>367519</v>
      </c>
      <c r="E11" s="140">
        <f t="shared" ref="E11:E25" si="1">B11/($B11+$C11+$D11)*100</f>
        <v>15.151278268921667</v>
      </c>
      <c r="F11" s="140">
        <f t="shared" ref="F11:F25" si="2">C11/($B11+$C11+$D11)*100</f>
        <v>67.114510756509574</v>
      </c>
      <c r="G11" s="140">
        <f t="shared" ref="G11:G25" si="3">D11/($B11+$C11+$D11)*100</f>
        <v>17.734210974568768</v>
      </c>
      <c r="H11" s="141">
        <v>39.6</v>
      </c>
      <c r="I11" s="142">
        <v>43</v>
      </c>
    </row>
    <row r="12" spans="1:11" ht="16.5" customHeight="1" x14ac:dyDescent="0.2">
      <c r="A12" s="122" t="s">
        <v>14</v>
      </c>
      <c r="B12" s="143">
        <v>310279</v>
      </c>
      <c r="C12" s="143">
        <v>1406152</v>
      </c>
      <c r="D12" s="143">
        <v>391839</v>
      </c>
      <c r="E12" s="144">
        <f t="shared" si="1"/>
        <v>14.717232612521167</v>
      </c>
      <c r="F12" s="144">
        <f t="shared" si="2"/>
        <v>66.696960066784612</v>
      </c>
      <c r="G12" s="144">
        <f t="shared" si="3"/>
        <v>18.585807320694219</v>
      </c>
      <c r="H12" s="145">
        <v>39.6</v>
      </c>
      <c r="I12" s="146">
        <v>43.5</v>
      </c>
    </row>
    <row r="13" spans="1:11" ht="16.5" customHeight="1" x14ac:dyDescent="0.2">
      <c r="A13" s="3" t="s">
        <v>100</v>
      </c>
      <c r="B13" s="82">
        <v>154754</v>
      </c>
      <c r="C13" s="82">
        <v>678865</v>
      </c>
      <c r="D13" s="82">
        <v>177973</v>
      </c>
      <c r="E13" s="140">
        <f t="shared" si="1"/>
        <v>15.298064832462099</v>
      </c>
      <c r="F13" s="140">
        <f t="shared" si="2"/>
        <v>67.108577371114038</v>
      </c>
      <c r="G13" s="140">
        <f t="shared" si="3"/>
        <v>17.593357796423856</v>
      </c>
      <c r="H13" s="141">
        <v>39.799999999999997</v>
      </c>
      <c r="I13" s="142">
        <v>42.8</v>
      </c>
    </row>
    <row r="14" spans="1:11" ht="16.5" customHeight="1" x14ac:dyDescent="0.2">
      <c r="A14" s="3" t="s">
        <v>101</v>
      </c>
      <c r="B14" s="82">
        <v>352489</v>
      </c>
      <c r="C14" s="82">
        <v>1608272</v>
      </c>
      <c r="D14" s="82">
        <v>494018</v>
      </c>
      <c r="E14" s="140">
        <f t="shared" si="1"/>
        <v>14.359296702473012</v>
      </c>
      <c r="F14" s="140">
        <f t="shared" si="2"/>
        <v>65.515958870431916</v>
      </c>
      <c r="G14" s="140">
        <f t="shared" si="3"/>
        <v>20.124744427095067</v>
      </c>
      <c r="H14" s="141">
        <v>40.799999999999997</v>
      </c>
      <c r="I14" s="142">
        <v>45.2</v>
      </c>
    </row>
    <row r="15" spans="1:11" ht="16.5" customHeight="1" x14ac:dyDescent="0.2">
      <c r="A15" s="3" t="s">
        <v>102</v>
      </c>
      <c r="B15" s="82">
        <v>550205</v>
      </c>
      <c r="C15" s="82">
        <v>2280327</v>
      </c>
      <c r="D15" s="82">
        <v>580369</v>
      </c>
      <c r="E15" s="140">
        <f t="shared" si="1"/>
        <v>16.130781866726711</v>
      </c>
      <c r="F15" s="140">
        <f t="shared" si="2"/>
        <v>66.854095149639349</v>
      </c>
      <c r="G15" s="140">
        <f t="shared" si="3"/>
        <v>17.015122983633944</v>
      </c>
      <c r="H15" s="141">
        <v>38.700000000000003</v>
      </c>
      <c r="I15" s="142">
        <v>41.5</v>
      </c>
    </row>
    <row r="16" spans="1:11" ht="16.5" customHeight="1" x14ac:dyDescent="0.2">
      <c r="A16" s="3" t="s">
        <v>103</v>
      </c>
      <c r="B16" s="82">
        <v>891668</v>
      </c>
      <c r="C16" s="82">
        <v>3547781</v>
      </c>
      <c r="D16" s="82">
        <v>983719</v>
      </c>
      <c r="E16" s="140">
        <f t="shared" si="1"/>
        <v>16.44182883510155</v>
      </c>
      <c r="F16" s="140">
        <f t="shared" si="2"/>
        <v>65.418976509671097</v>
      </c>
      <c r="G16" s="140">
        <f t="shared" si="3"/>
        <v>18.13919465522735</v>
      </c>
      <c r="H16" s="141">
        <v>39.299999999999997</v>
      </c>
      <c r="I16" s="142">
        <v>42.4</v>
      </c>
    </row>
    <row r="17" spans="1:9" ht="16.5" customHeight="1" x14ac:dyDescent="0.2">
      <c r="A17" s="3" t="s">
        <v>104</v>
      </c>
      <c r="B17" s="82">
        <v>132187</v>
      </c>
      <c r="C17" s="82">
        <v>665249</v>
      </c>
      <c r="D17" s="82">
        <v>185190</v>
      </c>
      <c r="E17" s="140">
        <f t="shared" si="1"/>
        <v>13.452422386543811</v>
      </c>
      <c r="F17" s="140">
        <f t="shared" si="2"/>
        <v>67.70113959939998</v>
      </c>
      <c r="G17" s="140">
        <f t="shared" si="3"/>
        <v>18.846438014056215</v>
      </c>
      <c r="H17" s="141">
        <v>41.5</v>
      </c>
      <c r="I17" s="142">
        <v>44.7</v>
      </c>
    </row>
    <row r="18" spans="1:9" ht="16.5" customHeight="1" x14ac:dyDescent="0.2">
      <c r="A18" s="3" t="s">
        <v>105</v>
      </c>
      <c r="B18" s="82">
        <v>322688</v>
      </c>
      <c r="C18" s="82">
        <v>1444308</v>
      </c>
      <c r="D18" s="82">
        <v>360168</v>
      </c>
      <c r="E18" s="140">
        <f t="shared" si="1"/>
        <v>15.169869365972721</v>
      </c>
      <c r="F18" s="140">
        <f t="shared" si="2"/>
        <v>67.898290869909417</v>
      </c>
      <c r="G18" s="140">
        <f t="shared" si="3"/>
        <v>16.931839764117861</v>
      </c>
      <c r="H18" s="141">
        <v>38.9</v>
      </c>
      <c r="I18" s="142">
        <v>41.9</v>
      </c>
    </row>
    <row r="19" spans="1:9" ht="16.5" customHeight="1" x14ac:dyDescent="0.2">
      <c r="A19" s="3" t="s">
        <v>106</v>
      </c>
      <c r="B19" s="82">
        <v>172752</v>
      </c>
      <c r="C19" s="82">
        <v>795982</v>
      </c>
      <c r="D19" s="82">
        <v>209619</v>
      </c>
      <c r="E19" s="140">
        <f t="shared" si="1"/>
        <v>14.660462526933779</v>
      </c>
      <c r="F19" s="140">
        <f t="shared" si="2"/>
        <v>67.550386004872891</v>
      </c>
      <c r="G19" s="140">
        <f t="shared" si="3"/>
        <v>17.789151468193317</v>
      </c>
      <c r="H19" s="141">
        <v>39.6</v>
      </c>
      <c r="I19" s="142">
        <v>43.4</v>
      </c>
    </row>
    <row r="20" spans="1:9" ht="16.5" customHeight="1" x14ac:dyDescent="0.2">
      <c r="A20" s="3" t="s">
        <v>107</v>
      </c>
      <c r="B20" s="82">
        <v>394205</v>
      </c>
      <c r="C20" s="82">
        <v>1553247</v>
      </c>
      <c r="D20" s="82">
        <v>396476</v>
      </c>
      <c r="E20" s="140">
        <f t="shared" si="1"/>
        <v>16.818136051960643</v>
      </c>
      <c r="F20" s="140">
        <f t="shared" si="2"/>
        <v>66.266839254448087</v>
      </c>
      <c r="G20" s="140">
        <f t="shared" si="3"/>
        <v>16.91502469359127</v>
      </c>
      <c r="H20" s="141">
        <v>38.700000000000003</v>
      </c>
      <c r="I20" s="142">
        <v>41.3</v>
      </c>
    </row>
    <row r="21" spans="1:9" ht="16.5" customHeight="1" x14ac:dyDescent="0.2">
      <c r="A21" s="3" t="s">
        <v>108</v>
      </c>
      <c r="B21" s="82">
        <v>657094</v>
      </c>
      <c r="C21" s="82">
        <v>2992830</v>
      </c>
      <c r="D21" s="82">
        <v>867711</v>
      </c>
      <c r="E21" s="140">
        <f t="shared" si="1"/>
        <v>14.545088303946644</v>
      </c>
      <c r="F21" s="140">
        <f t="shared" si="2"/>
        <v>66.247715895595817</v>
      </c>
      <c r="G21" s="140">
        <f t="shared" si="3"/>
        <v>19.207195800457541</v>
      </c>
      <c r="H21" s="141">
        <v>41</v>
      </c>
      <c r="I21" s="142">
        <v>44.5</v>
      </c>
    </row>
    <row r="22" spans="1:9" ht="16.5" customHeight="1" x14ac:dyDescent="0.2">
      <c r="A22" s="3" t="s">
        <v>109</v>
      </c>
      <c r="B22" s="82">
        <v>169827</v>
      </c>
      <c r="C22" s="82">
        <v>820915</v>
      </c>
      <c r="D22" s="82">
        <v>243219</v>
      </c>
      <c r="E22" s="140">
        <f t="shared" si="1"/>
        <v>13.762752631566153</v>
      </c>
      <c r="F22" s="140">
        <f t="shared" si="2"/>
        <v>66.52681891891234</v>
      </c>
      <c r="G22" s="140">
        <f t="shared" si="3"/>
        <v>19.710428449521501</v>
      </c>
      <c r="H22" s="141">
        <v>40.9</v>
      </c>
      <c r="I22" s="142">
        <v>44.6</v>
      </c>
    </row>
    <row r="23" spans="1:9" ht="16.5" customHeight="1" x14ac:dyDescent="0.2">
      <c r="A23" s="3" t="s">
        <v>110</v>
      </c>
      <c r="B23" s="82">
        <v>217915</v>
      </c>
      <c r="C23" s="82">
        <v>968789</v>
      </c>
      <c r="D23" s="82">
        <v>236033</v>
      </c>
      <c r="E23" s="140">
        <f t="shared" si="1"/>
        <v>15.316604544620684</v>
      </c>
      <c r="F23" s="140">
        <f t="shared" si="2"/>
        <v>68.093329968926085</v>
      </c>
      <c r="G23" s="140">
        <f t="shared" si="3"/>
        <v>16.590065486453224</v>
      </c>
      <c r="H23" s="141">
        <v>39.200000000000003</v>
      </c>
      <c r="I23" s="142">
        <v>42.4</v>
      </c>
    </row>
    <row r="24" spans="1:9" ht="16.5" customHeight="1" x14ac:dyDescent="0.2">
      <c r="A24" s="3" t="s">
        <v>111</v>
      </c>
      <c r="B24" s="82">
        <v>578718</v>
      </c>
      <c r="C24" s="82">
        <v>2331918</v>
      </c>
      <c r="D24" s="82">
        <v>588097</v>
      </c>
      <c r="E24" s="140">
        <f t="shared" si="1"/>
        <v>16.540787765170993</v>
      </c>
      <c r="F24" s="140">
        <f t="shared" si="2"/>
        <v>66.650356000300675</v>
      </c>
      <c r="G24" s="140">
        <f t="shared" si="3"/>
        <v>16.808856234528328</v>
      </c>
      <c r="H24" s="141">
        <v>38.700000000000003</v>
      </c>
      <c r="I24" s="142">
        <v>41.6</v>
      </c>
    </row>
    <row r="25" spans="1:9" ht="16.5" customHeight="1" x14ac:dyDescent="0.2">
      <c r="A25" s="3" t="s">
        <v>112</v>
      </c>
      <c r="B25" s="82">
        <v>246098</v>
      </c>
      <c r="C25" s="82">
        <v>1137074</v>
      </c>
      <c r="D25" s="82">
        <v>313021</v>
      </c>
      <c r="E25" s="140">
        <f t="shared" si="1"/>
        <v>14.508844217609671</v>
      </c>
      <c r="F25" s="140">
        <f t="shared" si="2"/>
        <v>67.036828945762664</v>
      </c>
      <c r="G25" s="140">
        <f t="shared" si="3"/>
        <v>18.454326836627672</v>
      </c>
      <c r="H25" s="141">
        <v>40.5</v>
      </c>
      <c r="I25" s="142">
        <v>43.7</v>
      </c>
    </row>
    <row r="26" spans="1:9" ht="16.5" customHeight="1" x14ac:dyDescent="0.2">
      <c r="A26" s="3"/>
      <c r="B26" s="85"/>
      <c r="C26" s="85"/>
      <c r="D26" s="85"/>
      <c r="E26" s="147"/>
      <c r="F26" s="147"/>
      <c r="G26" s="147"/>
      <c r="H26" s="147"/>
      <c r="I26" s="148"/>
    </row>
    <row r="27" spans="1:9" ht="23.25" customHeight="1" x14ac:dyDescent="0.2">
      <c r="A27" s="4" t="s">
        <v>238</v>
      </c>
      <c r="B27" s="149">
        <v>3364527</v>
      </c>
      <c r="C27" s="149">
        <v>15093255</v>
      </c>
      <c r="D27" s="149">
        <v>4575284</v>
      </c>
      <c r="E27" s="150">
        <f>B27/($B27+$C27+$D27)*100</f>
        <v>14.607377932230126</v>
      </c>
      <c r="F27" s="150">
        <f t="shared" ref="F27:F43" si="4">C27/($B27+$C27+$D27)*100</f>
        <v>65.528640433713861</v>
      </c>
      <c r="G27" s="150">
        <f t="shared" ref="G27:G43" si="5">D27/($B27+$C27+$D27)*100</f>
        <v>19.863981634056014</v>
      </c>
      <c r="H27" s="150">
        <v>40.5</v>
      </c>
      <c r="I27" s="151">
        <v>44.5</v>
      </c>
    </row>
    <row r="28" spans="1:9" ht="16.5" customHeight="1" x14ac:dyDescent="0.2">
      <c r="A28" s="3" t="s">
        <v>98</v>
      </c>
      <c r="B28" s="82">
        <v>276560</v>
      </c>
      <c r="C28" s="82">
        <v>1293750</v>
      </c>
      <c r="D28" s="82">
        <v>413734</v>
      </c>
      <c r="E28" s="140">
        <f>B28/($B28+$C28+$D28)*100</f>
        <v>13.939206993393292</v>
      </c>
      <c r="F28" s="140">
        <f t="shared" si="4"/>
        <v>65.207727247984408</v>
      </c>
      <c r="G28" s="140">
        <f t="shared" si="5"/>
        <v>20.853065758622289</v>
      </c>
      <c r="H28" s="140">
        <v>40.9</v>
      </c>
      <c r="I28" s="152">
        <v>45</v>
      </c>
    </row>
    <row r="29" spans="1:9" ht="16.5" customHeight="1" x14ac:dyDescent="0.2">
      <c r="A29" s="3" t="s">
        <v>99</v>
      </c>
      <c r="B29" s="82">
        <v>171375</v>
      </c>
      <c r="C29" s="82">
        <v>805294</v>
      </c>
      <c r="D29" s="82">
        <v>243775</v>
      </c>
      <c r="E29" s="140">
        <f t="shared" ref="E29:E43" si="6">B29/($B29+$C29+$D29)*100</f>
        <v>14.042020772767943</v>
      </c>
      <c r="F29" s="140">
        <f t="shared" si="4"/>
        <v>65.983691181242236</v>
      </c>
      <c r="G29" s="140">
        <f t="shared" si="5"/>
        <v>19.974288045989823</v>
      </c>
      <c r="H29" s="140">
        <v>40.700000000000003</v>
      </c>
      <c r="I29" s="152">
        <v>45</v>
      </c>
    </row>
    <row r="30" spans="1:9" ht="16.5" customHeight="1" x14ac:dyDescent="0.2">
      <c r="A30" s="122" t="s">
        <v>14</v>
      </c>
      <c r="B30" s="143">
        <v>138215</v>
      </c>
      <c r="C30" s="143">
        <v>647432</v>
      </c>
      <c r="D30" s="143">
        <v>193710</v>
      </c>
      <c r="E30" s="144">
        <f t="shared" si="6"/>
        <v>14.112831173923299</v>
      </c>
      <c r="F30" s="144">
        <f t="shared" si="4"/>
        <v>66.107864649969315</v>
      </c>
      <c r="G30" s="144">
        <f t="shared" si="5"/>
        <v>19.779304176107384</v>
      </c>
      <c r="H30" s="144">
        <v>40.200000000000003</v>
      </c>
      <c r="I30" s="153">
        <v>45.1</v>
      </c>
    </row>
    <row r="31" spans="1:9" ht="16.5" customHeight="1" x14ac:dyDescent="0.2">
      <c r="A31" s="3" t="s">
        <v>100</v>
      </c>
      <c r="B31" s="82">
        <v>97853</v>
      </c>
      <c r="C31" s="82">
        <v>433228</v>
      </c>
      <c r="D31" s="82">
        <v>125458</v>
      </c>
      <c r="E31" s="140">
        <f t="shared" si="6"/>
        <v>14.904369732795766</v>
      </c>
      <c r="F31" s="140">
        <f t="shared" si="4"/>
        <v>65.986635980497738</v>
      </c>
      <c r="G31" s="140">
        <f t="shared" si="5"/>
        <v>19.108994286706501</v>
      </c>
      <c r="H31" s="140">
        <v>40.299999999999997</v>
      </c>
      <c r="I31" s="152">
        <v>43.9</v>
      </c>
    </row>
    <row r="32" spans="1:9" ht="16.5" customHeight="1" x14ac:dyDescent="0.2">
      <c r="A32" s="3" t="s">
        <v>101</v>
      </c>
      <c r="B32" s="82">
        <v>208020</v>
      </c>
      <c r="C32" s="82">
        <v>989939</v>
      </c>
      <c r="D32" s="82">
        <v>333008</v>
      </c>
      <c r="E32" s="140">
        <f t="shared" si="6"/>
        <v>13.587490781969827</v>
      </c>
      <c r="F32" s="140">
        <f t="shared" si="4"/>
        <v>64.661027964678524</v>
      </c>
      <c r="G32" s="140">
        <f t="shared" si="5"/>
        <v>21.751481253351638</v>
      </c>
      <c r="H32" s="140">
        <v>41.5</v>
      </c>
      <c r="I32" s="152">
        <v>47.1</v>
      </c>
    </row>
    <row r="33" spans="1:9" ht="16.5" customHeight="1" x14ac:dyDescent="0.2">
      <c r="A33" s="3" t="s">
        <v>102</v>
      </c>
      <c r="B33" s="82">
        <v>244413</v>
      </c>
      <c r="C33" s="82">
        <v>1077457</v>
      </c>
      <c r="D33" s="82">
        <v>322302</v>
      </c>
      <c r="E33" s="140">
        <f t="shared" si="6"/>
        <v>14.86541554046657</v>
      </c>
      <c r="F33" s="140">
        <f t="shared" si="4"/>
        <v>65.531890824074367</v>
      </c>
      <c r="G33" s="140">
        <f t="shared" si="5"/>
        <v>19.602693635459065</v>
      </c>
      <c r="H33" s="140">
        <v>39.9</v>
      </c>
      <c r="I33" s="152">
        <v>43.5</v>
      </c>
    </row>
    <row r="34" spans="1:9" ht="16.5" customHeight="1" x14ac:dyDescent="0.2">
      <c r="A34" s="3" t="s">
        <v>103</v>
      </c>
      <c r="B34" s="82">
        <v>565287</v>
      </c>
      <c r="C34" s="82">
        <v>2250778</v>
      </c>
      <c r="D34" s="82">
        <v>679657</v>
      </c>
      <c r="E34" s="140">
        <f t="shared" si="6"/>
        <v>16.170822508197162</v>
      </c>
      <c r="F34" s="140">
        <f t="shared" si="4"/>
        <v>64.386641729519681</v>
      </c>
      <c r="G34" s="140">
        <f t="shared" si="5"/>
        <v>19.442535762283157</v>
      </c>
      <c r="H34" s="140">
        <v>39.700000000000003</v>
      </c>
      <c r="I34" s="152">
        <v>43.2</v>
      </c>
    </row>
    <row r="35" spans="1:9" ht="16.5" customHeight="1" x14ac:dyDescent="0.2">
      <c r="A35" s="3" t="s">
        <v>104</v>
      </c>
      <c r="B35" s="82">
        <v>69087</v>
      </c>
      <c r="C35" s="82">
        <v>346186</v>
      </c>
      <c r="D35" s="82">
        <v>107875</v>
      </c>
      <c r="E35" s="140">
        <f t="shared" si="6"/>
        <v>13.206014359225303</v>
      </c>
      <c r="F35" s="140">
        <f t="shared" si="4"/>
        <v>66.173625819079874</v>
      </c>
      <c r="G35" s="140">
        <f t="shared" si="5"/>
        <v>20.620359821694816</v>
      </c>
      <c r="H35" s="140">
        <v>41.8</v>
      </c>
      <c r="I35" s="152">
        <v>46</v>
      </c>
    </row>
    <row r="36" spans="1:9" ht="16.5" customHeight="1" x14ac:dyDescent="0.2">
      <c r="A36" s="3" t="s">
        <v>105</v>
      </c>
      <c r="B36" s="82">
        <v>126140</v>
      </c>
      <c r="C36" s="82">
        <v>588988</v>
      </c>
      <c r="D36" s="82">
        <v>165481</v>
      </c>
      <c r="E36" s="140">
        <f t="shared" si="6"/>
        <v>14.324177926866522</v>
      </c>
      <c r="F36" s="140">
        <f t="shared" si="4"/>
        <v>66.884167661243524</v>
      </c>
      <c r="G36" s="140">
        <f t="shared" si="5"/>
        <v>18.791654411889954</v>
      </c>
      <c r="H36" s="140">
        <v>39.9</v>
      </c>
      <c r="I36" s="152">
        <v>43.7</v>
      </c>
    </row>
    <row r="37" spans="1:9" ht="16.5" customHeight="1" x14ac:dyDescent="0.2">
      <c r="A37" s="3" t="s">
        <v>106</v>
      </c>
      <c r="B37" s="82">
        <v>105249</v>
      </c>
      <c r="C37" s="82">
        <v>486877</v>
      </c>
      <c r="D37" s="82">
        <v>124797</v>
      </c>
      <c r="E37" s="140">
        <f t="shared" si="6"/>
        <v>14.680656081615458</v>
      </c>
      <c r="F37" s="140">
        <f t="shared" si="4"/>
        <v>67.912035183694769</v>
      </c>
      <c r="G37" s="140">
        <f t="shared" si="5"/>
        <v>17.407308734689778</v>
      </c>
      <c r="H37" s="140">
        <v>39.299999999999997</v>
      </c>
      <c r="I37" s="152">
        <v>43.7</v>
      </c>
    </row>
    <row r="38" spans="1:9" ht="16.5" customHeight="1" x14ac:dyDescent="0.2">
      <c r="A38" s="3" t="s">
        <v>107</v>
      </c>
      <c r="B38" s="82">
        <v>228795</v>
      </c>
      <c r="C38" s="82">
        <v>966616</v>
      </c>
      <c r="D38" s="82">
        <v>292716</v>
      </c>
      <c r="E38" s="140">
        <f t="shared" si="6"/>
        <v>15.374695842491937</v>
      </c>
      <c r="F38" s="140">
        <f t="shared" si="4"/>
        <v>64.955208796023456</v>
      </c>
      <c r="G38" s="140">
        <f t="shared" si="5"/>
        <v>19.670095361484606</v>
      </c>
      <c r="H38" s="140">
        <v>40.1</v>
      </c>
      <c r="I38" s="152">
        <v>43.5</v>
      </c>
    </row>
    <row r="39" spans="1:9" ht="16.5" customHeight="1" x14ac:dyDescent="0.2">
      <c r="A39" s="3" t="s">
        <v>108</v>
      </c>
      <c r="B39" s="82">
        <v>490298</v>
      </c>
      <c r="C39" s="82">
        <v>2276413</v>
      </c>
      <c r="D39" s="82">
        <v>693956</v>
      </c>
      <c r="E39" s="140">
        <f t="shared" si="6"/>
        <v>14.167731249496123</v>
      </c>
      <c r="F39" s="140">
        <f t="shared" si="4"/>
        <v>65.779602602619676</v>
      </c>
      <c r="G39" s="140">
        <f t="shared" si="5"/>
        <v>20.052666147884207</v>
      </c>
      <c r="H39" s="140">
        <v>41.4</v>
      </c>
      <c r="I39" s="152">
        <v>45.2</v>
      </c>
    </row>
    <row r="40" spans="1:9" ht="16.5" customHeight="1" x14ac:dyDescent="0.2">
      <c r="A40" s="3" t="s">
        <v>109</v>
      </c>
      <c r="B40" s="82">
        <v>71406</v>
      </c>
      <c r="C40" s="82">
        <v>365657</v>
      </c>
      <c r="D40" s="82">
        <v>123089</v>
      </c>
      <c r="E40" s="140">
        <f t="shared" si="6"/>
        <v>12.747611362630144</v>
      </c>
      <c r="F40" s="140">
        <f t="shared" si="4"/>
        <v>65.278174495494085</v>
      </c>
      <c r="G40" s="140">
        <f t="shared" si="5"/>
        <v>21.974214141875777</v>
      </c>
      <c r="H40" s="140">
        <v>42.1</v>
      </c>
      <c r="I40" s="152">
        <v>47.2</v>
      </c>
    </row>
    <row r="41" spans="1:9" ht="16.5" customHeight="1" x14ac:dyDescent="0.2">
      <c r="A41" s="3" t="s">
        <v>110</v>
      </c>
      <c r="B41" s="82">
        <v>123404</v>
      </c>
      <c r="C41" s="82">
        <v>562935</v>
      </c>
      <c r="D41" s="82">
        <v>155757</v>
      </c>
      <c r="E41" s="140">
        <f t="shared" si="6"/>
        <v>14.654386198248181</v>
      </c>
      <c r="F41" s="140">
        <f t="shared" si="4"/>
        <v>66.849266591932505</v>
      </c>
      <c r="G41" s="140">
        <f t="shared" si="5"/>
        <v>18.496347209819309</v>
      </c>
      <c r="H41" s="140">
        <v>40</v>
      </c>
      <c r="I41" s="152">
        <v>44.1</v>
      </c>
    </row>
    <row r="42" spans="1:9" ht="16.5" customHeight="1" x14ac:dyDescent="0.2">
      <c r="A42" s="3" t="s">
        <v>111</v>
      </c>
      <c r="B42" s="82">
        <v>287767</v>
      </c>
      <c r="C42" s="82">
        <v>1237751</v>
      </c>
      <c r="D42" s="82">
        <v>363875</v>
      </c>
      <c r="E42" s="140">
        <f t="shared" si="6"/>
        <v>15.230658735371625</v>
      </c>
      <c r="F42" s="140">
        <f t="shared" si="4"/>
        <v>65.510510518457508</v>
      </c>
      <c r="G42" s="140">
        <f t="shared" si="5"/>
        <v>19.258830746170862</v>
      </c>
      <c r="H42" s="140">
        <v>39.9</v>
      </c>
      <c r="I42" s="152">
        <v>43.7</v>
      </c>
    </row>
    <row r="43" spans="1:9" ht="16.5" customHeight="1" x14ac:dyDescent="0.2">
      <c r="A43" s="3" t="s">
        <v>112</v>
      </c>
      <c r="B43" s="82">
        <v>160658</v>
      </c>
      <c r="C43" s="82">
        <v>763954</v>
      </c>
      <c r="D43" s="82">
        <v>236094</v>
      </c>
      <c r="E43" s="140">
        <f t="shared" si="6"/>
        <v>13.841403421710579</v>
      </c>
      <c r="F43" s="140">
        <f t="shared" si="4"/>
        <v>65.81804522419975</v>
      </c>
      <c r="G43" s="140">
        <f t="shared" si="5"/>
        <v>20.340551354089666</v>
      </c>
      <c r="H43" s="140">
        <v>41.2</v>
      </c>
      <c r="I43" s="152">
        <v>45</v>
      </c>
    </row>
    <row r="44" spans="1:9" ht="16.5" customHeight="1" x14ac:dyDescent="0.2">
      <c r="A44" s="3"/>
      <c r="B44" s="82"/>
      <c r="C44" s="82"/>
      <c r="D44" s="82"/>
      <c r="E44" s="140"/>
      <c r="F44" s="140"/>
      <c r="G44" s="140"/>
      <c r="H44" s="140"/>
      <c r="I44" s="152"/>
    </row>
    <row r="45" spans="1:9" ht="22.5" customHeight="1" x14ac:dyDescent="0.2">
      <c r="A45" s="4" t="s">
        <v>239</v>
      </c>
      <c r="B45" s="149">
        <v>2523560</v>
      </c>
      <c r="C45" s="149">
        <v>10454215</v>
      </c>
      <c r="D45" s="149">
        <v>2371735</v>
      </c>
      <c r="E45" s="150">
        <f>B45/($B45+$C45+$D45)*100</f>
        <v>16.440655108860152</v>
      </c>
      <c r="F45" s="150">
        <f t="shared" ref="F45:F61" si="7">C45/($B45+$C45+$D45)*100</f>
        <v>68.107809304661842</v>
      </c>
      <c r="G45" s="150">
        <f t="shared" ref="G45:G61" si="8">D45/($B45+$C45+$D45)*100</f>
        <v>15.451535586478006</v>
      </c>
      <c r="H45" s="150">
        <v>38.5</v>
      </c>
      <c r="I45" s="151">
        <v>40.6</v>
      </c>
    </row>
    <row r="46" spans="1:9" ht="16.5" customHeight="1" x14ac:dyDescent="0.2">
      <c r="A46" s="3" t="s">
        <v>98</v>
      </c>
      <c r="B46" s="82">
        <v>146657</v>
      </c>
      <c r="C46" s="82">
        <v>631148</v>
      </c>
      <c r="D46" s="82">
        <v>138314</v>
      </c>
      <c r="E46" s="140">
        <f>B46/($B46+$C46+$D46)*100</f>
        <v>16.008509811498286</v>
      </c>
      <c r="F46" s="140">
        <f t="shared" si="7"/>
        <v>68.893669927160119</v>
      </c>
      <c r="G46" s="140">
        <f t="shared" si="8"/>
        <v>15.097820261341594</v>
      </c>
      <c r="H46" s="140">
        <v>39.200000000000003</v>
      </c>
      <c r="I46" s="152">
        <v>41</v>
      </c>
    </row>
    <row r="47" spans="1:9" ht="16.5" customHeight="1" x14ac:dyDescent="0.2">
      <c r="A47" s="3" t="s">
        <v>99</v>
      </c>
      <c r="B47" s="82">
        <v>142616</v>
      </c>
      <c r="C47" s="82">
        <v>585569</v>
      </c>
      <c r="D47" s="82">
        <v>123744</v>
      </c>
      <c r="E47" s="140">
        <f t="shared" ref="E47:E61" si="9">B47/($B47+$C47+$D47)*100</f>
        <v>16.740362166330762</v>
      </c>
      <c r="F47" s="140">
        <f t="shared" si="7"/>
        <v>68.734483742189781</v>
      </c>
      <c r="G47" s="140">
        <f t="shared" si="8"/>
        <v>14.525154091479454</v>
      </c>
      <c r="H47" s="140">
        <v>38.1</v>
      </c>
      <c r="I47" s="152">
        <v>40</v>
      </c>
    </row>
    <row r="48" spans="1:9" ht="16.5" customHeight="1" x14ac:dyDescent="0.2">
      <c r="A48" s="122" t="s">
        <v>14</v>
      </c>
      <c r="B48" s="143">
        <v>172064</v>
      </c>
      <c r="C48" s="143">
        <v>758720</v>
      </c>
      <c r="D48" s="143">
        <v>198129</v>
      </c>
      <c r="E48" s="144">
        <f t="shared" si="9"/>
        <v>15.241564230370278</v>
      </c>
      <c r="F48" s="144">
        <f t="shared" si="7"/>
        <v>67.208013372155335</v>
      </c>
      <c r="G48" s="144">
        <f t="shared" si="8"/>
        <v>17.550422397474385</v>
      </c>
      <c r="H48" s="144">
        <v>39</v>
      </c>
      <c r="I48" s="153">
        <v>42.1</v>
      </c>
    </row>
    <row r="49" spans="1:9" ht="16.5" customHeight="1" x14ac:dyDescent="0.2">
      <c r="A49" s="3" t="s">
        <v>100</v>
      </c>
      <c r="B49" s="82">
        <v>56901</v>
      </c>
      <c r="C49" s="82">
        <v>245637</v>
      </c>
      <c r="D49" s="82">
        <v>52515</v>
      </c>
      <c r="E49" s="140">
        <f t="shared" si="9"/>
        <v>16.026058081469525</v>
      </c>
      <c r="F49" s="140">
        <f t="shared" si="7"/>
        <v>69.183192368463295</v>
      </c>
      <c r="G49" s="140">
        <f t="shared" si="8"/>
        <v>14.790749550067172</v>
      </c>
      <c r="H49" s="140">
        <v>38.9</v>
      </c>
      <c r="I49" s="152">
        <v>40.6</v>
      </c>
    </row>
    <row r="50" spans="1:9" ht="16.5" customHeight="1" x14ac:dyDescent="0.2">
      <c r="A50" s="3" t="s">
        <v>101</v>
      </c>
      <c r="B50" s="82">
        <v>144469</v>
      </c>
      <c r="C50" s="82">
        <v>618333</v>
      </c>
      <c r="D50" s="82">
        <v>161010</v>
      </c>
      <c r="E50" s="140">
        <f t="shared" si="9"/>
        <v>15.638354989976316</v>
      </c>
      <c r="F50" s="140">
        <f t="shared" si="7"/>
        <v>66.932774200811423</v>
      </c>
      <c r="G50" s="140">
        <f t="shared" si="8"/>
        <v>17.428870809212263</v>
      </c>
      <c r="H50" s="140">
        <v>39.6</v>
      </c>
      <c r="I50" s="152">
        <v>42.3</v>
      </c>
    </row>
    <row r="51" spans="1:9" ht="16.5" customHeight="1" x14ac:dyDescent="0.2">
      <c r="A51" s="3" t="s">
        <v>102</v>
      </c>
      <c r="B51" s="82">
        <v>305792</v>
      </c>
      <c r="C51" s="82">
        <v>1202870</v>
      </c>
      <c r="D51" s="82">
        <v>258067</v>
      </c>
      <c r="E51" s="140">
        <f t="shared" si="9"/>
        <v>17.308370440514643</v>
      </c>
      <c r="F51" s="140">
        <f t="shared" si="7"/>
        <v>68.084578902593435</v>
      </c>
      <c r="G51" s="140">
        <f t="shared" si="8"/>
        <v>14.607050656891918</v>
      </c>
      <c r="H51" s="140">
        <v>37.4</v>
      </c>
      <c r="I51" s="152">
        <v>39.4</v>
      </c>
    </row>
    <row r="52" spans="1:9" ht="16.5" customHeight="1" x14ac:dyDescent="0.2">
      <c r="A52" s="3" t="s">
        <v>103</v>
      </c>
      <c r="B52" s="82">
        <v>326381</v>
      </c>
      <c r="C52" s="82">
        <v>1297003</v>
      </c>
      <c r="D52" s="82">
        <v>304062</v>
      </c>
      <c r="E52" s="140">
        <f t="shared" si="9"/>
        <v>16.933340804359759</v>
      </c>
      <c r="F52" s="140">
        <f t="shared" si="7"/>
        <v>67.291275605127197</v>
      </c>
      <c r="G52" s="140">
        <f t="shared" si="8"/>
        <v>15.775383590513043</v>
      </c>
      <c r="H52" s="140">
        <v>38.4</v>
      </c>
      <c r="I52" s="152">
        <v>40.700000000000003</v>
      </c>
    </row>
    <row r="53" spans="1:9" ht="16.5" customHeight="1" x14ac:dyDescent="0.2">
      <c r="A53" s="3" t="s">
        <v>104</v>
      </c>
      <c r="B53" s="82">
        <v>63100</v>
      </c>
      <c r="C53" s="82">
        <v>319063</v>
      </c>
      <c r="D53" s="82">
        <v>77315</v>
      </c>
      <c r="E53" s="140">
        <f t="shared" si="9"/>
        <v>13.732975245822432</v>
      </c>
      <c r="F53" s="140">
        <f t="shared" si="7"/>
        <v>69.4403214082067</v>
      </c>
      <c r="G53" s="140">
        <f t="shared" si="8"/>
        <v>16.826703345970863</v>
      </c>
      <c r="H53" s="140">
        <v>41.2</v>
      </c>
      <c r="I53" s="152">
        <v>43.2</v>
      </c>
    </row>
    <row r="54" spans="1:9" ht="16.5" customHeight="1" x14ac:dyDescent="0.2">
      <c r="A54" s="3" t="s">
        <v>105</v>
      </c>
      <c r="B54" s="82">
        <v>196548</v>
      </c>
      <c r="C54" s="82">
        <v>855320</v>
      </c>
      <c r="D54" s="82">
        <v>194687</v>
      </c>
      <c r="E54" s="140">
        <f t="shared" si="9"/>
        <v>15.767294664094244</v>
      </c>
      <c r="F54" s="140">
        <f t="shared" si="7"/>
        <v>68.614702119040075</v>
      </c>
      <c r="G54" s="140">
        <f t="shared" si="8"/>
        <v>15.618003216865681</v>
      </c>
      <c r="H54" s="140">
        <v>38.200000000000003</v>
      </c>
      <c r="I54" s="152">
        <v>40.5</v>
      </c>
    </row>
    <row r="55" spans="1:9" ht="16.5" customHeight="1" x14ac:dyDescent="0.2">
      <c r="A55" s="3" t="s">
        <v>106</v>
      </c>
      <c r="B55" s="82">
        <v>67503</v>
      </c>
      <c r="C55" s="82">
        <v>309105</v>
      </c>
      <c r="D55" s="82">
        <v>84822</v>
      </c>
      <c r="E55" s="140">
        <f t="shared" si="9"/>
        <v>14.629087835641375</v>
      </c>
      <c r="F55" s="140">
        <f t="shared" si="7"/>
        <v>66.988492295689483</v>
      </c>
      <c r="G55" s="140">
        <f t="shared" si="8"/>
        <v>18.382419868669135</v>
      </c>
      <c r="H55" s="140">
        <v>40</v>
      </c>
      <c r="I55" s="152">
        <v>42.9</v>
      </c>
    </row>
    <row r="56" spans="1:9" ht="16.5" customHeight="1" x14ac:dyDescent="0.2">
      <c r="A56" s="3" t="s">
        <v>107</v>
      </c>
      <c r="B56" s="82">
        <v>165410</v>
      </c>
      <c r="C56" s="82">
        <v>586631</v>
      </c>
      <c r="D56" s="82">
        <v>103760</v>
      </c>
      <c r="E56" s="140">
        <f t="shared" si="9"/>
        <v>19.328091460514766</v>
      </c>
      <c r="F56" s="140">
        <f t="shared" si="7"/>
        <v>68.547594592668162</v>
      </c>
      <c r="G56" s="140">
        <f t="shared" si="8"/>
        <v>12.124313946817075</v>
      </c>
      <c r="H56" s="140">
        <v>36.1</v>
      </c>
      <c r="I56" s="152">
        <v>37.200000000000003</v>
      </c>
    </row>
    <row r="57" spans="1:9" ht="16.5" customHeight="1" x14ac:dyDescent="0.2">
      <c r="A57" s="3" t="s">
        <v>108</v>
      </c>
      <c r="B57" s="82">
        <v>166796</v>
      </c>
      <c r="C57" s="82">
        <v>716417</v>
      </c>
      <c r="D57" s="82">
        <v>173755</v>
      </c>
      <c r="E57" s="140">
        <f t="shared" si="9"/>
        <v>15.780610198227382</v>
      </c>
      <c r="F57" s="140">
        <f t="shared" si="7"/>
        <v>67.780386918052386</v>
      </c>
      <c r="G57" s="140">
        <f t="shared" si="8"/>
        <v>16.439002883720228</v>
      </c>
      <c r="H57" s="140">
        <v>39.700000000000003</v>
      </c>
      <c r="I57" s="152">
        <v>42.1</v>
      </c>
    </row>
    <row r="58" spans="1:9" ht="16.5" customHeight="1" x14ac:dyDescent="0.2">
      <c r="A58" s="3" t="s">
        <v>109</v>
      </c>
      <c r="B58" s="82">
        <v>98421</v>
      </c>
      <c r="C58" s="82">
        <v>455258</v>
      </c>
      <c r="D58" s="82">
        <v>120130</v>
      </c>
      <c r="E58" s="140">
        <f t="shared" si="9"/>
        <v>14.606661531680343</v>
      </c>
      <c r="F58" s="140">
        <f t="shared" si="7"/>
        <v>67.564844043341651</v>
      </c>
      <c r="G58" s="140">
        <f t="shared" si="8"/>
        <v>17.828494424977997</v>
      </c>
      <c r="H58" s="140">
        <v>39.9</v>
      </c>
      <c r="I58" s="152">
        <v>42.4</v>
      </c>
    </row>
    <row r="59" spans="1:9" ht="15" customHeight="1" x14ac:dyDescent="0.2">
      <c r="A59" s="3" t="s">
        <v>110</v>
      </c>
      <c r="B59" s="82">
        <v>94511</v>
      </c>
      <c r="C59" s="82">
        <v>405854</v>
      </c>
      <c r="D59" s="82">
        <v>80276</v>
      </c>
      <c r="E59" s="140">
        <f t="shared" si="9"/>
        <v>16.277011096357302</v>
      </c>
      <c r="F59" s="140">
        <f t="shared" si="7"/>
        <v>69.897578710425208</v>
      </c>
      <c r="G59" s="140">
        <f t="shared" si="8"/>
        <v>13.825410193217497</v>
      </c>
      <c r="H59" s="140">
        <v>38.1</v>
      </c>
      <c r="I59" s="152">
        <v>39.700000000000003</v>
      </c>
    </row>
    <row r="60" spans="1:9" ht="15" customHeight="1" x14ac:dyDescent="0.2">
      <c r="A60" s="3" t="s">
        <v>111</v>
      </c>
      <c r="B60" s="154">
        <v>290951</v>
      </c>
      <c r="C60" s="154">
        <v>1094167</v>
      </c>
      <c r="D60" s="154">
        <v>224222</v>
      </c>
      <c r="E60" s="140">
        <f t="shared" si="9"/>
        <v>18.078901910099791</v>
      </c>
      <c r="F60" s="140">
        <f t="shared" si="7"/>
        <v>67.988554314190907</v>
      </c>
      <c r="G60" s="140">
        <f t="shared" si="8"/>
        <v>13.932543775709297</v>
      </c>
      <c r="H60" s="154">
        <v>37.299999999999997</v>
      </c>
      <c r="I60" s="155">
        <v>39.1</v>
      </c>
    </row>
    <row r="61" spans="1:9" ht="15" customHeight="1" x14ac:dyDescent="0.2">
      <c r="A61" s="3" t="s">
        <v>112</v>
      </c>
      <c r="B61" s="154">
        <v>85440</v>
      </c>
      <c r="C61" s="154">
        <v>373120</v>
      </c>
      <c r="D61" s="154">
        <v>76927</v>
      </c>
      <c r="E61" s="140">
        <f t="shared" si="9"/>
        <v>15.955569416251</v>
      </c>
      <c r="F61" s="140">
        <f t="shared" si="7"/>
        <v>69.678628986324597</v>
      </c>
      <c r="G61" s="140">
        <f t="shared" si="8"/>
        <v>14.365801597424403</v>
      </c>
      <c r="H61" s="154">
        <v>38.9</v>
      </c>
      <c r="I61" s="155">
        <v>40.6</v>
      </c>
    </row>
  </sheetData>
  <mergeCells count="9">
    <mergeCell ref="J1:K2"/>
    <mergeCell ref="H5:I5"/>
    <mergeCell ref="H6:I6"/>
    <mergeCell ref="C7:C8"/>
    <mergeCell ref="F7:F8"/>
    <mergeCell ref="B5:D5"/>
    <mergeCell ref="B6:D6"/>
    <mergeCell ref="E5:G5"/>
    <mergeCell ref="E6:G6"/>
  </mergeCells>
  <hyperlinks>
    <hyperlink ref="J1:K2" location="'Spis tablic   List of tables'!A1" display="'Spis tablic   List of tables'!A1" xr:uid="{00000000-0004-0000-0300-000000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1.25" x14ac:dyDescent="0.2"/>
  <cols>
    <col min="1" max="1" width="15.125" style="1" customWidth="1"/>
    <col min="2" max="11" width="8.75" style="1" customWidth="1"/>
    <col min="12" max="16384" width="9" style="1"/>
  </cols>
  <sheetData>
    <row r="1" spans="1:13" s="46" customFormat="1" ht="12" x14ac:dyDescent="0.2">
      <c r="A1" s="32" t="s">
        <v>245</v>
      </c>
      <c r="B1" s="66"/>
      <c r="L1" s="237" t="s">
        <v>159</v>
      </c>
      <c r="M1" s="238"/>
    </row>
    <row r="2" spans="1:13" s="38" customFormat="1" ht="12" x14ac:dyDescent="0.2">
      <c r="A2" s="47" t="s">
        <v>247</v>
      </c>
      <c r="B2" s="67"/>
      <c r="K2" s="68"/>
      <c r="L2" s="238"/>
      <c r="M2" s="238"/>
    </row>
    <row r="3" spans="1:13" ht="22.5" x14ac:dyDescent="0.2">
      <c r="A3" s="72"/>
      <c r="B3" s="263" t="s">
        <v>246</v>
      </c>
      <c r="C3" s="246" t="s">
        <v>120</v>
      </c>
      <c r="D3" s="246" t="s">
        <v>121</v>
      </c>
      <c r="E3" s="246"/>
      <c r="F3" s="263" t="s">
        <v>122</v>
      </c>
      <c r="G3" s="33" t="s">
        <v>65</v>
      </c>
      <c r="H3" s="33" t="s">
        <v>120</v>
      </c>
      <c r="I3" s="33" t="s">
        <v>121</v>
      </c>
      <c r="J3" s="33" t="s">
        <v>122</v>
      </c>
      <c r="K3" s="248" t="s">
        <v>124</v>
      </c>
      <c r="L3" s="69"/>
    </row>
    <row r="4" spans="1:13" ht="22.5" x14ac:dyDescent="0.2">
      <c r="A4" s="31" t="s">
        <v>87</v>
      </c>
      <c r="B4" s="264"/>
      <c r="C4" s="254"/>
      <c r="D4" s="247" t="s">
        <v>68</v>
      </c>
      <c r="E4" s="247"/>
      <c r="F4" s="264"/>
      <c r="G4" s="34" t="s">
        <v>66</v>
      </c>
      <c r="H4" s="34" t="s">
        <v>67</v>
      </c>
      <c r="I4" s="34" t="s">
        <v>68</v>
      </c>
      <c r="J4" s="34" t="s">
        <v>123</v>
      </c>
      <c r="K4" s="255"/>
      <c r="L4" s="70"/>
    </row>
    <row r="5" spans="1:13" ht="22.5" x14ac:dyDescent="0.2">
      <c r="A5" s="43" t="s">
        <v>88</v>
      </c>
      <c r="B5" s="250" t="s">
        <v>66</v>
      </c>
      <c r="C5" s="250" t="s">
        <v>67</v>
      </c>
      <c r="D5" s="44" t="s">
        <v>46</v>
      </c>
      <c r="E5" s="44" t="s">
        <v>125</v>
      </c>
      <c r="F5" s="250" t="s">
        <v>69</v>
      </c>
      <c r="G5" s="254" t="s">
        <v>126</v>
      </c>
      <c r="H5" s="254"/>
      <c r="I5" s="254"/>
      <c r="J5" s="254"/>
      <c r="K5" s="252" t="s">
        <v>70</v>
      </c>
      <c r="L5" s="65"/>
    </row>
    <row r="6" spans="1:13" ht="22.5" x14ac:dyDescent="0.2">
      <c r="A6" s="39"/>
      <c r="B6" s="247"/>
      <c r="C6" s="247"/>
      <c r="D6" s="73" t="s">
        <v>9</v>
      </c>
      <c r="E6" s="34" t="s">
        <v>71</v>
      </c>
      <c r="F6" s="247"/>
      <c r="G6" s="247" t="s">
        <v>143</v>
      </c>
      <c r="H6" s="247"/>
      <c r="I6" s="247"/>
      <c r="J6" s="247"/>
      <c r="K6" s="249"/>
      <c r="L6" s="65"/>
    </row>
    <row r="7" spans="1:13" ht="22.5" customHeight="1" x14ac:dyDescent="0.2">
      <c r="A7" s="119" t="s">
        <v>237</v>
      </c>
      <c r="B7" s="120">
        <v>183371</v>
      </c>
      <c r="C7" s="120">
        <v>374954</v>
      </c>
      <c r="D7" s="120">
        <v>409709</v>
      </c>
      <c r="E7" s="120">
        <v>1412</v>
      </c>
      <c r="F7" s="120">
        <v>-34755</v>
      </c>
      <c r="G7" s="129">
        <v>4.7770000000000001</v>
      </c>
      <c r="H7" s="130">
        <v>9.7678999999999991</v>
      </c>
      <c r="I7" s="130">
        <v>10.673299999999999</v>
      </c>
      <c r="J7" s="130">
        <v>-0.90539999999999998</v>
      </c>
      <c r="K7" s="121">
        <v>3.7658</v>
      </c>
      <c r="L7" s="65"/>
    </row>
    <row r="8" spans="1:13" ht="15.75" customHeight="1" x14ac:dyDescent="0.2">
      <c r="A8" s="3" t="s">
        <v>98</v>
      </c>
      <c r="B8" s="84">
        <v>13868</v>
      </c>
      <c r="C8" s="84">
        <v>26922</v>
      </c>
      <c r="D8" s="84">
        <v>32719</v>
      </c>
      <c r="E8" s="84">
        <v>120</v>
      </c>
      <c r="F8" s="84">
        <v>-5797</v>
      </c>
      <c r="G8" s="112">
        <v>4.7820999999999998</v>
      </c>
      <c r="H8" s="111">
        <v>9.2835000000000001</v>
      </c>
      <c r="I8" s="111">
        <v>11.282500000000001</v>
      </c>
      <c r="J8" s="111">
        <v>-1.9990000000000001</v>
      </c>
      <c r="K8" s="7">
        <v>4.4573</v>
      </c>
      <c r="L8" s="65"/>
    </row>
    <row r="9" spans="1:13" ht="15.75" customHeight="1" x14ac:dyDescent="0.2">
      <c r="A9" s="3" t="s">
        <v>99</v>
      </c>
      <c r="B9" s="84">
        <v>9616</v>
      </c>
      <c r="C9" s="84">
        <v>19342</v>
      </c>
      <c r="D9" s="84">
        <v>22096</v>
      </c>
      <c r="E9" s="84">
        <v>95</v>
      </c>
      <c r="F9" s="84">
        <v>-2754</v>
      </c>
      <c r="G9" s="112">
        <v>4.6353</v>
      </c>
      <c r="H9" s="111">
        <v>9.3236000000000008</v>
      </c>
      <c r="I9" s="111">
        <v>10.651199999999999</v>
      </c>
      <c r="J9" s="111">
        <v>-1.3274999999999999</v>
      </c>
      <c r="K9" s="7">
        <v>4.9116</v>
      </c>
      <c r="L9" s="65"/>
    </row>
    <row r="10" spans="1:13" s="5" customFormat="1" ht="15.75" customHeight="1" x14ac:dyDescent="0.2">
      <c r="A10" s="122" t="s">
        <v>14</v>
      </c>
      <c r="B10" s="123">
        <v>9840</v>
      </c>
      <c r="C10" s="123">
        <v>19286</v>
      </c>
      <c r="D10" s="123">
        <v>23015</v>
      </c>
      <c r="E10" s="123">
        <v>87</v>
      </c>
      <c r="F10" s="123">
        <v>-3729</v>
      </c>
      <c r="G10" s="131">
        <v>4.6585999999999999</v>
      </c>
      <c r="H10" s="132">
        <v>9.1306999999999992</v>
      </c>
      <c r="I10" s="132">
        <v>10.896100000000001</v>
      </c>
      <c r="J10" s="132">
        <v>-1.7654000000000001</v>
      </c>
      <c r="K10" s="124">
        <v>4.5110000000000001</v>
      </c>
      <c r="L10" s="65"/>
    </row>
    <row r="11" spans="1:13" ht="15.75" customHeight="1" x14ac:dyDescent="0.2">
      <c r="A11" s="3" t="s">
        <v>100</v>
      </c>
      <c r="B11" s="84">
        <v>4572</v>
      </c>
      <c r="C11" s="84">
        <v>9036</v>
      </c>
      <c r="D11" s="84">
        <v>11070</v>
      </c>
      <c r="E11" s="84">
        <v>29</v>
      </c>
      <c r="F11" s="84">
        <v>-2034</v>
      </c>
      <c r="G11" s="112">
        <v>4.5132000000000003</v>
      </c>
      <c r="H11" s="111">
        <v>8.9198000000000004</v>
      </c>
      <c r="I11" s="111">
        <v>10.9276</v>
      </c>
      <c r="J11" s="111">
        <v>-2.0078</v>
      </c>
      <c r="K11" s="7">
        <v>3.2094</v>
      </c>
      <c r="L11" s="65"/>
    </row>
    <row r="12" spans="1:13" ht="15.75" customHeight="1" x14ac:dyDescent="0.2">
      <c r="A12" s="3" t="s">
        <v>101</v>
      </c>
      <c r="B12" s="84">
        <v>11169</v>
      </c>
      <c r="C12" s="84">
        <v>21644</v>
      </c>
      <c r="D12" s="84">
        <v>30609</v>
      </c>
      <c r="E12" s="84">
        <v>82</v>
      </c>
      <c r="F12" s="84">
        <v>-8965</v>
      </c>
      <c r="G12" s="112">
        <v>4.5399000000000003</v>
      </c>
      <c r="H12" s="111">
        <v>8.7978000000000005</v>
      </c>
      <c r="I12" s="111">
        <v>12.441800000000001</v>
      </c>
      <c r="J12" s="111">
        <v>-3.6440999999999999</v>
      </c>
      <c r="K12" s="7">
        <v>3.7886000000000002</v>
      </c>
      <c r="L12" s="65"/>
    </row>
    <row r="13" spans="1:13" ht="15.75" customHeight="1" x14ac:dyDescent="0.2">
      <c r="A13" s="3" t="s">
        <v>102</v>
      </c>
      <c r="B13" s="84">
        <v>17891</v>
      </c>
      <c r="C13" s="84">
        <v>36946</v>
      </c>
      <c r="D13" s="84">
        <v>32981</v>
      </c>
      <c r="E13" s="84">
        <v>115</v>
      </c>
      <c r="F13" s="84">
        <v>3965</v>
      </c>
      <c r="G13" s="112">
        <v>5.2545000000000002</v>
      </c>
      <c r="H13" s="111">
        <v>10.851000000000001</v>
      </c>
      <c r="I13" s="111">
        <v>9.6864000000000008</v>
      </c>
      <c r="J13" s="111">
        <v>1.1645000000000001</v>
      </c>
      <c r="K13" s="7">
        <v>3.1126999999999998</v>
      </c>
      <c r="L13" s="65"/>
    </row>
    <row r="14" spans="1:13" ht="15.75" customHeight="1" x14ac:dyDescent="0.2">
      <c r="A14" s="3" t="s">
        <v>103</v>
      </c>
      <c r="B14" s="84">
        <v>26270</v>
      </c>
      <c r="C14" s="84">
        <v>59577</v>
      </c>
      <c r="D14" s="84">
        <v>57668</v>
      </c>
      <c r="E14" s="84">
        <v>189</v>
      </c>
      <c r="F14" s="84">
        <v>1909</v>
      </c>
      <c r="G14" s="112">
        <v>4.8544999999999998</v>
      </c>
      <c r="H14" s="111">
        <v>11.009399999999999</v>
      </c>
      <c r="I14" s="111">
        <v>10.656700000000001</v>
      </c>
      <c r="J14" s="111">
        <v>0.3528</v>
      </c>
      <c r="K14" s="7">
        <v>3.1724000000000001</v>
      </c>
      <c r="L14" s="65"/>
    </row>
    <row r="15" spans="1:13" ht="15.75" customHeight="1" x14ac:dyDescent="0.2">
      <c r="A15" s="3" t="s">
        <v>104</v>
      </c>
      <c r="B15" s="84">
        <v>4246</v>
      </c>
      <c r="C15" s="84">
        <v>8493</v>
      </c>
      <c r="D15" s="84">
        <v>10694</v>
      </c>
      <c r="E15" s="84">
        <v>31</v>
      </c>
      <c r="F15" s="84">
        <v>-2201</v>
      </c>
      <c r="G15" s="112">
        <v>4.3135000000000003</v>
      </c>
      <c r="H15" s="111">
        <v>8.6280999999999999</v>
      </c>
      <c r="I15" s="111">
        <v>10.864100000000001</v>
      </c>
      <c r="J15" s="111">
        <v>-2.2360000000000002</v>
      </c>
      <c r="K15" s="7">
        <v>3.6501000000000001</v>
      </c>
      <c r="L15" s="65"/>
    </row>
    <row r="16" spans="1:13" ht="15.75" customHeight="1" x14ac:dyDescent="0.2">
      <c r="A16" s="3" t="s">
        <v>105</v>
      </c>
      <c r="B16" s="84">
        <v>10123</v>
      </c>
      <c r="C16" s="84">
        <v>20613</v>
      </c>
      <c r="D16" s="84">
        <v>20029</v>
      </c>
      <c r="E16" s="84">
        <v>83</v>
      </c>
      <c r="F16" s="84">
        <v>584</v>
      </c>
      <c r="G16" s="112">
        <v>4.7583000000000002</v>
      </c>
      <c r="H16" s="111">
        <v>9.6890000000000001</v>
      </c>
      <c r="I16" s="111">
        <v>9.4145000000000003</v>
      </c>
      <c r="J16" s="111">
        <v>0.27450000000000002</v>
      </c>
      <c r="K16" s="7">
        <v>4.0266000000000002</v>
      </c>
      <c r="L16" s="65"/>
    </row>
    <row r="17" spans="1:12" ht="15.75" customHeight="1" x14ac:dyDescent="0.2">
      <c r="A17" s="3" t="s">
        <v>106</v>
      </c>
      <c r="B17" s="84">
        <v>5560</v>
      </c>
      <c r="C17" s="84">
        <v>11342</v>
      </c>
      <c r="D17" s="84">
        <v>12501</v>
      </c>
      <c r="E17" s="84">
        <v>42</v>
      </c>
      <c r="F17" s="84">
        <v>-1159</v>
      </c>
      <c r="G17" s="112">
        <v>4.7141000000000002</v>
      </c>
      <c r="H17" s="111">
        <v>9.6165000000000003</v>
      </c>
      <c r="I17" s="111">
        <v>10.5992</v>
      </c>
      <c r="J17" s="111">
        <v>-0.98270000000000002</v>
      </c>
      <c r="K17" s="7">
        <v>3.7031000000000001</v>
      </c>
      <c r="L17" s="65"/>
    </row>
    <row r="18" spans="1:12" ht="15.75" customHeight="1" x14ac:dyDescent="0.2">
      <c r="A18" s="3" t="s">
        <v>107</v>
      </c>
      <c r="B18" s="84">
        <v>11932</v>
      </c>
      <c r="C18" s="84">
        <v>26041</v>
      </c>
      <c r="D18" s="84">
        <v>22450</v>
      </c>
      <c r="E18" s="84">
        <v>94</v>
      </c>
      <c r="F18" s="84">
        <v>3591</v>
      </c>
      <c r="G18" s="112">
        <v>5.1040000000000001</v>
      </c>
      <c r="H18" s="111">
        <v>11.1393</v>
      </c>
      <c r="I18" s="111">
        <v>9.6031999999999993</v>
      </c>
      <c r="J18" s="111">
        <v>1.5361</v>
      </c>
      <c r="K18" s="7">
        <v>3.6097000000000001</v>
      </c>
      <c r="L18" s="65"/>
    </row>
    <row r="19" spans="1:12" ht="15.75" customHeight="1" x14ac:dyDescent="0.2">
      <c r="A19" s="3" t="s">
        <v>108</v>
      </c>
      <c r="B19" s="84">
        <v>21132</v>
      </c>
      <c r="C19" s="84">
        <v>40508</v>
      </c>
      <c r="D19" s="84">
        <v>51766</v>
      </c>
      <c r="E19" s="84">
        <v>187</v>
      </c>
      <c r="F19" s="84">
        <v>-11258</v>
      </c>
      <c r="G19" s="112">
        <v>4.6710000000000003</v>
      </c>
      <c r="H19" s="111">
        <v>8.9537999999999993</v>
      </c>
      <c r="I19" s="111">
        <v>11.442299999999999</v>
      </c>
      <c r="J19" s="111">
        <v>-2.4885000000000002</v>
      </c>
      <c r="K19" s="7">
        <v>4.6163999999999996</v>
      </c>
      <c r="L19" s="65"/>
    </row>
    <row r="20" spans="1:12" ht="15.75" customHeight="1" x14ac:dyDescent="0.2">
      <c r="A20" s="3" t="s">
        <v>109</v>
      </c>
      <c r="B20" s="84">
        <v>5354</v>
      </c>
      <c r="C20" s="84">
        <v>10220</v>
      </c>
      <c r="D20" s="84">
        <v>14494</v>
      </c>
      <c r="E20" s="84">
        <v>29</v>
      </c>
      <c r="F20" s="84">
        <v>-4274</v>
      </c>
      <c r="G20" s="112">
        <v>4.3269000000000002</v>
      </c>
      <c r="H20" s="111">
        <v>8.2594999999999992</v>
      </c>
      <c r="I20" s="111">
        <v>11.7136</v>
      </c>
      <c r="J20" s="111">
        <v>-3.4540999999999999</v>
      </c>
      <c r="K20" s="7">
        <v>2.8376000000000001</v>
      </c>
      <c r="L20" s="65"/>
    </row>
    <row r="21" spans="1:12" ht="15.75" customHeight="1" x14ac:dyDescent="0.2">
      <c r="A21" s="3" t="s">
        <v>110</v>
      </c>
      <c r="B21" s="84">
        <v>6357</v>
      </c>
      <c r="C21" s="84">
        <v>12911</v>
      </c>
      <c r="D21" s="84">
        <v>14894</v>
      </c>
      <c r="E21" s="84">
        <v>52</v>
      </c>
      <c r="F21" s="84">
        <v>-1983</v>
      </c>
      <c r="G21" s="112">
        <v>4.4580000000000002</v>
      </c>
      <c r="H21" s="111">
        <v>9.0541999999999998</v>
      </c>
      <c r="I21" s="111">
        <v>10.444800000000001</v>
      </c>
      <c r="J21" s="111">
        <v>-1.3906000000000001</v>
      </c>
      <c r="K21" s="7">
        <v>4.0275999999999996</v>
      </c>
      <c r="L21" s="65"/>
    </row>
    <row r="22" spans="1:12" ht="15.75" customHeight="1" x14ac:dyDescent="0.2">
      <c r="A22" s="3" t="s">
        <v>111</v>
      </c>
      <c r="B22" s="84">
        <v>17575</v>
      </c>
      <c r="C22" s="84">
        <v>37459</v>
      </c>
      <c r="D22" s="84">
        <v>34253</v>
      </c>
      <c r="E22" s="84">
        <v>120</v>
      </c>
      <c r="F22" s="84">
        <v>3206</v>
      </c>
      <c r="G22" s="112">
        <v>5.0278999999999998</v>
      </c>
      <c r="H22" s="111">
        <v>10.7164</v>
      </c>
      <c r="I22" s="111">
        <v>9.7993000000000006</v>
      </c>
      <c r="J22" s="111">
        <v>0.91720000000000002</v>
      </c>
      <c r="K22" s="7">
        <v>3.2035</v>
      </c>
      <c r="L22" s="65"/>
    </row>
    <row r="23" spans="1:12" ht="15.75" customHeight="1" x14ac:dyDescent="0.2">
      <c r="A23" s="3" t="s">
        <v>112</v>
      </c>
      <c r="B23" s="84">
        <v>7866</v>
      </c>
      <c r="C23" s="84">
        <v>14614</v>
      </c>
      <c r="D23" s="84">
        <v>18470</v>
      </c>
      <c r="E23" s="84">
        <v>57</v>
      </c>
      <c r="F23" s="84">
        <v>-3856</v>
      </c>
      <c r="G23" s="112">
        <v>4.6315999999999997</v>
      </c>
      <c r="H23" s="111">
        <v>8.6049000000000007</v>
      </c>
      <c r="I23" s="111">
        <v>10.875299999999999</v>
      </c>
      <c r="J23" s="111">
        <v>-2.2704</v>
      </c>
      <c r="K23" s="7">
        <v>3.9003999999999999</v>
      </c>
      <c r="L23" s="65"/>
    </row>
    <row r="24" spans="1:12" ht="15.75" customHeight="1" x14ac:dyDescent="0.2">
      <c r="A24" s="3"/>
      <c r="B24" s="86"/>
      <c r="C24" s="86"/>
      <c r="D24" s="86"/>
      <c r="E24" s="86"/>
      <c r="F24" s="86"/>
      <c r="G24" s="114"/>
      <c r="H24" s="118"/>
      <c r="I24" s="118"/>
      <c r="J24" s="118"/>
      <c r="K24" s="95"/>
      <c r="L24" s="65"/>
    </row>
    <row r="25" spans="1:12" ht="22.5" customHeight="1" x14ac:dyDescent="0.2">
      <c r="A25" s="4" t="s">
        <v>238</v>
      </c>
      <c r="B25" s="125">
        <v>110299</v>
      </c>
      <c r="C25" s="125">
        <v>220300</v>
      </c>
      <c r="D25" s="125">
        <v>253198</v>
      </c>
      <c r="E25" s="125">
        <v>812</v>
      </c>
      <c r="F25" s="125">
        <v>-32898</v>
      </c>
      <c r="G25" s="133">
        <v>4.7843</v>
      </c>
      <c r="H25" s="134">
        <v>9.5556000000000001</v>
      </c>
      <c r="I25" s="134">
        <v>10.9826</v>
      </c>
      <c r="J25" s="134">
        <v>-1.427</v>
      </c>
      <c r="K25" s="126">
        <v>3.6859000000000002</v>
      </c>
      <c r="L25" s="65"/>
    </row>
    <row r="26" spans="1:12" ht="15.75" customHeight="1" x14ac:dyDescent="0.2">
      <c r="A26" s="3" t="s">
        <v>98</v>
      </c>
      <c r="B26" s="84">
        <v>9863</v>
      </c>
      <c r="C26" s="84">
        <v>18159</v>
      </c>
      <c r="D26" s="84">
        <v>23415</v>
      </c>
      <c r="E26" s="84">
        <v>75</v>
      </c>
      <c r="F26" s="84">
        <v>-5256</v>
      </c>
      <c r="G26" s="112">
        <v>4.9641000000000002</v>
      </c>
      <c r="H26" s="111">
        <v>9.1395</v>
      </c>
      <c r="I26" s="111">
        <v>11.784800000000001</v>
      </c>
      <c r="J26" s="111">
        <v>-2.6454</v>
      </c>
      <c r="K26" s="7">
        <v>4.1302000000000003</v>
      </c>
      <c r="L26" s="65"/>
    </row>
    <row r="27" spans="1:12" s="5" customFormat="1" ht="15.75" customHeight="1" x14ac:dyDescent="0.2">
      <c r="A27" s="3" t="s">
        <v>99</v>
      </c>
      <c r="B27" s="84">
        <v>5706</v>
      </c>
      <c r="C27" s="84">
        <v>10974</v>
      </c>
      <c r="D27" s="84">
        <v>13944</v>
      </c>
      <c r="E27" s="84">
        <v>59</v>
      </c>
      <c r="F27" s="84">
        <v>-2970</v>
      </c>
      <c r="G27" s="112">
        <v>4.6624999999999996</v>
      </c>
      <c r="H27" s="111">
        <v>8.9671000000000003</v>
      </c>
      <c r="I27" s="111">
        <v>11.3939</v>
      </c>
      <c r="J27" s="111">
        <v>-2.4268000000000001</v>
      </c>
      <c r="K27" s="7">
        <v>5.3762999999999996</v>
      </c>
      <c r="L27" s="65"/>
    </row>
    <row r="28" spans="1:12" ht="15.75" customHeight="1" x14ac:dyDescent="0.2">
      <c r="A28" s="122" t="s">
        <v>14</v>
      </c>
      <c r="B28" s="123">
        <v>4422</v>
      </c>
      <c r="C28" s="123">
        <v>8868</v>
      </c>
      <c r="D28" s="123">
        <v>9954</v>
      </c>
      <c r="E28" s="123">
        <v>32</v>
      </c>
      <c r="F28" s="123">
        <v>-1086</v>
      </c>
      <c r="G28" s="131">
        <v>4.5068999999999999</v>
      </c>
      <c r="H28" s="132">
        <v>9.0381999999999998</v>
      </c>
      <c r="I28" s="132">
        <v>10.145099999999999</v>
      </c>
      <c r="J28" s="132">
        <v>-1.1068</v>
      </c>
      <c r="K28" s="124">
        <v>3.6084999999999998</v>
      </c>
      <c r="L28" s="65"/>
    </row>
    <row r="29" spans="1:12" ht="15.75" customHeight="1" x14ac:dyDescent="0.2">
      <c r="A29" s="3" t="s">
        <v>100</v>
      </c>
      <c r="B29" s="84">
        <v>3093</v>
      </c>
      <c r="C29" s="84">
        <v>5851</v>
      </c>
      <c r="D29" s="84">
        <v>7254</v>
      </c>
      <c r="E29" s="84">
        <v>17</v>
      </c>
      <c r="F29" s="84">
        <v>-1403</v>
      </c>
      <c r="G29" s="112">
        <v>4.7016999999999998</v>
      </c>
      <c r="H29" s="111">
        <v>8.8941999999999997</v>
      </c>
      <c r="I29" s="111">
        <v>11.026899999999999</v>
      </c>
      <c r="J29" s="111">
        <v>-2.1326999999999998</v>
      </c>
      <c r="K29" s="7">
        <v>2.9055</v>
      </c>
      <c r="L29" s="65"/>
    </row>
    <row r="30" spans="1:12" ht="15.75" customHeight="1" x14ac:dyDescent="0.2">
      <c r="A30" s="3" t="s">
        <v>101</v>
      </c>
      <c r="B30" s="84">
        <v>6931</v>
      </c>
      <c r="C30" s="84">
        <v>12991</v>
      </c>
      <c r="D30" s="84">
        <v>19591</v>
      </c>
      <c r="E30" s="84">
        <v>52</v>
      </c>
      <c r="F30" s="84">
        <v>-6600</v>
      </c>
      <c r="G30" s="112">
        <v>4.5098000000000003</v>
      </c>
      <c r="H30" s="111">
        <v>8.4527999999999999</v>
      </c>
      <c r="I30" s="111">
        <v>12.747199999999999</v>
      </c>
      <c r="J30" s="111">
        <v>-4.2944000000000004</v>
      </c>
      <c r="K30" s="7">
        <v>4.0027999999999997</v>
      </c>
      <c r="L30" s="65"/>
    </row>
    <row r="31" spans="1:12" ht="15.75" customHeight="1" x14ac:dyDescent="0.2">
      <c r="A31" s="3" t="s">
        <v>102</v>
      </c>
      <c r="B31" s="84">
        <v>8798</v>
      </c>
      <c r="C31" s="84">
        <v>17553</v>
      </c>
      <c r="D31" s="84">
        <v>16922</v>
      </c>
      <c r="E31" s="84">
        <v>55</v>
      </c>
      <c r="F31" s="84">
        <v>631</v>
      </c>
      <c r="G31" s="112">
        <v>5.3606999999999996</v>
      </c>
      <c r="H31" s="111">
        <v>10.6953</v>
      </c>
      <c r="I31" s="111">
        <v>10.3108</v>
      </c>
      <c r="J31" s="111">
        <v>0.38450000000000001</v>
      </c>
      <c r="K31" s="7">
        <v>3.1334</v>
      </c>
      <c r="L31" s="65"/>
    </row>
    <row r="32" spans="1:12" ht="15.75" customHeight="1" x14ac:dyDescent="0.2">
      <c r="A32" s="3" t="s">
        <v>103</v>
      </c>
      <c r="B32" s="84">
        <v>17086</v>
      </c>
      <c r="C32" s="84">
        <v>39199</v>
      </c>
      <c r="D32" s="84">
        <v>36813</v>
      </c>
      <c r="E32" s="84">
        <v>118</v>
      </c>
      <c r="F32" s="84">
        <v>2386</v>
      </c>
      <c r="G32" s="112">
        <v>4.8994999999999997</v>
      </c>
      <c r="H32" s="111">
        <v>11.240399999999999</v>
      </c>
      <c r="I32" s="111">
        <v>10.5563</v>
      </c>
      <c r="J32" s="111">
        <v>0.68420000000000003</v>
      </c>
      <c r="K32" s="7">
        <v>3.0103</v>
      </c>
      <c r="L32" s="65"/>
    </row>
    <row r="33" spans="1:12" ht="15.75" customHeight="1" x14ac:dyDescent="0.2">
      <c r="A33" s="3" t="s">
        <v>104</v>
      </c>
      <c r="B33" s="84">
        <v>2211</v>
      </c>
      <c r="C33" s="84">
        <v>4441</v>
      </c>
      <c r="D33" s="84">
        <v>5740</v>
      </c>
      <c r="E33" s="84">
        <v>22</v>
      </c>
      <c r="F33" s="84">
        <v>-1299</v>
      </c>
      <c r="G33" s="112">
        <v>4.2157</v>
      </c>
      <c r="H33" s="111">
        <v>8.4674999999999994</v>
      </c>
      <c r="I33" s="111">
        <v>10.9443</v>
      </c>
      <c r="J33" s="111">
        <v>-2.4767999999999999</v>
      </c>
      <c r="K33" s="7">
        <v>4.9538000000000002</v>
      </c>
      <c r="L33" s="65"/>
    </row>
    <row r="34" spans="1:12" ht="15.75" customHeight="1" x14ac:dyDescent="0.2">
      <c r="A34" s="3" t="s">
        <v>105</v>
      </c>
      <c r="B34" s="84">
        <v>3980</v>
      </c>
      <c r="C34" s="84">
        <v>8030</v>
      </c>
      <c r="D34" s="84">
        <v>8082</v>
      </c>
      <c r="E34" s="84">
        <v>27</v>
      </c>
      <c r="F34" s="84">
        <v>-52</v>
      </c>
      <c r="G34" s="112">
        <v>4.5179</v>
      </c>
      <c r="H34" s="111">
        <v>9.1151999999999997</v>
      </c>
      <c r="I34" s="111">
        <v>9.1742000000000008</v>
      </c>
      <c r="J34" s="111">
        <v>-5.8999999999999997E-2</v>
      </c>
      <c r="K34" s="7">
        <v>3.3624000000000001</v>
      </c>
      <c r="L34" s="65"/>
    </row>
    <row r="35" spans="1:12" ht="15.75" customHeight="1" x14ac:dyDescent="0.2">
      <c r="A35" s="3" t="s">
        <v>106</v>
      </c>
      <c r="B35" s="84">
        <v>3253</v>
      </c>
      <c r="C35" s="84">
        <v>7314</v>
      </c>
      <c r="D35" s="84">
        <v>6712</v>
      </c>
      <c r="E35" s="84">
        <v>20</v>
      </c>
      <c r="F35" s="84">
        <v>602</v>
      </c>
      <c r="G35" s="112">
        <v>4.5343</v>
      </c>
      <c r="H35" s="111">
        <v>10.194900000000001</v>
      </c>
      <c r="I35" s="111">
        <v>9.3558000000000003</v>
      </c>
      <c r="J35" s="111">
        <v>0.83909999999999996</v>
      </c>
      <c r="K35" s="7">
        <v>2.7345000000000002</v>
      </c>
      <c r="L35" s="65"/>
    </row>
    <row r="36" spans="1:12" ht="15.75" customHeight="1" x14ac:dyDescent="0.2">
      <c r="A36" s="3" t="s">
        <v>107</v>
      </c>
      <c r="B36" s="84">
        <v>7634</v>
      </c>
      <c r="C36" s="84">
        <v>15399</v>
      </c>
      <c r="D36" s="84">
        <v>15490</v>
      </c>
      <c r="E36" s="84">
        <v>48</v>
      </c>
      <c r="F36" s="84">
        <v>-91</v>
      </c>
      <c r="G36" s="112">
        <v>5.1364000000000001</v>
      </c>
      <c r="H36" s="111">
        <v>10.360900000000001</v>
      </c>
      <c r="I36" s="111">
        <v>10.4221</v>
      </c>
      <c r="J36" s="111">
        <v>-6.1199999999999997E-2</v>
      </c>
      <c r="K36" s="7">
        <v>3.1171000000000002</v>
      </c>
      <c r="L36" s="65"/>
    </row>
    <row r="37" spans="1:12" ht="15.75" customHeight="1" x14ac:dyDescent="0.2">
      <c r="A37" s="3" t="s">
        <v>108</v>
      </c>
      <c r="B37" s="84">
        <v>16098</v>
      </c>
      <c r="C37" s="84">
        <v>30364</v>
      </c>
      <c r="D37" s="84">
        <v>40961</v>
      </c>
      <c r="E37" s="84">
        <v>149</v>
      </c>
      <c r="F37" s="84">
        <v>-10597</v>
      </c>
      <c r="G37" s="112">
        <v>4.6412000000000004</v>
      </c>
      <c r="H37" s="111">
        <v>8.7540999999999993</v>
      </c>
      <c r="I37" s="111">
        <v>11.8093</v>
      </c>
      <c r="J37" s="111">
        <v>-3.0552000000000001</v>
      </c>
      <c r="K37" s="7">
        <v>4.9070999999999998</v>
      </c>
      <c r="L37" s="65"/>
    </row>
    <row r="38" spans="1:12" ht="15.75" customHeight="1" x14ac:dyDescent="0.2">
      <c r="A38" s="3" t="s">
        <v>109</v>
      </c>
      <c r="B38" s="84">
        <v>2230</v>
      </c>
      <c r="C38" s="84">
        <v>4214</v>
      </c>
      <c r="D38" s="84">
        <v>6471</v>
      </c>
      <c r="E38" s="84">
        <v>7</v>
      </c>
      <c r="F38" s="84">
        <v>-2257</v>
      </c>
      <c r="G38" s="112">
        <v>3.9664000000000001</v>
      </c>
      <c r="H38" s="111">
        <v>7.4953000000000003</v>
      </c>
      <c r="I38" s="111">
        <v>11.5097</v>
      </c>
      <c r="J38" s="111">
        <v>-4.0144000000000002</v>
      </c>
      <c r="K38" s="7">
        <v>1.6611</v>
      </c>
      <c r="L38" s="65"/>
    </row>
    <row r="39" spans="1:12" ht="15.75" customHeight="1" x14ac:dyDescent="0.2">
      <c r="A39" s="3" t="s">
        <v>110</v>
      </c>
      <c r="B39" s="84">
        <v>3817</v>
      </c>
      <c r="C39" s="84">
        <v>7797</v>
      </c>
      <c r="D39" s="84">
        <v>8955</v>
      </c>
      <c r="E39" s="84">
        <v>32</v>
      </c>
      <c r="F39" s="84">
        <v>-1158</v>
      </c>
      <c r="G39" s="112">
        <v>4.5216000000000003</v>
      </c>
      <c r="H39" s="111">
        <v>9.2362000000000002</v>
      </c>
      <c r="I39" s="111">
        <v>10.608000000000001</v>
      </c>
      <c r="J39" s="111">
        <v>-1.3717999999999999</v>
      </c>
      <c r="K39" s="7">
        <v>4.1040999999999999</v>
      </c>
      <c r="L39" s="65"/>
    </row>
    <row r="40" spans="1:12" ht="15.75" customHeight="1" x14ac:dyDescent="0.2">
      <c r="A40" s="3" t="s">
        <v>111</v>
      </c>
      <c r="B40" s="84">
        <v>9607</v>
      </c>
      <c r="C40" s="84">
        <v>19176</v>
      </c>
      <c r="D40" s="84">
        <v>19771</v>
      </c>
      <c r="E40" s="84">
        <v>62</v>
      </c>
      <c r="F40" s="84">
        <v>-595</v>
      </c>
      <c r="G40" s="112">
        <v>5.0761000000000003</v>
      </c>
      <c r="H40" s="111">
        <v>10.132</v>
      </c>
      <c r="I40" s="111">
        <v>10.446400000000001</v>
      </c>
      <c r="J40" s="111">
        <v>-0.31440000000000001</v>
      </c>
      <c r="K40" s="7">
        <v>3.2332000000000001</v>
      </c>
      <c r="L40" s="65"/>
    </row>
    <row r="41" spans="1:12" ht="15" customHeight="1" x14ac:dyDescent="0.2">
      <c r="A41" s="3" t="s">
        <v>112</v>
      </c>
      <c r="B41" s="84">
        <v>5570</v>
      </c>
      <c r="C41" s="84">
        <v>9970</v>
      </c>
      <c r="D41" s="84">
        <v>13123</v>
      </c>
      <c r="E41" s="84">
        <v>37</v>
      </c>
      <c r="F41" s="84">
        <v>-3153</v>
      </c>
      <c r="G41" s="112">
        <v>4.79</v>
      </c>
      <c r="H41" s="111">
        <v>8.5739000000000001</v>
      </c>
      <c r="I41" s="111">
        <v>11.285399999999999</v>
      </c>
      <c r="J41" s="111">
        <v>-2.7115</v>
      </c>
      <c r="K41" s="7">
        <v>3.7111000000000001</v>
      </c>
      <c r="L41" s="65"/>
    </row>
    <row r="42" spans="1:12" ht="15.75" customHeight="1" x14ac:dyDescent="0.2">
      <c r="A42" s="3"/>
      <c r="B42" s="84"/>
      <c r="C42" s="84"/>
      <c r="D42" s="84"/>
      <c r="E42" s="84"/>
      <c r="F42" s="84"/>
      <c r="G42" s="112"/>
      <c r="H42" s="111"/>
      <c r="I42" s="111"/>
      <c r="J42" s="111"/>
      <c r="K42" s="7"/>
      <c r="L42" s="65"/>
    </row>
    <row r="43" spans="1:12" ht="22.5" customHeight="1" x14ac:dyDescent="0.2">
      <c r="A43" s="4" t="s">
        <v>239</v>
      </c>
      <c r="B43" s="125">
        <v>73072</v>
      </c>
      <c r="C43" s="125">
        <v>154654</v>
      </c>
      <c r="D43" s="125">
        <v>156511</v>
      </c>
      <c r="E43" s="125">
        <v>600</v>
      </c>
      <c r="F43" s="125">
        <v>-1857</v>
      </c>
      <c r="G43" s="133">
        <v>4.766</v>
      </c>
      <c r="H43" s="134">
        <v>10.0871</v>
      </c>
      <c r="I43" s="134">
        <v>10.2082</v>
      </c>
      <c r="J43" s="134">
        <v>-0.1211</v>
      </c>
      <c r="K43" s="126">
        <v>3.8795999999999999</v>
      </c>
      <c r="L43" s="65"/>
    </row>
    <row r="44" spans="1:12" s="5" customFormat="1" ht="15" customHeight="1" x14ac:dyDescent="0.2">
      <c r="A44" s="3" t="s">
        <v>98</v>
      </c>
      <c r="B44" s="84">
        <v>4005</v>
      </c>
      <c r="C44" s="84">
        <v>8763</v>
      </c>
      <c r="D44" s="84">
        <v>9304</v>
      </c>
      <c r="E44" s="84">
        <v>45</v>
      </c>
      <c r="F44" s="84">
        <v>-541</v>
      </c>
      <c r="G44" s="112">
        <v>4.3860999999999999</v>
      </c>
      <c r="H44" s="111">
        <v>9.5968999999999998</v>
      </c>
      <c r="I44" s="111">
        <v>10.189399999999999</v>
      </c>
      <c r="J44" s="111">
        <v>-0.59250000000000003</v>
      </c>
      <c r="K44" s="7">
        <v>5.1352000000000002</v>
      </c>
      <c r="L44" s="65"/>
    </row>
    <row r="45" spans="1:12" ht="15" customHeight="1" x14ac:dyDescent="0.2">
      <c r="A45" s="3" t="s">
        <v>99</v>
      </c>
      <c r="B45" s="84">
        <v>3910</v>
      </c>
      <c r="C45" s="84">
        <v>8368</v>
      </c>
      <c r="D45" s="84">
        <v>8152</v>
      </c>
      <c r="E45" s="84">
        <v>36</v>
      </c>
      <c r="F45" s="84">
        <v>216</v>
      </c>
      <c r="G45" s="112">
        <v>4.5961999999999996</v>
      </c>
      <c r="H45" s="111">
        <v>9.8364999999999991</v>
      </c>
      <c r="I45" s="111">
        <v>9.5825999999999993</v>
      </c>
      <c r="J45" s="111">
        <v>0.25390000000000001</v>
      </c>
      <c r="K45" s="7">
        <v>4.3021000000000003</v>
      </c>
      <c r="L45" s="65"/>
    </row>
    <row r="46" spans="1:12" ht="15" customHeight="1" x14ac:dyDescent="0.2">
      <c r="A46" s="122" t="s">
        <v>14</v>
      </c>
      <c r="B46" s="123">
        <v>5418</v>
      </c>
      <c r="C46" s="123">
        <v>10418</v>
      </c>
      <c r="D46" s="123">
        <v>13061</v>
      </c>
      <c r="E46" s="123">
        <v>55</v>
      </c>
      <c r="F46" s="123">
        <v>-2643</v>
      </c>
      <c r="G46" s="131">
        <v>4.7901999999999996</v>
      </c>
      <c r="H46" s="132">
        <v>9.2109000000000005</v>
      </c>
      <c r="I46" s="132">
        <v>11.547700000000001</v>
      </c>
      <c r="J46" s="135">
        <v>-2.3368000000000002</v>
      </c>
      <c r="K46" s="124">
        <v>5.2793000000000001</v>
      </c>
      <c r="L46" s="65"/>
    </row>
    <row r="47" spans="1:12" ht="15" customHeight="1" x14ac:dyDescent="0.2">
      <c r="A47" s="3" t="s">
        <v>100</v>
      </c>
      <c r="B47" s="84">
        <v>1479</v>
      </c>
      <c r="C47" s="84">
        <v>3185</v>
      </c>
      <c r="D47" s="84">
        <v>3816</v>
      </c>
      <c r="E47" s="84">
        <v>12</v>
      </c>
      <c r="F47" s="84">
        <v>-631</v>
      </c>
      <c r="G47" s="112">
        <v>4.1639999999999997</v>
      </c>
      <c r="H47" s="111">
        <v>8.9671000000000003</v>
      </c>
      <c r="I47" s="111">
        <v>10.743600000000001</v>
      </c>
      <c r="J47" s="111">
        <v>-1.7765</v>
      </c>
      <c r="K47" s="7">
        <v>3.7677</v>
      </c>
      <c r="L47" s="65"/>
    </row>
    <row r="48" spans="1:12" ht="15" customHeight="1" x14ac:dyDescent="0.2">
      <c r="A48" s="3" t="s">
        <v>101</v>
      </c>
      <c r="B48" s="84">
        <v>4238</v>
      </c>
      <c r="C48" s="84">
        <v>8653</v>
      </c>
      <c r="D48" s="84">
        <v>11018</v>
      </c>
      <c r="E48" s="84">
        <v>30</v>
      </c>
      <c r="F48" s="84">
        <v>-2365</v>
      </c>
      <c r="G48" s="112">
        <v>4.5900999999999996</v>
      </c>
      <c r="H48" s="111">
        <v>9.3719000000000001</v>
      </c>
      <c r="I48" s="111">
        <v>11.933400000000001</v>
      </c>
      <c r="J48" s="111">
        <v>-2.5615000000000001</v>
      </c>
      <c r="K48" s="7">
        <v>3.4670000000000001</v>
      </c>
      <c r="L48" s="65"/>
    </row>
    <row r="49" spans="1:12" ht="15" customHeight="1" x14ac:dyDescent="0.2">
      <c r="A49" s="3" t="s">
        <v>102</v>
      </c>
      <c r="B49" s="84">
        <v>9093</v>
      </c>
      <c r="C49" s="84">
        <v>19393</v>
      </c>
      <c r="D49" s="84">
        <v>16059</v>
      </c>
      <c r="E49" s="84">
        <v>60</v>
      </c>
      <c r="F49" s="84">
        <v>3334</v>
      </c>
      <c r="G49" s="112">
        <v>5.1557000000000004</v>
      </c>
      <c r="H49" s="111">
        <v>10.995799999999999</v>
      </c>
      <c r="I49" s="111">
        <v>9.1053999999999995</v>
      </c>
      <c r="J49" s="111">
        <v>1.8904000000000001</v>
      </c>
      <c r="K49" s="7">
        <v>3.0939000000000001</v>
      </c>
      <c r="L49" s="65"/>
    </row>
    <row r="50" spans="1:12" ht="15" customHeight="1" x14ac:dyDescent="0.2">
      <c r="A50" s="3" t="s">
        <v>103</v>
      </c>
      <c r="B50" s="84">
        <v>9184</v>
      </c>
      <c r="C50" s="84">
        <v>20378</v>
      </c>
      <c r="D50" s="84">
        <v>20855</v>
      </c>
      <c r="E50" s="84">
        <v>71</v>
      </c>
      <c r="F50" s="84">
        <v>-477</v>
      </c>
      <c r="G50" s="112">
        <v>4.7731000000000003</v>
      </c>
      <c r="H50" s="111">
        <v>10.5908</v>
      </c>
      <c r="I50" s="111">
        <v>10.838699999999999</v>
      </c>
      <c r="J50" s="111">
        <v>-0.24790000000000001</v>
      </c>
      <c r="K50" s="7">
        <v>3.4841000000000002</v>
      </c>
      <c r="L50" s="65"/>
    </row>
    <row r="51" spans="1:12" ht="15" customHeight="1" x14ac:dyDescent="0.2">
      <c r="A51" s="3" t="s">
        <v>104</v>
      </c>
      <c r="B51" s="84">
        <v>2035</v>
      </c>
      <c r="C51" s="84">
        <v>4052</v>
      </c>
      <c r="D51" s="84">
        <v>4954</v>
      </c>
      <c r="E51" s="84">
        <v>9</v>
      </c>
      <c r="F51" s="84">
        <v>-902</v>
      </c>
      <c r="G51" s="112">
        <v>4.4250999999999996</v>
      </c>
      <c r="H51" s="111">
        <v>8.8110999999999997</v>
      </c>
      <c r="I51" s="111">
        <v>10.772600000000001</v>
      </c>
      <c r="J51" s="111">
        <v>-1.9614</v>
      </c>
      <c r="K51" s="7">
        <v>2.2210999999999999</v>
      </c>
      <c r="L51" s="65"/>
    </row>
    <row r="52" spans="1:12" ht="15" customHeight="1" x14ac:dyDescent="0.2">
      <c r="A52" s="3" t="s">
        <v>105</v>
      </c>
      <c r="B52" s="84">
        <v>6143</v>
      </c>
      <c r="C52" s="84">
        <v>12583</v>
      </c>
      <c r="D52" s="84">
        <v>11947</v>
      </c>
      <c r="E52" s="84">
        <v>56</v>
      </c>
      <c r="F52" s="84">
        <v>636</v>
      </c>
      <c r="G52" s="112">
        <v>4.9280999999999997</v>
      </c>
      <c r="H52" s="111">
        <v>10.0945</v>
      </c>
      <c r="I52" s="111">
        <v>9.5843000000000007</v>
      </c>
      <c r="J52" s="111">
        <v>0.51019999999999999</v>
      </c>
      <c r="K52" s="7">
        <v>4.4504000000000001</v>
      </c>
      <c r="L52" s="65"/>
    </row>
    <row r="53" spans="1:12" ht="15" customHeight="1" x14ac:dyDescent="0.2">
      <c r="A53" s="3" t="s">
        <v>106</v>
      </c>
      <c r="B53" s="84">
        <v>2307</v>
      </c>
      <c r="C53" s="84">
        <v>4028</v>
      </c>
      <c r="D53" s="84">
        <v>5789</v>
      </c>
      <c r="E53" s="84">
        <v>22</v>
      </c>
      <c r="F53" s="84">
        <v>-1761</v>
      </c>
      <c r="G53" s="112">
        <v>4.9934000000000003</v>
      </c>
      <c r="H53" s="111">
        <v>8.7184000000000008</v>
      </c>
      <c r="I53" s="111">
        <v>12.53</v>
      </c>
      <c r="J53" s="111">
        <v>-3.8115999999999999</v>
      </c>
      <c r="K53" s="7">
        <v>5.4618000000000002</v>
      </c>
      <c r="L53" s="65"/>
    </row>
    <row r="54" spans="1:12" ht="15" customHeight="1" x14ac:dyDescent="0.2">
      <c r="A54" s="3" t="s">
        <v>107</v>
      </c>
      <c r="B54" s="84">
        <v>4298</v>
      </c>
      <c r="C54" s="84">
        <v>10642</v>
      </c>
      <c r="D54" s="84">
        <v>6960</v>
      </c>
      <c r="E54" s="84">
        <v>46</v>
      </c>
      <c r="F54" s="84">
        <v>3682</v>
      </c>
      <c r="G54" s="112">
        <v>5.0476000000000001</v>
      </c>
      <c r="H54" s="111">
        <v>12.4979</v>
      </c>
      <c r="I54" s="111">
        <v>8.1738</v>
      </c>
      <c r="J54" s="111">
        <v>4.3240999999999996</v>
      </c>
      <c r="K54" s="7">
        <v>4.3224999999999998</v>
      </c>
      <c r="L54" s="65"/>
    </row>
    <row r="55" spans="1:12" ht="15" customHeight="1" x14ac:dyDescent="0.2">
      <c r="A55" s="3" t="s">
        <v>108</v>
      </c>
      <c r="B55" s="84">
        <v>5034</v>
      </c>
      <c r="C55" s="84">
        <v>10144</v>
      </c>
      <c r="D55" s="84">
        <v>10805</v>
      </c>
      <c r="E55" s="84">
        <v>38</v>
      </c>
      <c r="F55" s="84">
        <v>-661</v>
      </c>
      <c r="G55" s="112">
        <v>4.7690000000000001</v>
      </c>
      <c r="H55" s="111">
        <v>9.61</v>
      </c>
      <c r="I55" s="111">
        <v>10.2362</v>
      </c>
      <c r="J55" s="111">
        <v>-0.62619999999999998</v>
      </c>
      <c r="K55" s="7">
        <v>3.7461000000000002</v>
      </c>
      <c r="L55" s="65"/>
    </row>
    <row r="56" spans="1:12" ht="15" customHeight="1" x14ac:dyDescent="0.2">
      <c r="A56" s="3" t="s">
        <v>109</v>
      </c>
      <c r="B56" s="84">
        <v>3124</v>
      </c>
      <c r="C56" s="84">
        <v>6006</v>
      </c>
      <c r="D56" s="84">
        <v>8023</v>
      </c>
      <c r="E56" s="84">
        <v>22</v>
      </c>
      <c r="F56" s="84">
        <v>-2017</v>
      </c>
      <c r="G56" s="112">
        <v>4.6271000000000004</v>
      </c>
      <c r="H56" s="111">
        <v>8.8957999999999995</v>
      </c>
      <c r="I56" s="111">
        <v>11.8833</v>
      </c>
      <c r="J56" s="111">
        <v>-2.9874999999999998</v>
      </c>
      <c r="K56" s="7">
        <v>3.6629999999999998</v>
      </c>
      <c r="L56" s="65"/>
    </row>
    <row r="57" spans="1:12" ht="15" customHeight="1" x14ac:dyDescent="0.2">
      <c r="A57" s="3" t="s">
        <v>110</v>
      </c>
      <c r="B57" s="84">
        <v>2540</v>
      </c>
      <c r="C57" s="84">
        <v>5114</v>
      </c>
      <c r="D57" s="84">
        <v>5939</v>
      </c>
      <c r="E57" s="84">
        <v>20</v>
      </c>
      <c r="F57" s="84">
        <v>-825</v>
      </c>
      <c r="G57" s="112">
        <v>4.3658000000000001</v>
      </c>
      <c r="H57" s="111">
        <v>8.7901000000000007</v>
      </c>
      <c r="I57" s="111">
        <v>10.2082</v>
      </c>
      <c r="J57" s="111">
        <v>-1.4179999999999999</v>
      </c>
      <c r="K57" s="7">
        <v>3.9108000000000001</v>
      </c>
      <c r="L57" s="65"/>
    </row>
    <row r="58" spans="1:12" ht="15" customHeight="1" x14ac:dyDescent="0.2">
      <c r="A58" s="3" t="s">
        <v>111</v>
      </c>
      <c r="B58" s="127">
        <v>7968</v>
      </c>
      <c r="C58" s="127">
        <v>18283</v>
      </c>
      <c r="D58" s="127">
        <v>14482</v>
      </c>
      <c r="E58" s="127">
        <v>58</v>
      </c>
      <c r="F58" s="127">
        <v>3801</v>
      </c>
      <c r="G58" s="136">
        <v>4.9710999999999999</v>
      </c>
      <c r="H58" s="136">
        <v>11.406499999999999</v>
      </c>
      <c r="I58" s="136">
        <v>9.0350999999999999</v>
      </c>
      <c r="J58" s="136">
        <v>2.3714</v>
      </c>
      <c r="K58" s="128">
        <v>3.1722999999999999</v>
      </c>
    </row>
    <row r="59" spans="1:12" ht="15" customHeight="1" x14ac:dyDescent="0.2">
      <c r="A59" s="3" t="s">
        <v>112</v>
      </c>
      <c r="B59" s="127">
        <v>2296</v>
      </c>
      <c r="C59" s="127">
        <v>4644</v>
      </c>
      <c r="D59" s="127">
        <v>5347</v>
      </c>
      <c r="E59" s="127">
        <v>20</v>
      </c>
      <c r="F59" s="127">
        <v>-703</v>
      </c>
      <c r="G59" s="136">
        <v>4.2874999999999996</v>
      </c>
      <c r="H59" s="136">
        <v>8.6721000000000004</v>
      </c>
      <c r="I59" s="136">
        <v>9.9848999999999997</v>
      </c>
      <c r="J59" s="136">
        <v>-1.3128</v>
      </c>
      <c r="K59" s="128">
        <v>4.3066000000000004</v>
      </c>
    </row>
  </sheetData>
  <mergeCells count="13">
    <mergeCell ref="F3:F4"/>
    <mergeCell ref="K3:K4"/>
    <mergeCell ref="L1:M2"/>
    <mergeCell ref="F5:F6"/>
    <mergeCell ref="G5:J5"/>
    <mergeCell ref="G6:J6"/>
    <mergeCell ref="K5:K6"/>
    <mergeCell ref="D3:E3"/>
    <mergeCell ref="D4:E4"/>
    <mergeCell ref="B3:B4"/>
    <mergeCell ref="B5:B6"/>
    <mergeCell ref="C3:C4"/>
    <mergeCell ref="C5:C6"/>
  </mergeCells>
  <hyperlinks>
    <hyperlink ref="L1:M2" location="'Spis tablic   List of tables'!A1" display="'Spis tablic   List of tables'!A1" xr:uid="{00000000-0004-0000-0400-000000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1.25" x14ac:dyDescent="0.2"/>
  <cols>
    <col min="1" max="1" width="17.125" style="1" customWidth="1"/>
    <col min="2" max="16384" width="9" style="1"/>
  </cols>
  <sheetData>
    <row r="1" spans="1:11" s="89" customFormat="1" ht="12" x14ac:dyDescent="0.2">
      <c r="A1" s="48" t="s">
        <v>248</v>
      </c>
      <c r="B1" s="48"/>
      <c r="J1" s="237" t="s">
        <v>159</v>
      </c>
      <c r="K1" s="238"/>
    </row>
    <row r="2" spans="1:11" s="38" customFormat="1" ht="12" x14ac:dyDescent="0.2">
      <c r="A2" s="47" t="s">
        <v>249</v>
      </c>
      <c r="B2" s="67"/>
      <c r="J2" s="238"/>
      <c r="K2" s="238"/>
    </row>
    <row r="3" spans="1:11" ht="15" customHeight="1" x14ac:dyDescent="0.2">
      <c r="A3" s="72"/>
      <c r="B3" s="246" t="s">
        <v>73</v>
      </c>
      <c r="C3" s="246"/>
      <c r="D3" s="246"/>
      <c r="E3" s="265" t="s">
        <v>74</v>
      </c>
      <c r="F3" s="265"/>
      <c r="G3" s="265"/>
      <c r="H3" s="246" t="s">
        <v>129</v>
      </c>
      <c r="I3" s="248"/>
      <c r="J3" s="69"/>
    </row>
    <row r="4" spans="1:11" ht="15.75" customHeight="1" x14ac:dyDescent="0.2">
      <c r="A4" s="59" t="s">
        <v>87</v>
      </c>
      <c r="B4" s="247" t="s">
        <v>127</v>
      </c>
      <c r="C4" s="247"/>
      <c r="D4" s="247"/>
      <c r="E4" s="247" t="s">
        <v>128</v>
      </c>
      <c r="F4" s="247"/>
      <c r="G4" s="247"/>
      <c r="H4" s="247" t="s">
        <v>130</v>
      </c>
      <c r="I4" s="249"/>
    </row>
    <row r="5" spans="1:11" ht="22.5" x14ac:dyDescent="0.2">
      <c r="A5" s="64" t="s">
        <v>88</v>
      </c>
      <c r="B5" s="97" t="s">
        <v>75</v>
      </c>
      <c r="C5" s="97" t="s">
        <v>131</v>
      </c>
      <c r="D5" s="97" t="s">
        <v>76</v>
      </c>
      <c r="E5" s="97" t="s">
        <v>133</v>
      </c>
      <c r="F5" s="97" t="s">
        <v>135</v>
      </c>
      <c r="G5" s="97" t="s">
        <v>76</v>
      </c>
      <c r="H5" s="97" t="s">
        <v>46</v>
      </c>
      <c r="I5" s="98" t="s">
        <v>59</v>
      </c>
    </row>
    <row r="6" spans="1:11" ht="22.5" x14ac:dyDescent="0.2">
      <c r="A6" s="39"/>
      <c r="B6" s="61" t="s">
        <v>144</v>
      </c>
      <c r="C6" s="61" t="s">
        <v>86</v>
      </c>
      <c r="D6" s="61" t="s">
        <v>132</v>
      </c>
      <c r="E6" s="61" t="s">
        <v>134</v>
      </c>
      <c r="F6" s="61" t="s">
        <v>136</v>
      </c>
      <c r="G6" s="61" t="s">
        <v>137</v>
      </c>
      <c r="H6" s="61" t="s">
        <v>9</v>
      </c>
      <c r="I6" s="62" t="s">
        <v>72</v>
      </c>
    </row>
    <row r="7" spans="1:11" ht="22.5" customHeight="1" x14ac:dyDescent="0.2">
      <c r="A7" s="119" t="s">
        <v>237</v>
      </c>
      <c r="B7" s="120">
        <v>499736</v>
      </c>
      <c r="C7" s="120">
        <v>499736</v>
      </c>
      <c r="D7" s="120" t="s">
        <v>145</v>
      </c>
      <c r="E7" s="120">
        <v>16909</v>
      </c>
      <c r="F7" s="120">
        <v>10726</v>
      </c>
      <c r="G7" s="120">
        <v>6183</v>
      </c>
      <c r="H7" s="120">
        <v>6183</v>
      </c>
      <c r="I7" s="121">
        <v>0.16109999999999999</v>
      </c>
    </row>
    <row r="8" spans="1:11" ht="15.75" customHeight="1" x14ac:dyDescent="0.2">
      <c r="A8" s="3" t="s">
        <v>98</v>
      </c>
      <c r="B8" s="84">
        <v>46525</v>
      </c>
      <c r="C8" s="84">
        <v>42310</v>
      </c>
      <c r="D8" s="84">
        <v>4215</v>
      </c>
      <c r="E8" s="84">
        <v>1636</v>
      </c>
      <c r="F8" s="84">
        <v>1012</v>
      </c>
      <c r="G8" s="84">
        <v>624</v>
      </c>
      <c r="H8" s="84">
        <v>4839</v>
      </c>
      <c r="I8" s="7">
        <v>1.6686000000000001</v>
      </c>
    </row>
    <row r="9" spans="1:11" ht="15.75" customHeight="1" x14ac:dyDescent="0.2">
      <c r="A9" s="3" t="s">
        <v>99</v>
      </c>
      <c r="B9" s="84">
        <v>24107</v>
      </c>
      <c r="C9" s="84">
        <v>27028</v>
      </c>
      <c r="D9" s="84">
        <v>-2921</v>
      </c>
      <c r="E9" s="84">
        <v>657</v>
      </c>
      <c r="F9" s="84">
        <v>402</v>
      </c>
      <c r="G9" s="84">
        <v>255</v>
      </c>
      <c r="H9" s="84">
        <v>-2666</v>
      </c>
      <c r="I9" s="7">
        <v>-1.2850999999999999</v>
      </c>
    </row>
    <row r="10" spans="1:11" s="5" customFormat="1" ht="15.75" customHeight="1" x14ac:dyDescent="0.2">
      <c r="A10" s="122" t="s">
        <v>14</v>
      </c>
      <c r="B10" s="123">
        <v>22047</v>
      </c>
      <c r="C10" s="123">
        <v>28542</v>
      </c>
      <c r="D10" s="123">
        <v>-6495</v>
      </c>
      <c r="E10" s="123">
        <v>792</v>
      </c>
      <c r="F10" s="123">
        <v>328</v>
      </c>
      <c r="G10" s="123">
        <v>464</v>
      </c>
      <c r="H10" s="123">
        <v>-6031</v>
      </c>
      <c r="I10" s="124">
        <v>-2.8553000000000002</v>
      </c>
    </row>
    <row r="11" spans="1:11" ht="15.75" customHeight="1" x14ac:dyDescent="0.2">
      <c r="A11" s="3" t="s">
        <v>100</v>
      </c>
      <c r="B11" s="84">
        <v>12901</v>
      </c>
      <c r="C11" s="84">
        <v>14146</v>
      </c>
      <c r="D11" s="84">
        <v>-1245</v>
      </c>
      <c r="E11" s="84">
        <v>533</v>
      </c>
      <c r="F11" s="84">
        <v>389</v>
      </c>
      <c r="G11" s="84">
        <v>144</v>
      </c>
      <c r="H11" s="84">
        <v>-1101</v>
      </c>
      <c r="I11" s="7">
        <v>-1.0868</v>
      </c>
    </row>
    <row r="12" spans="1:11" ht="15.75" customHeight="1" x14ac:dyDescent="0.2">
      <c r="A12" s="3" t="s">
        <v>101</v>
      </c>
      <c r="B12" s="84">
        <v>29469</v>
      </c>
      <c r="C12" s="84">
        <v>32293</v>
      </c>
      <c r="D12" s="84">
        <v>-2824</v>
      </c>
      <c r="E12" s="84">
        <v>651</v>
      </c>
      <c r="F12" s="84">
        <v>337</v>
      </c>
      <c r="G12" s="84">
        <v>314</v>
      </c>
      <c r="H12" s="84">
        <v>-2510</v>
      </c>
      <c r="I12" s="7">
        <v>-1.0203</v>
      </c>
    </row>
    <row r="13" spans="1:11" ht="15.75" customHeight="1" x14ac:dyDescent="0.2">
      <c r="A13" s="3" t="s">
        <v>102</v>
      </c>
      <c r="B13" s="84">
        <v>39507</v>
      </c>
      <c r="C13" s="84">
        <v>33593</v>
      </c>
      <c r="D13" s="84">
        <v>5914</v>
      </c>
      <c r="E13" s="84">
        <v>2013</v>
      </c>
      <c r="F13" s="84">
        <v>1055</v>
      </c>
      <c r="G13" s="84">
        <v>958</v>
      </c>
      <c r="H13" s="84">
        <v>6872</v>
      </c>
      <c r="I13" s="7">
        <v>2.0183</v>
      </c>
    </row>
    <row r="14" spans="1:11" ht="15.75" customHeight="1" x14ac:dyDescent="0.2">
      <c r="A14" s="3" t="s">
        <v>103</v>
      </c>
      <c r="B14" s="84">
        <v>94998</v>
      </c>
      <c r="C14" s="84">
        <v>79221</v>
      </c>
      <c r="D14" s="84">
        <v>15777</v>
      </c>
      <c r="E14" s="84">
        <v>2714</v>
      </c>
      <c r="F14" s="84">
        <v>407</v>
      </c>
      <c r="G14" s="84">
        <v>2307</v>
      </c>
      <c r="H14" s="84">
        <v>18084</v>
      </c>
      <c r="I14" s="7">
        <v>3.3418000000000001</v>
      </c>
    </row>
    <row r="15" spans="1:11" ht="15.75" customHeight="1" x14ac:dyDescent="0.2">
      <c r="A15" s="3" t="s">
        <v>104</v>
      </c>
      <c r="B15" s="84">
        <v>10503</v>
      </c>
      <c r="C15" s="84">
        <v>11510</v>
      </c>
      <c r="D15" s="84">
        <v>-1007</v>
      </c>
      <c r="E15" s="84">
        <v>497</v>
      </c>
      <c r="F15" s="84">
        <v>942</v>
      </c>
      <c r="G15" s="84">
        <v>-445</v>
      </c>
      <c r="H15" s="84">
        <v>-1452</v>
      </c>
      <c r="I15" s="7">
        <v>-1.4751000000000001</v>
      </c>
    </row>
    <row r="16" spans="1:11" ht="15.75" customHeight="1" x14ac:dyDescent="0.2">
      <c r="A16" s="3" t="s">
        <v>105</v>
      </c>
      <c r="B16" s="84">
        <v>22173</v>
      </c>
      <c r="C16" s="84">
        <v>25635</v>
      </c>
      <c r="D16" s="84">
        <v>-3462</v>
      </c>
      <c r="E16" s="84">
        <v>1058</v>
      </c>
      <c r="F16" s="84">
        <v>546</v>
      </c>
      <c r="G16" s="84">
        <v>512</v>
      </c>
      <c r="H16" s="84">
        <v>-2950</v>
      </c>
      <c r="I16" s="7">
        <v>-1.3866000000000001</v>
      </c>
    </row>
    <row r="17" spans="1:9" ht="15.75" customHeight="1" x14ac:dyDescent="0.2">
      <c r="A17" s="3" t="s">
        <v>106</v>
      </c>
      <c r="B17" s="84">
        <v>12938</v>
      </c>
      <c r="C17" s="84">
        <v>15397</v>
      </c>
      <c r="D17" s="84">
        <v>-2459</v>
      </c>
      <c r="E17" s="84">
        <v>694</v>
      </c>
      <c r="F17" s="84">
        <v>267</v>
      </c>
      <c r="G17" s="84">
        <v>427</v>
      </c>
      <c r="H17" s="84">
        <v>-2032</v>
      </c>
      <c r="I17" s="7">
        <v>-1.7229000000000001</v>
      </c>
    </row>
    <row r="18" spans="1:9" ht="15.75" customHeight="1" x14ac:dyDescent="0.2">
      <c r="A18" s="3" t="s">
        <v>107</v>
      </c>
      <c r="B18" s="84">
        <v>35903</v>
      </c>
      <c r="C18" s="84">
        <v>29950</v>
      </c>
      <c r="D18" s="84">
        <v>5953</v>
      </c>
      <c r="E18" s="84">
        <v>1180</v>
      </c>
      <c r="F18" s="84">
        <v>797</v>
      </c>
      <c r="G18" s="84">
        <v>383</v>
      </c>
      <c r="H18" s="84">
        <v>6336</v>
      </c>
      <c r="I18" s="7">
        <v>2.7103000000000002</v>
      </c>
    </row>
    <row r="19" spans="1:9" ht="15.75" customHeight="1" x14ac:dyDescent="0.2">
      <c r="A19" s="3" t="s">
        <v>108</v>
      </c>
      <c r="B19" s="84">
        <v>45020</v>
      </c>
      <c r="C19" s="84">
        <v>49295</v>
      </c>
      <c r="D19" s="84">
        <v>-4275</v>
      </c>
      <c r="E19" s="84">
        <v>1630</v>
      </c>
      <c r="F19" s="84">
        <v>2072</v>
      </c>
      <c r="G19" s="84">
        <v>-442</v>
      </c>
      <c r="H19" s="84">
        <v>-4717</v>
      </c>
      <c r="I19" s="7">
        <v>-1.0426</v>
      </c>
    </row>
    <row r="20" spans="1:9" ht="15.75" customHeight="1" x14ac:dyDescent="0.2">
      <c r="A20" s="3" t="s">
        <v>109</v>
      </c>
      <c r="B20" s="84">
        <v>10916</v>
      </c>
      <c r="C20" s="84">
        <v>14635</v>
      </c>
      <c r="D20" s="84">
        <v>-3719</v>
      </c>
      <c r="E20" s="84">
        <v>363</v>
      </c>
      <c r="F20" s="84">
        <v>106</v>
      </c>
      <c r="G20" s="84">
        <v>257</v>
      </c>
      <c r="H20" s="84">
        <v>-3462</v>
      </c>
      <c r="I20" s="7">
        <v>-2.7978999999999998</v>
      </c>
    </row>
    <row r="21" spans="1:9" ht="15.75" customHeight="1" x14ac:dyDescent="0.2">
      <c r="A21" s="3" t="s">
        <v>110</v>
      </c>
      <c r="B21" s="84">
        <v>18023</v>
      </c>
      <c r="C21" s="84">
        <v>21794</v>
      </c>
      <c r="D21" s="84">
        <v>-3771</v>
      </c>
      <c r="E21" s="84">
        <v>534</v>
      </c>
      <c r="F21" s="84">
        <v>513</v>
      </c>
      <c r="G21" s="84">
        <v>21</v>
      </c>
      <c r="H21" s="84">
        <v>-3750</v>
      </c>
      <c r="I21" s="7">
        <v>-2.6297999999999999</v>
      </c>
    </row>
    <row r="22" spans="1:9" ht="15.75" customHeight="1" x14ac:dyDescent="0.2">
      <c r="A22" s="3" t="s">
        <v>111</v>
      </c>
      <c r="B22" s="84">
        <v>51912</v>
      </c>
      <c r="C22" s="84">
        <v>50709</v>
      </c>
      <c r="D22" s="84">
        <v>1203</v>
      </c>
      <c r="E22" s="84">
        <v>1012</v>
      </c>
      <c r="F22" s="84">
        <v>755</v>
      </c>
      <c r="G22" s="84">
        <v>257</v>
      </c>
      <c r="H22" s="84">
        <v>1460</v>
      </c>
      <c r="I22" s="7">
        <v>0.41770000000000002</v>
      </c>
    </row>
    <row r="23" spans="1:9" ht="15.75" customHeight="1" x14ac:dyDescent="0.2">
      <c r="A23" s="3" t="s">
        <v>112</v>
      </c>
      <c r="B23" s="84">
        <v>22794</v>
      </c>
      <c r="C23" s="84">
        <v>23678</v>
      </c>
      <c r="D23" s="84">
        <v>-884</v>
      </c>
      <c r="E23" s="84">
        <v>945</v>
      </c>
      <c r="F23" s="84">
        <v>798</v>
      </c>
      <c r="G23" s="84">
        <v>147</v>
      </c>
      <c r="H23" s="84">
        <v>-737</v>
      </c>
      <c r="I23" s="7">
        <v>-0.434</v>
      </c>
    </row>
    <row r="24" spans="1:9" s="5" customFormat="1" ht="15.75" customHeight="1" x14ac:dyDescent="0.2">
      <c r="A24" s="3"/>
      <c r="B24" s="84"/>
      <c r="C24" s="84"/>
      <c r="D24" s="84"/>
      <c r="E24" s="84"/>
      <c r="F24" s="84"/>
      <c r="G24" s="84"/>
      <c r="H24" s="84"/>
      <c r="I24" s="7"/>
    </row>
    <row r="25" spans="1:9" ht="22.5" customHeight="1" x14ac:dyDescent="0.2">
      <c r="A25" s="4" t="s">
        <v>238</v>
      </c>
      <c r="B25" s="125">
        <v>282695</v>
      </c>
      <c r="C25" s="125">
        <v>312140</v>
      </c>
      <c r="D25" s="125">
        <v>-29445</v>
      </c>
      <c r="E25" s="125">
        <v>11548</v>
      </c>
      <c r="F25" s="125">
        <v>7517</v>
      </c>
      <c r="G25" s="125">
        <v>4031</v>
      </c>
      <c r="H25" s="125">
        <v>-25414</v>
      </c>
      <c r="I25" s="126">
        <v>-1.1023000000000001</v>
      </c>
    </row>
    <row r="26" spans="1:9" ht="15.75" customHeight="1" x14ac:dyDescent="0.2">
      <c r="A26" s="3" t="s">
        <v>98</v>
      </c>
      <c r="B26" s="84">
        <v>28107</v>
      </c>
      <c r="C26" s="84">
        <v>29623</v>
      </c>
      <c r="D26" s="84">
        <v>-1516</v>
      </c>
      <c r="E26" s="84">
        <v>1136</v>
      </c>
      <c r="F26" s="84">
        <v>683</v>
      </c>
      <c r="G26" s="84">
        <v>453</v>
      </c>
      <c r="H26" s="84">
        <v>-1063</v>
      </c>
      <c r="I26" s="7">
        <v>-0.53500000000000003</v>
      </c>
    </row>
    <row r="27" spans="1:9" s="5" customFormat="1" ht="15.75" customHeight="1" x14ac:dyDescent="0.2">
      <c r="A27" s="3" t="s">
        <v>99</v>
      </c>
      <c r="B27" s="84">
        <v>10824</v>
      </c>
      <c r="C27" s="84">
        <v>15351</v>
      </c>
      <c r="D27" s="84">
        <v>-4527</v>
      </c>
      <c r="E27" s="84">
        <v>451</v>
      </c>
      <c r="F27" s="84">
        <v>282</v>
      </c>
      <c r="G27" s="84">
        <v>169</v>
      </c>
      <c r="H27" s="84">
        <v>-4358</v>
      </c>
      <c r="I27" s="7">
        <v>-3.5609999999999999</v>
      </c>
    </row>
    <row r="28" spans="1:9" ht="15.75" customHeight="1" x14ac:dyDescent="0.2">
      <c r="A28" s="122" t="s">
        <v>14</v>
      </c>
      <c r="B28" s="123">
        <v>9810</v>
      </c>
      <c r="C28" s="123">
        <v>14164</v>
      </c>
      <c r="D28" s="123">
        <v>-4354</v>
      </c>
      <c r="E28" s="123">
        <v>519</v>
      </c>
      <c r="F28" s="123">
        <v>227</v>
      </c>
      <c r="G28" s="123">
        <v>292</v>
      </c>
      <c r="H28" s="123">
        <v>-4062</v>
      </c>
      <c r="I28" s="124">
        <v>-4.1399999999999997</v>
      </c>
    </row>
    <row r="29" spans="1:9" ht="15.75" customHeight="1" x14ac:dyDescent="0.2">
      <c r="A29" s="3" t="s">
        <v>100</v>
      </c>
      <c r="B29" s="84">
        <v>7193</v>
      </c>
      <c r="C29" s="84">
        <v>8504</v>
      </c>
      <c r="D29" s="84">
        <v>-1311</v>
      </c>
      <c r="E29" s="84">
        <v>362</v>
      </c>
      <c r="F29" s="84">
        <v>298</v>
      </c>
      <c r="G29" s="84">
        <v>64</v>
      </c>
      <c r="H29" s="84">
        <v>-1247</v>
      </c>
      <c r="I29" s="7">
        <v>-1.8956</v>
      </c>
    </row>
    <row r="30" spans="1:9" ht="15.75" customHeight="1" x14ac:dyDescent="0.2">
      <c r="A30" s="3" t="s">
        <v>101</v>
      </c>
      <c r="B30" s="84">
        <v>17109</v>
      </c>
      <c r="C30" s="84">
        <v>22255</v>
      </c>
      <c r="D30" s="84">
        <v>-5146</v>
      </c>
      <c r="E30" s="84">
        <v>476</v>
      </c>
      <c r="F30" s="84">
        <v>301</v>
      </c>
      <c r="G30" s="84">
        <v>175</v>
      </c>
      <c r="H30" s="84">
        <v>-4971</v>
      </c>
      <c r="I30" s="7">
        <v>-3.2345000000000002</v>
      </c>
    </row>
    <row r="31" spans="1:9" ht="15.75" customHeight="1" x14ac:dyDescent="0.2">
      <c r="A31" s="3" t="s">
        <v>102</v>
      </c>
      <c r="B31" s="84">
        <v>21048</v>
      </c>
      <c r="C31" s="84">
        <v>17702</v>
      </c>
      <c r="D31" s="84">
        <v>3346</v>
      </c>
      <c r="E31" s="84">
        <v>1153</v>
      </c>
      <c r="F31" s="84">
        <v>555</v>
      </c>
      <c r="G31" s="84">
        <v>598</v>
      </c>
      <c r="H31" s="84">
        <v>3944</v>
      </c>
      <c r="I31" s="7">
        <v>2.4030999999999998</v>
      </c>
    </row>
    <row r="32" spans="1:9" ht="15.75" customHeight="1" x14ac:dyDescent="0.2">
      <c r="A32" s="3" t="s">
        <v>103</v>
      </c>
      <c r="B32" s="84">
        <v>65354</v>
      </c>
      <c r="C32" s="84">
        <v>56078</v>
      </c>
      <c r="D32" s="84">
        <v>9276</v>
      </c>
      <c r="E32" s="84">
        <v>2157</v>
      </c>
      <c r="F32" s="84">
        <v>315</v>
      </c>
      <c r="G32" s="84">
        <v>1842</v>
      </c>
      <c r="H32" s="84">
        <v>11118</v>
      </c>
      <c r="I32" s="7">
        <v>3.1880999999999999</v>
      </c>
    </row>
    <row r="33" spans="1:9" ht="15.75" customHeight="1" x14ac:dyDescent="0.2">
      <c r="A33" s="3" t="s">
        <v>104</v>
      </c>
      <c r="B33" s="84">
        <v>5026</v>
      </c>
      <c r="C33" s="84">
        <v>6221</v>
      </c>
      <c r="D33" s="84">
        <v>-1195</v>
      </c>
      <c r="E33" s="84">
        <v>264</v>
      </c>
      <c r="F33" s="84">
        <v>376</v>
      </c>
      <c r="G33" s="84">
        <v>-112</v>
      </c>
      <c r="H33" s="84">
        <v>-1307</v>
      </c>
      <c r="I33" s="7">
        <v>-2.492</v>
      </c>
    </row>
    <row r="34" spans="1:9" ht="15.75" customHeight="1" x14ac:dyDescent="0.2">
      <c r="A34" s="3" t="s">
        <v>105</v>
      </c>
      <c r="B34" s="84">
        <v>9712</v>
      </c>
      <c r="C34" s="84">
        <v>11760</v>
      </c>
      <c r="D34" s="84">
        <v>-2048</v>
      </c>
      <c r="E34" s="84">
        <v>526</v>
      </c>
      <c r="F34" s="84">
        <v>331</v>
      </c>
      <c r="G34" s="84">
        <v>195</v>
      </c>
      <c r="H34" s="84">
        <v>-1853</v>
      </c>
      <c r="I34" s="7">
        <v>-2.1034000000000002</v>
      </c>
    </row>
    <row r="35" spans="1:9" ht="15.75" customHeight="1" x14ac:dyDescent="0.2">
      <c r="A35" s="3" t="s">
        <v>106</v>
      </c>
      <c r="B35" s="84">
        <v>6907</v>
      </c>
      <c r="C35" s="84">
        <v>9036</v>
      </c>
      <c r="D35" s="84">
        <v>-2129</v>
      </c>
      <c r="E35" s="84">
        <v>488</v>
      </c>
      <c r="F35" s="84">
        <v>245</v>
      </c>
      <c r="G35" s="84">
        <v>243</v>
      </c>
      <c r="H35" s="84">
        <v>-1886</v>
      </c>
      <c r="I35" s="7">
        <v>-2.6288999999999998</v>
      </c>
    </row>
    <row r="36" spans="1:9" ht="15.75" customHeight="1" x14ac:dyDescent="0.2">
      <c r="A36" s="3" t="s">
        <v>107</v>
      </c>
      <c r="B36" s="84">
        <v>20008</v>
      </c>
      <c r="C36" s="84">
        <v>18703</v>
      </c>
      <c r="D36" s="84">
        <v>1305</v>
      </c>
      <c r="E36" s="84">
        <v>857</v>
      </c>
      <c r="F36" s="84">
        <v>575</v>
      </c>
      <c r="G36" s="84">
        <v>282</v>
      </c>
      <c r="H36" s="84">
        <v>1587</v>
      </c>
      <c r="I36" s="7">
        <v>1.0678000000000001</v>
      </c>
    </row>
    <row r="37" spans="1:9" ht="15.75" customHeight="1" x14ac:dyDescent="0.2">
      <c r="A37" s="3" t="s">
        <v>108</v>
      </c>
      <c r="B37" s="84">
        <v>30909</v>
      </c>
      <c r="C37" s="84">
        <v>38538</v>
      </c>
      <c r="D37" s="84">
        <v>-7629</v>
      </c>
      <c r="E37" s="84">
        <v>1283</v>
      </c>
      <c r="F37" s="84">
        <v>1657</v>
      </c>
      <c r="G37" s="84">
        <v>-374</v>
      </c>
      <c r="H37" s="84">
        <v>-8003</v>
      </c>
      <c r="I37" s="7">
        <v>-2.3073000000000001</v>
      </c>
    </row>
    <row r="38" spans="1:9" ht="15.75" customHeight="1" x14ac:dyDescent="0.2">
      <c r="A38" s="3" t="s">
        <v>109</v>
      </c>
      <c r="B38" s="84">
        <v>4335</v>
      </c>
      <c r="C38" s="84">
        <v>7363</v>
      </c>
      <c r="D38" s="84">
        <v>-3028</v>
      </c>
      <c r="E38" s="84">
        <v>193</v>
      </c>
      <c r="F38" s="84">
        <v>58</v>
      </c>
      <c r="G38" s="84">
        <v>135</v>
      </c>
      <c r="H38" s="84">
        <v>-2893</v>
      </c>
      <c r="I38" s="7">
        <v>-5.1456999999999997</v>
      </c>
    </row>
    <row r="39" spans="1:9" ht="15.75" customHeight="1" x14ac:dyDescent="0.2">
      <c r="A39" s="3" t="s">
        <v>110</v>
      </c>
      <c r="B39" s="84">
        <v>9361</v>
      </c>
      <c r="C39" s="84">
        <v>11857</v>
      </c>
      <c r="D39" s="84">
        <v>-2496</v>
      </c>
      <c r="E39" s="84">
        <v>321</v>
      </c>
      <c r="F39" s="84">
        <v>402</v>
      </c>
      <c r="G39" s="84">
        <v>-81</v>
      </c>
      <c r="H39" s="84">
        <v>-2577</v>
      </c>
      <c r="I39" s="7">
        <v>-3.0527000000000002</v>
      </c>
    </row>
    <row r="40" spans="1:9" ht="15.75" customHeight="1" x14ac:dyDescent="0.2">
      <c r="A40" s="3" t="s">
        <v>111</v>
      </c>
      <c r="B40" s="84">
        <v>23893</v>
      </c>
      <c r="C40" s="84">
        <v>30664</v>
      </c>
      <c r="D40" s="84">
        <v>-6771</v>
      </c>
      <c r="E40" s="84">
        <v>649</v>
      </c>
      <c r="F40" s="84">
        <v>538</v>
      </c>
      <c r="G40" s="84">
        <v>111</v>
      </c>
      <c r="H40" s="84">
        <v>-6660</v>
      </c>
      <c r="I40" s="7">
        <v>-3.5190000000000001</v>
      </c>
    </row>
    <row r="41" spans="1:9" s="5" customFormat="1" ht="15.75" customHeight="1" x14ac:dyDescent="0.2">
      <c r="A41" s="3" t="s">
        <v>112</v>
      </c>
      <c r="B41" s="84">
        <v>13099</v>
      </c>
      <c r="C41" s="84">
        <v>14321</v>
      </c>
      <c r="D41" s="84">
        <v>-1222</v>
      </c>
      <c r="E41" s="84">
        <v>713</v>
      </c>
      <c r="F41" s="84">
        <v>674</v>
      </c>
      <c r="G41" s="84">
        <v>39</v>
      </c>
      <c r="H41" s="84">
        <v>-1183</v>
      </c>
      <c r="I41" s="7">
        <v>-1.0173000000000001</v>
      </c>
    </row>
    <row r="42" spans="1:9" ht="15.75" customHeight="1" x14ac:dyDescent="0.2">
      <c r="A42" s="3"/>
      <c r="B42" s="84"/>
      <c r="C42" s="84"/>
      <c r="D42" s="84"/>
      <c r="E42" s="84"/>
      <c r="F42" s="84"/>
      <c r="G42" s="84"/>
      <c r="H42" s="84"/>
      <c r="I42" s="7"/>
    </row>
    <row r="43" spans="1:9" ht="22.5" customHeight="1" x14ac:dyDescent="0.2">
      <c r="A43" s="4" t="s">
        <v>239</v>
      </c>
      <c r="B43" s="125">
        <v>217041</v>
      </c>
      <c r="C43" s="125">
        <v>187596</v>
      </c>
      <c r="D43" s="125">
        <v>29445</v>
      </c>
      <c r="E43" s="125">
        <v>5361</v>
      </c>
      <c r="F43" s="125">
        <v>3209</v>
      </c>
      <c r="G43" s="125">
        <v>2152</v>
      </c>
      <c r="H43" s="125">
        <v>31597</v>
      </c>
      <c r="I43" s="126">
        <v>2.0609000000000002</v>
      </c>
    </row>
    <row r="44" spans="1:9" s="5" customFormat="1" ht="15" customHeight="1" x14ac:dyDescent="0.2">
      <c r="A44" s="3" t="s">
        <v>98</v>
      </c>
      <c r="B44" s="84">
        <v>18418</v>
      </c>
      <c r="C44" s="84">
        <v>12687</v>
      </c>
      <c r="D44" s="84">
        <v>5731</v>
      </c>
      <c r="E44" s="84">
        <v>500</v>
      </c>
      <c r="F44" s="84">
        <v>329</v>
      </c>
      <c r="G44" s="84">
        <v>171</v>
      </c>
      <c r="H44" s="84">
        <v>5902</v>
      </c>
      <c r="I44" s="7">
        <v>6.4635999999999996</v>
      </c>
    </row>
    <row r="45" spans="1:9" ht="15" customHeight="1" x14ac:dyDescent="0.2">
      <c r="A45" s="3" t="s">
        <v>99</v>
      </c>
      <c r="B45" s="84">
        <v>13283</v>
      </c>
      <c r="C45" s="84">
        <v>11677</v>
      </c>
      <c r="D45" s="84">
        <v>1606</v>
      </c>
      <c r="E45" s="84">
        <v>206</v>
      </c>
      <c r="F45" s="84">
        <v>120</v>
      </c>
      <c r="G45" s="84">
        <v>86</v>
      </c>
      <c r="H45" s="84">
        <v>1692</v>
      </c>
      <c r="I45" s="7">
        <v>1.9888999999999999</v>
      </c>
    </row>
    <row r="46" spans="1:9" ht="15" customHeight="1" x14ac:dyDescent="0.2">
      <c r="A46" s="122" t="s">
        <v>14</v>
      </c>
      <c r="B46" s="123">
        <v>12237</v>
      </c>
      <c r="C46" s="123">
        <v>14378</v>
      </c>
      <c r="D46" s="123">
        <v>-2141</v>
      </c>
      <c r="E46" s="123">
        <v>273</v>
      </c>
      <c r="F46" s="123">
        <v>101</v>
      </c>
      <c r="G46" s="123">
        <v>172</v>
      </c>
      <c r="H46" s="123">
        <v>-1969</v>
      </c>
      <c r="I46" s="124">
        <v>-1.7408999999999999</v>
      </c>
    </row>
    <row r="47" spans="1:9" ht="15" customHeight="1" x14ac:dyDescent="0.2">
      <c r="A47" s="3" t="s">
        <v>100</v>
      </c>
      <c r="B47" s="84">
        <v>5708</v>
      </c>
      <c r="C47" s="84">
        <v>5642</v>
      </c>
      <c r="D47" s="84">
        <v>66</v>
      </c>
      <c r="E47" s="84">
        <v>171</v>
      </c>
      <c r="F47" s="84">
        <v>91</v>
      </c>
      <c r="G47" s="84">
        <v>80</v>
      </c>
      <c r="H47" s="84">
        <v>146</v>
      </c>
      <c r="I47" s="7">
        <v>0.41110000000000002</v>
      </c>
    </row>
    <row r="48" spans="1:9" ht="15" customHeight="1" x14ac:dyDescent="0.2">
      <c r="A48" s="3" t="s">
        <v>101</v>
      </c>
      <c r="B48" s="84">
        <v>12360</v>
      </c>
      <c r="C48" s="84">
        <v>10038</v>
      </c>
      <c r="D48" s="84">
        <v>2322</v>
      </c>
      <c r="E48" s="84">
        <v>175</v>
      </c>
      <c r="F48" s="84">
        <v>36</v>
      </c>
      <c r="G48" s="84">
        <v>139</v>
      </c>
      <c r="H48" s="84">
        <v>2461</v>
      </c>
      <c r="I48" s="7">
        <v>2.6655000000000002</v>
      </c>
    </row>
    <row r="49" spans="1:9" ht="15" customHeight="1" x14ac:dyDescent="0.2">
      <c r="A49" s="3" t="s">
        <v>102</v>
      </c>
      <c r="B49" s="84">
        <v>18459</v>
      </c>
      <c r="C49" s="84">
        <v>15891</v>
      </c>
      <c r="D49" s="84">
        <v>2568</v>
      </c>
      <c r="E49" s="84">
        <v>860</v>
      </c>
      <c r="F49" s="84">
        <v>500</v>
      </c>
      <c r="G49" s="84">
        <v>360</v>
      </c>
      <c r="H49" s="84">
        <v>2928</v>
      </c>
      <c r="I49" s="7">
        <v>1.6601999999999999</v>
      </c>
    </row>
    <row r="50" spans="1:9" ht="15" customHeight="1" x14ac:dyDescent="0.2">
      <c r="A50" s="3" t="s">
        <v>103</v>
      </c>
      <c r="B50" s="84">
        <v>29644</v>
      </c>
      <c r="C50" s="84">
        <v>23143</v>
      </c>
      <c r="D50" s="84">
        <v>6501</v>
      </c>
      <c r="E50" s="84">
        <v>557</v>
      </c>
      <c r="F50" s="84">
        <v>92</v>
      </c>
      <c r="G50" s="84">
        <v>465</v>
      </c>
      <c r="H50" s="84">
        <v>6966</v>
      </c>
      <c r="I50" s="7">
        <v>3.6202999999999999</v>
      </c>
    </row>
    <row r="51" spans="1:9" ht="15" customHeight="1" x14ac:dyDescent="0.2">
      <c r="A51" s="3" t="s">
        <v>104</v>
      </c>
      <c r="B51" s="84">
        <v>5477</v>
      </c>
      <c r="C51" s="84">
        <v>5289</v>
      </c>
      <c r="D51" s="84">
        <v>188</v>
      </c>
      <c r="E51" s="84">
        <v>233</v>
      </c>
      <c r="F51" s="84">
        <v>566</v>
      </c>
      <c r="G51" s="84">
        <v>-333</v>
      </c>
      <c r="H51" s="84">
        <v>-145</v>
      </c>
      <c r="I51" s="7">
        <v>-0.31530000000000002</v>
      </c>
    </row>
    <row r="52" spans="1:9" ht="15" customHeight="1" x14ac:dyDescent="0.2">
      <c r="A52" s="3" t="s">
        <v>105</v>
      </c>
      <c r="B52" s="84">
        <v>12461</v>
      </c>
      <c r="C52" s="84">
        <v>13875</v>
      </c>
      <c r="D52" s="84">
        <v>-1414</v>
      </c>
      <c r="E52" s="84">
        <v>532</v>
      </c>
      <c r="F52" s="84">
        <v>215</v>
      </c>
      <c r="G52" s="84">
        <v>317</v>
      </c>
      <c r="H52" s="84">
        <v>-1097</v>
      </c>
      <c r="I52" s="7">
        <v>-0.88009999999999999</v>
      </c>
    </row>
    <row r="53" spans="1:9" ht="15" customHeight="1" x14ac:dyDescent="0.2">
      <c r="A53" s="3" t="s">
        <v>106</v>
      </c>
      <c r="B53" s="84">
        <v>6031</v>
      </c>
      <c r="C53" s="84">
        <v>6361</v>
      </c>
      <c r="D53" s="84">
        <v>-330</v>
      </c>
      <c r="E53" s="84">
        <v>206</v>
      </c>
      <c r="F53" s="84">
        <v>22</v>
      </c>
      <c r="G53" s="84">
        <v>184</v>
      </c>
      <c r="H53" s="84">
        <v>-146</v>
      </c>
      <c r="I53" s="7">
        <v>-0.316</v>
      </c>
    </row>
    <row r="54" spans="1:9" ht="15" customHeight="1" x14ac:dyDescent="0.2">
      <c r="A54" s="3" t="s">
        <v>107</v>
      </c>
      <c r="B54" s="84">
        <v>15895</v>
      </c>
      <c r="C54" s="84">
        <v>11247</v>
      </c>
      <c r="D54" s="84">
        <v>4648</v>
      </c>
      <c r="E54" s="84">
        <v>323</v>
      </c>
      <c r="F54" s="84">
        <v>222</v>
      </c>
      <c r="G54" s="84">
        <v>101</v>
      </c>
      <c r="H54" s="84">
        <v>4749</v>
      </c>
      <c r="I54" s="7">
        <v>5.5772000000000004</v>
      </c>
    </row>
    <row r="55" spans="1:9" ht="15" customHeight="1" x14ac:dyDescent="0.2">
      <c r="A55" s="3" t="s">
        <v>108</v>
      </c>
      <c r="B55" s="84">
        <v>14111</v>
      </c>
      <c r="C55" s="84">
        <v>10757</v>
      </c>
      <c r="D55" s="84">
        <v>3354</v>
      </c>
      <c r="E55" s="84">
        <v>347</v>
      </c>
      <c r="F55" s="84">
        <v>415</v>
      </c>
      <c r="G55" s="84">
        <v>-68</v>
      </c>
      <c r="H55" s="84">
        <v>3286</v>
      </c>
      <c r="I55" s="7">
        <v>3.113</v>
      </c>
    </row>
    <row r="56" spans="1:9" ht="15" customHeight="1" x14ac:dyDescent="0.2">
      <c r="A56" s="3" t="s">
        <v>109</v>
      </c>
      <c r="B56" s="84">
        <v>6581</v>
      </c>
      <c r="C56" s="84">
        <v>7272</v>
      </c>
      <c r="D56" s="84">
        <v>-691</v>
      </c>
      <c r="E56" s="84">
        <v>170</v>
      </c>
      <c r="F56" s="84">
        <v>48</v>
      </c>
      <c r="G56" s="84">
        <v>122</v>
      </c>
      <c r="H56" s="84">
        <v>-569</v>
      </c>
      <c r="I56" s="7">
        <v>-0.84279999999999999</v>
      </c>
    </row>
    <row r="57" spans="1:9" ht="15" customHeight="1" x14ac:dyDescent="0.2">
      <c r="A57" s="3" t="s">
        <v>110</v>
      </c>
      <c r="B57" s="84">
        <v>8662</v>
      </c>
      <c r="C57" s="84">
        <v>9937</v>
      </c>
      <c r="D57" s="84">
        <v>-1275</v>
      </c>
      <c r="E57" s="84">
        <v>213</v>
      </c>
      <c r="F57" s="84">
        <v>111</v>
      </c>
      <c r="G57" s="84">
        <v>102</v>
      </c>
      <c r="H57" s="84">
        <v>-1173</v>
      </c>
      <c r="I57" s="7">
        <v>-2.0162</v>
      </c>
    </row>
    <row r="58" spans="1:9" ht="15" customHeight="1" x14ac:dyDescent="0.2">
      <c r="A58" s="3" t="s">
        <v>111</v>
      </c>
      <c r="B58" s="127">
        <v>28019</v>
      </c>
      <c r="C58" s="127">
        <v>20045</v>
      </c>
      <c r="D58" s="127">
        <v>7974</v>
      </c>
      <c r="E58" s="127">
        <v>363</v>
      </c>
      <c r="F58" s="127">
        <v>217</v>
      </c>
      <c r="G58" s="127">
        <v>146</v>
      </c>
      <c r="H58" s="127">
        <v>8120</v>
      </c>
      <c r="I58" s="128">
        <v>5.0659000000000001</v>
      </c>
    </row>
    <row r="59" spans="1:9" ht="15" customHeight="1" x14ac:dyDescent="0.2">
      <c r="A59" s="3" t="s">
        <v>112</v>
      </c>
      <c r="B59" s="127">
        <v>9695</v>
      </c>
      <c r="C59" s="127">
        <v>9357</v>
      </c>
      <c r="D59" s="127">
        <v>338</v>
      </c>
      <c r="E59" s="127">
        <v>232</v>
      </c>
      <c r="F59" s="127">
        <v>124</v>
      </c>
      <c r="G59" s="127">
        <v>108</v>
      </c>
      <c r="H59" s="127">
        <v>446</v>
      </c>
      <c r="I59" s="128">
        <v>0.83279999999999998</v>
      </c>
    </row>
  </sheetData>
  <mergeCells count="7">
    <mergeCell ref="J1:K2"/>
    <mergeCell ref="B3:D3"/>
    <mergeCell ref="B4:D4"/>
    <mergeCell ref="E3:G3"/>
    <mergeCell ref="E4:G4"/>
    <mergeCell ref="H3:I3"/>
    <mergeCell ref="H4:I4"/>
  </mergeCells>
  <hyperlinks>
    <hyperlink ref="J1:K2" location="'Spis tablic   List of tables'!A1" display="'Spis tablic   List of tables'!A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4"/>
  <sheetViews>
    <sheetView showGridLines="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RowHeight="11.25" x14ac:dyDescent="0.2"/>
  <cols>
    <col min="1" max="1" width="9" style="1"/>
    <col min="2" max="9" width="10" style="1" customWidth="1"/>
    <col min="10" max="16384" width="9" style="1"/>
  </cols>
  <sheetData>
    <row r="1" spans="1:11" s="46" customFormat="1" ht="12" x14ac:dyDescent="0.2">
      <c r="A1" s="48" t="s">
        <v>276</v>
      </c>
      <c r="B1" s="66"/>
      <c r="J1" s="237" t="s">
        <v>159</v>
      </c>
      <c r="K1" s="238"/>
    </row>
    <row r="2" spans="1:11" s="38" customFormat="1" ht="12" x14ac:dyDescent="0.2">
      <c r="A2" s="47" t="s">
        <v>287</v>
      </c>
      <c r="B2" s="207"/>
      <c r="J2" s="238"/>
      <c r="K2" s="238"/>
    </row>
    <row r="3" spans="1:11" ht="15.75" customHeight="1" x14ac:dyDescent="0.2">
      <c r="A3" s="266" t="s">
        <v>138</v>
      </c>
      <c r="B3" s="246" t="s">
        <v>53</v>
      </c>
      <c r="C3" s="246"/>
      <c r="D3" s="246"/>
      <c r="E3" s="246"/>
      <c r="F3" s="246"/>
      <c r="G3" s="246"/>
      <c r="H3" s="246" t="s">
        <v>231</v>
      </c>
      <c r="I3" s="248" t="s">
        <v>251</v>
      </c>
      <c r="J3" s="30"/>
    </row>
    <row r="4" spans="1:11" ht="15.75" customHeight="1" x14ac:dyDescent="0.2">
      <c r="A4" s="267"/>
      <c r="B4" s="250" t="s">
        <v>89</v>
      </c>
      <c r="C4" s="250"/>
      <c r="D4" s="250"/>
      <c r="E4" s="250"/>
      <c r="F4" s="250"/>
      <c r="G4" s="250"/>
      <c r="H4" s="254"/>
      <c r="I4" s="255"/>
      <c r="J4" s="30"/>
    </row>
    <row r="5" spans="1:11" ht="15.75" customHeight="1" x14ac:dyDescent="0.2">
      <c r="A5" s="267"/>
      <c r="B5" s="71" t="s">
        <v>46</v>
      </c>
      <c r="C5" s="60" t="s">
        <v>10</v>
      </c>
      <c r="D5" s="60" t="s">
        <v>12</v>
      </c>
      <c r="E5" s="71" t="s">
        <v>46</v>
      </c>
      <c r="F5" s="60" t="s">
        <v>10</v>
      </c>
      <c r="G5" s="60" t="s">
        <v>12</v>
      </c>
      <c r="H5" s="254"/>
      <c r="I5" s="255"/>
      <c r="J5" s="30"/>
    </row>
    <row r="6" spans="1:11" ht="15.75" customHeight="1" x14ac:dyDescent="0.2">
      <c r="A6" s="253" t="s">
        <v>250</v>
      </c>
      <c r="B6" s="61" t="s">
        <v>9</v>
      </c>
      <c r="C6" s="61" t="s">
        <v>11</v>
      </c>
      <c r="D6" s="61" t="s">
        <v>13</v>
      </c>
      <c r="E6" s="61" t="s">
        <v>9</v>
      </c>
      <c r="F6" s="61" t="s">
        <v>11</v>
      </c>
      <c r="G6" s="61" t="s">
        <v>13</v>
      </c>
      <c r="H6" s="250" t="s">
        <v>229</v>
      </c>
      <c r="I6" s="252" t="s">
        <v>230</v>
      </c>
      <c r="J6" s="30"/>
    </row>
    <row r="7" spans="1:11" ht="15.75" customHeight="1" x14ac:dyDescent="0.2">
      <c r="A7" s="253"/>
      <c r="B7" s="264" t="s">
        <v>139</v>
      </c>
      <c r="C7" s="264"/>
      <c r="D7" s="264"/>
      <c r="E7" s="264" t="s">
        <v>141</v>
      </c>
      <c r="F7" s="264"/>
      <c r="G7" s="264"/>
      <c r="H7" s="250"/>
      <c r="I7" s="252"/>
      <c r="J7" s="30"/>
    </row>
    <row r="8" spans="1:11" ht="15.75" customHeight="1" x14ac:dyDescent="0.2">
      <c r="A8" s="275"/>
      <c r="B8" s="274" t="s">
        <v>140</v>
      </c>
      <c r="C8" s="274"/>
      <c r="D8" s="274"/>
      <c r="E8" s="274" t="s">
        <v>142</v>
      </c>
      <c r="F8" s="274"/>
      <c r="G8" s="274"/>
      <c r="H8" s="247"/>
      <c r="I8" s="249"/>
      <c r="J8" s="30"/>
    </row>
    <row r="9" spans="1:11" x14ac:dyDescent="0.2">
      <c r="A9" s="268" t="s">
        <v>0</v>
      </c>
      <c r="B9" s="269"/>
      <c r="C9" s="269"/>
      <c r="D9" s="269"/>
      <c r="E9" s="269"/>
      <c r="F9" s="269"/>
      <c r="G9" s="269"/>
      <c r="H9" s="269"/>
      <c r="I9" s="270"/>
    </row>
    <row r="10" spans="1:11" x14ac:dyDescent="0.2">
      <c r="A10" s="271" t="s">
        <v>1</v>
      </c>
      <c r="B10" s="272"/>
      <c r="C10" s="272"/>
      <c r="D10" s="272"/>
      <c r="E10" s="272"/>
      <c r="F10" s="272"/>
      <c r="G10" s="272"/>
      <c r="H10" s="272"/>
      <c r="I10" s="273"/>
    </row>
    <row r="11" spans="1:11" ht="15.75" customHeight="1" x14ac:dyDescent="0.2">
      <c r="A11" s="3">
        <v>2000</v>
      </c>
      <c r="B11" s="82">
        <v>2207417</v>
      </c>
      <c r="C11" s="82">
        <v>1073628</v>
      </c>
      <c r="D11" s="82">
        <v>1133789</v>
      </c>
      <c r="E11" s="82">
        <v>2206200</v>
      </c>
      <c r="F11" s="82">
        <v>1072803</v>
      </c>
      <c r="G11" s="82">
        <v>1133397</v>
      </c>
      <c r="H11" s="82">
        <v>106</v>
      </c>
      <c r="I11" s="83">
        <v>88</v>
      </c>
    </row>
    <row r="12" spans="1:11" ht="15.75" customHeight="1" x14ac:dyDescent="0.2">
      <c r="A12" s="3">
        <v>2001</v>
      </c>
      <c r="B12" s="82">
        <v>2204370</v>
      </c>
      <c r="C12" s="82">
        <v>1071765</v>
      </c>
      <c r="D12" s="82">
        <v>1132605</v>
      </c>
      <c r="E12" s="82">
        <v>2201720</v>
      </c>
      <c r="F12" s="82">
        <v>1070392</v>
      </c>
      <c r="G12" s="82">
        <v>1131328</v>
      </c>
      <c r="H12" s="82">
        <v>106</v>
      </c>
      <c r="I12" s="83">
        <v>88</v>
      </c>
    </row>
    <row r="13" spans="1:11" ht="15.75" customHeight="1" x14ac:dyDescent="0.2">
      <c r="A13" s="3">
        <v>2002</v>
      </c>
      <c r="B13" s="82">
        <v>2199024</v>
      </c>
      <c r="C13" s="82">
        <v>1068750</v>
      </c>
      <c r="D13" s="82">
        <v>1130274</v>
      </c>
      <c r="E13" s="82">
        <v>2196992</v>
      </c>
      <c r="F13" s="82">
        <v>1067490</v>
      </c>
      <c r="G13" s="82">
        <v>1129502</v>
      </c>
      <c r="H13" s="82">
        <v>106</v>
      </c>
      <c r="I13" s="83">
        <v>88</v>
      </c>
    </row>
    <row r="14" spans="1:11" ht="15.75" customHeight="1" x14ac:dyDescent="0.2">
      <c r="A14" s="3">
        <v>2003</v>
      </c>
      <c r="B14" s="82">
        <v>2193684</v>
      </c>
      <c r="C14" s="82">
        <v>1065878</v>
      </c>
      <c r="D14" s="82">
        <v>1127806</v>
      </c>
      <c r="E14" s="82">
        <v>2191172</v>
      </c>
      <c r="F14" s="82">
        <v>1064525</v>
      </c>
      <c r="G14" s="82">
        <v>1126647</v>
      </c>
      <c r="H14" s="82">
        <v>106</v>
      </c>
      <c r="I14" s="83">
        <v>87</v>
      </c>
    </row>
    <row r="15" spans="1:11" ht="15.75" customHeight="1" x14ac:dyDescent="0.2">
      <c r="A15" s="3">
        <v>2004</v>
      </c>
      <c r="B15" s="82">
        <v>2187918</v>
      </c>
      <c r="C15" s="82">
        <v>1062767</v>
      </c>
      <c r="D15" s="82">
        <v>1125151</v>
      </c>
      <c r="E15" s="82">
        <v>2185156</v>
      </c>
      <c r="F15" s="82">
        <v>1061281</v>
      </c>
      <c r="G15" s="82">
        <v>1123875</v>
      </c>
      <c r="H15" s="82">
        <v>106</v>
      </c>
      <c r="I15" s="83">
        <v>87</v>
      </c>
    </row>
    <row r="16" spans="1:11" ht="15.75" customHeight="1" x14ac:dyDescent="0.2">
      <c r="A16" s="3">
        <v>2005</v>
      </c>
      <c r="B16" s="82">
        <v>2182191</v>
      </c>
      <c r="C16" s="82">
        <v>1059642</v>
      </c>
      <c r="D16" s="82">
        <v>1122549</v>
      </c>
      <c r="E16" s="82">
        <v>2179611</v>
      </c>
      <c r="F16" s="82">
        <v>1058006</v>
      </c>
      <c r="G16" s="82">
        <v>1121605</v>
      </c>
      <c r="H16" s="82">
        <v>106</v>
      </c>
      <c r="I16" s="83">
        <v>87</v>
      </c>
    </row>
    <row r="17" spans="1:9" ht="15.75" customHeight="1" x14ac:dyDescent="0.2">
      <c r="A17" s="3">
        <v>2006</v>
      </c>
      <c r="B17" s="82">
        <v>2175251</v>
      </c>
      <c r="C17" s="82">
        <v>1055522</v>
      </c>
      <c r="D17" s="82">
        <v>1119729</v>
      </c>
      <c r="E17" s="82">
        <v>2172766</v>
      </c>
      <c r="F17" s="82">
        <v>1053772</v>
      </c>
      <c r="G17" s="82">
        <v>1118994</v>
      </c>
      <c r="H17" s="82">
        <v>106</v>
      </c>
      <c r="I17" s="83">
        <v>86</v>
      </c>
    </row>
    <row r="18" spans="1:9" ht="15.75" customHeight="1" x14ac:dyDescent="0.2">
      <c r="A18" s="3">
        <v>2007</v>
      </c>
      <c r="B18" s="82">
        <v>2168993</v>
      </c>
      <c r="C18" s="82">
        <v>1051636</v>
      </c>
      <c r="D18" s="82">
        <v>1117357</v>
      </c>
      <c r="E18" s="82">
        <v>2166213</v>
      </c>
      <c r="F18" s="82">
        <v>1049990</v>
      </c>
      <c r="G18" s="82">
        <v>1116223</v>
      </c>
      <c r="H18" s="82">
        <v>106</v>
      </c>
      <c r="I18" s="83">
        <v>86</v>
      </c>
    </row>
    <row r="19" spans="1:9" ht="15.75" customHeight="1" x14ac:dyDescent="0.2">
      <c r="A19" s="3">
        <v>2008</v>
      </c>
      <c r="B19" s="82">
        <v>2163437</v>
      </c>
      <c r="C19" s="82">
        <v>1048295</v>
      </c>
      <c r="D19" s="82">
        <v>1115142</v>
      </c>
      <c r="E19" s="82">
        <v>2161832</v>
      </c>
      <c r="F19" s="82">
        <v>1047039</v>
      </c>
      <c r="G19" s="82">
        <v>1114793</v>
      </c>
      <c r="H19" s="82">
        <v>106</v>
      </c>
      <c r="I19" s="83">
        <v>86</v>
      </c>
    </row>
    <row r="20" spans="1:9" ht="15.75" customHeight="1" x14ac:dyDescent="0.2">
      <c r="A20" s="3">
        <v>2009</v>
      </c>
      <c r="B20" s="82">
        <v>2159800</v>
      </c>
      <c r="C20" s="82">
        <v>1045909</v>
      </c>
      <c r="D20" s="82">
        <v>1113891</v>
      </c>
      <c r="E20" s="82">
        <v>2157202</v>
      </c>
      <c r="F20" s="82">
        <v>1044604</v>
      </c>
      <c r="G20" s="82">
        <v>1112598</v>
      </c>
      <c r="H20" s="82">
        <v>107</v>
      </c>
      <c r="I20" s="83">
        <v>86</v>
      </c>
    </row>
    <row r="21" spans="1:9" ht="15.75" customHeight="1" x14ac:dyDescent="0.2">
      <c r="A21" s="3">
        <v>2010</v>
      </c>
      <c r="B21" s="82">
        <v>2181608</v>
      </c>
      <c r="C21" s="82">
        <v>1057770</v>
      </c>
      <c r="D21" s="82">
        <v>1123838</v>
      </c>
      <c r="E21" s="82">
        <v>2178611</v>
      </c>
      <c r="F21" s="82">
        <v>1056351</v>
      </c>
      <c r="G21" s="82">
        <v>1122260</v>
      </c>
      <c r="H21" s="82">
        <v>106</v>
      </c>
      <c r="I21" s="83">
        <v>87</v>
      </c>
    </row>
    <row r="22" spans="1:9" ht="15.75" customHeight="1" x14ac:dyDescent="0.2">
      <c r="A22" s="3">
        <v>2011</v>
      </c>
      <c r="B22" s="82">
        <v>2174791</v>
      </c>
      <c r="C22" s="82">
        <v>1054493</v>
      </c>
      <c r="D22" s="82">
        <v>1120298</v>
      </c>
      <c r="E22" s="82">
        <v>2171857</v>
      </c>
      <c r="F22" s="82">
        <v>1052986</v>
      </c>
      <c r="G22" s="82">
        <v>1118871</v>
      </c>
      <c r="H22" s="82">
        <v>106</v>
      </c>
      <c r="I22" s="83">
        <v>86</v>
      </c>
    </row>
    <row r="23" spans="1:9" ht="15.75" customHeight="1" x14ac:dyDescent="0.2">
      <c r="A23" s="3">
        <v>2012</v>
      </c>
      <c r="B23" s="82">
        <v>2168616</v>
      </c>
      <c r="C23" s="82">
        <v>1051314</v>
      </c>
      <c r="D23" s="82">
        <v>1117302</v>
      </c>
      <c r="E23" s="82">
        <v>2165651</v>
      </c>
      <c r="F23" s="82">
        <v>1049802</v>
      </c>
      <c r="G23" s="82">
        <v>1115849</v>
      </c>
      <c r="H23" s="82">
        <v>106</v>
      </c>
      <c r="I23" s="83">
        <v>86</v>
      </c>
    </row>
    <row r="24" spans="1:9" ht="15.75" customHeight="1" x14ac:dyDescent="0.2">
      <c r="A24" s="3">
        <v>2013</v>
      </c>
      <c r="B24" s="82">
        <v>2160513</v>
      </c>
      <c r="C24" s="82">
        <v>1047261</v>
      </c>
      <c r="D24" s="82">
        <v>1113252</v>
      </c>
      <c r="E24" s="82">
        <v>2156150</v>
      </c>
      <c r="F24" s="82">
        <v>1045350</v>
      </c>
      <c r="G24" s="82">
        <v>1110800</v>
      </c>
      <c r="H24" s="82">
        <v>106</v>
      </c>
      <c r="I24" s="83">
        <v>86</v>
      </c>
    </row>
    <row r="25" spans="1:9" ht="15.75" customHeight="1" x14ac:dyDescent="0.2">
      <c r="A25" s="3">
        <v>2014</v>
      </c>
      <c r="B25" s="82">
        <v>2151836</v>
      </c>
      <c r="C25" s="82">
        <v>1042971</v>
      </c>
      <c r="D25" s="82">
        <v>1108865</v>
      </c>
      <c r="E25" s="82">
        <v>2147746</v>
      </c>
      <c r="F25" s="82">
        <v>1040990</v>
      </c>
      <c r="G25" s="82">
        <v>1106756</v>
      </c>
      <c r="H25" s="82">
        <v>106</v>
      </c>
      <c r="I25" s="83">
        <v>85</v>
      </c>
    </row>
    <row r="26" spans="1:9" ht="15.75" customHeight="1" x14ac:dyDescent="0.2">
      <c r="A26" s="3">
        <v>2015</v>
      </c>
      <c r="B26" s="84">
        <v>2143221</v>
      </c>
      <c r="C26" s="84">
        <v>1038758</v>
      </c>
      <c r="D26" s="84">
        <v>1104463</v>
      </c>
      <c r="E26" s="84">
        <v>2139726</v>
      </c>
      <c r="F26" s="84">
        <v>1037052</v>
      </c>
      <c r="G26" s="84">
        <v>1102674</v>
      </c>
      <c r="H26" s="82">
        <v>106</v>
      </c>
      <c r="I26" s="83">
        <v>85</v>
      </c>
    </row>
    <row r="27" spans="1:9" ht="15.75" customHeight="1" x14ac:dyDescent="0.2">
      <c r="A27" s="3">
        <v>2016</v>
      </c>
      <c r="B27" s="84">
        <v>2135715</v>
      </c>
      <c r="C27" s="84">
        <v>1034911</v>
      </c>
      <c r="D27" s="84">
        <v>1100804</v>
      </c>
      <c r="E27" s="84">
        <v>2133340</v>
      </c>
      <c r="F27" s="84">
        <v>1033740</v>
      </c>
      <c r="G27" s="84">
        <v>1099600</v>
      </c>
      <c r="H27" s="82">
        <v>106</v>
      </c>
      <c r="I27" s="83">
        <v>85</v>
      </c>
    </row>
    <row r="28" spans="1:9" ht="15.75" customHeight="1" x14ac:dyDescent="0.2">
      <c r="A28" s="3">
        <v>2017</v>
      </c>
      <c r="B28" s="84">
        <v>2129260</v>
      </c>
      <c r="C28" s="84">
        <v>1031865</v>
      </c>
      <c r="D28" s="84">
        <v>1097395</v>
      </c>
      <c r="E28" s="84">
        <v>2126317</v>
      </c>
      <c r="F28" s="84">
        <v>1030453</v>
      </c>
      <c r="G28" s="84">
        <v>1095864</v>
      </c>
      <c r="H28" s="82">
        <v>106</v>
      </c>
      <c r="I28" s="83">
        <v>85</v>
      </c>
    </row>
    <row r="29" spans="1:9" ht="15.75" customHeight="1" x14ac:dyDescent="0.2">
      <c r="A29" s="3">
        <v>2018</v>
      </c>
      <c r="B29" s="84">
        <v>2121613</v>
      </c>
      <c r="C29" s="84">
        <v>1028225</v>
      </c>
      <c r="D29" s="84">
        <v>1093388</v>
      </c>
      <c r="E29" s="84">
        <v>2117619</v>
      </c>
      <c r="F29" s="84">
        <v>1026225</v>
      </c>
      <c r="G29" s="84">
        <v>1091394</v>
      </c>
      <c r="H29" s="82">
        <v>106</v>
      </c>
      <c r="I29" s="83">
        <v>84</v>
      </c>
    </row>
    <row r="30" spans="1:9" ht="15.75" customHeight="1" x14ac:dyDescent="0.2">
      <c r="A30" s="4">
        <v>2019</v>
      </c>
      <c r="B30" s="86">
        <v>2112216</v>
      </c>
      <c r="C30" s="86">
        <v>1023626</v>
      </c>
      <c r="D30" s="86">
        <v>1088590</v>
      </c>
      <c r="E30" s="86">
        <v>2108270</v>
      </c>
      <c r="F30" s="86">
        <v>1021848</v>
      </c>
      <c r="G30" s="86">
        <v>1086422</v>
      </c>
      <c r="H30" s="85">
        <v>106</v>
      </c>
      <c r="I30" s="6">
        <v>84</v>
      </c>
    </row>
    <row r="31" spans="1:9" ht="15.75" customHeight="1" x14ac:dyDescent="0.2">
      <c r="A31" s="268" t="s">
        <v>4</v>
      </c>
      <c r="B31" s="269"/>
      <c r="C31" s="269"/>
      <c r="D31" s="269"/>
      <c r="E31" s="269"/>
      <c r="F31" s="269"/>
      <c r="G31" s="269"/>
      <c r="H31" s="269"/>
      <c r="I31" s="270"/>
    </row>
    <row r="32" spans="1:9" ht="15.75" customHeight="1" x14ac:dyDescent="0.2">
      <c r="A32" s="271" t="s">
        <v>5</v>
      </c>
      <c r="B32" s="272"/>
      <c r="C32" s="272"/>
      <c r="D32" s="272"/>
      <c r="E32" s="272"/>
      <c r="F32" s="272"/>
      <c r="G32" s="272"/>
      <c r="H32" s="272"/>
      <c r="I32" s="273"/>
    </row>
    <row r="33" spans="1:9" ht="15.75" customHeight="1" x14ac:dyDescent="0.2">
      <c r="A33" s="3">
        <v>2000</v>
      </c>
      <c r="B33" s="82">
        <v>1029020</v>
      </c>
      <c r="C33" s="82">
        <v>488834</v>
      </c>
      <c r="D33" s="82">
        <v>540186</v>
      </c>
      <c r="E33" s="82">
        <v>1028876</v>
      </c>
      <c r="F33" s="82">
        <v>488684</v>
      </c>
      <c r="G33" s="82">
        <v>540192</v>
      </c>
      <c r="H33" s="82">
        <v>111</v>
      </c>
      <c r="I33" s="83">
        <v>1068</v>
      </c>
    </row>
    <row r="34" spans="1:9" ht="15.75" customHeight="1" x14ac:dyDescent="0.2">
      <c r="A34" s="3">
        <v>2001</v>
      </c>
      <c r="B34" s="82">
        <v>1028760</v>
      </c>
      <c r="C34" s="82">
        <v>488542</v>
      </c>
      <c r="D34" s="82">
        <v>540218</v>
      </c>
      <c r="E34" s="82">
        <v>1026237</v>
      </c>
      <c r="F34" s="82">
        <v>487219</v>
      </c>
      <c r="G34" s="82">
        <v>539018</v>
      </c>
      <c r="H34" s="82">
        <v>111</v>
      </c>
      <c r="I34" s="83">
        <v>1066</v>
      </c>
    </row>
    <row r="35" spans="1:9" ht="15.75" customHeight="1" x14ac:dyDescent="0.2">
      <c r="A35" s="3">
        <v>2002</v>
      </c>
      <c r="B35" s="82">
        <v>1025666</v>
      </c>
      <c r="C35" s="82">
        <v>486702</v>
      </c>
      <c r="D35" s="82">
        <v>538964</v>
      </c>
      <c r="E35" s="82">
        <v>1024618</v>
      </c>
      <c r="F35" s="82">
        <v>485995</v>
      </c>
      <c r="G35" s="82">
        <v>538623</v>
      </c>
      <c r="H35" s="82">
        <v>111</v>
      </c>
      <c r="I35" s="83">
        <v>1063</v>
      </c>
    </row>
    <row r="36" spans="1:9" ht="15.75" customHeight="1" x14ac:dyDescent="0.2">
      <c r="A36" s="3">
        <v>2003</v>
      </c>
      <c r="B36" s="82">
        <v>1023610</v>
      </c>
      <c r="C36" s="82">
        <v>485458</v>
      </c>
      <c r="D36" s="82">
        <v>538152</v>
      </c>
      <c r="E36" s="82">
        <v>1021362</v>
      </c>
      <c r="F36" s="82">
        <v>484319</v>
      </c>
      <c r="G36" s="82">
        <v>537043</v>
      </c>
      <c r="H36" s="82">
        <v>111</v>
      </c>
      <c r="I36" s="83">
        <v>1061</v>
      </c>
    </row>
    <row r="37" spans="1:9" ht="15.75" customHeight="1" x14ac:dyDescent="0.2">
      <c r="A37" s="3">
        <v>2004</v>
      </c>
      <c r="B37" s="82">
        <v>1019708</v>
      </c>
      <c r="C37" s="82">
        <v>483344</v>
      </c>
      <c r="D37" s="82">
        <v>536364</v>
      </c>
      <c r="E37" s="82">
        <v>1019992</v>
      </c>
      <c r="F37" s="82">
        <v>483430</v>
      </c>
      <c r="G37" s="82">
        <v>536562</v>
      </c>
      <c r="H37" s="82">
        <v>111</v>
      </c>
      <c r="I37" s="83">
        <v>1057</v>
      </c>
    </row>
    <row r="38" spans="1:9" ht="15.75" customHeight="1" x14ac:dyDescent="0.2">
      <c r="A38" s="3">
        <v>2005</v>
      </c>
      <c r="B38" s="82">
        <v>1018406</v>
      </c>
      <c r="C38" s="82">
        <v>482539</v>
      </c>
      <c r="D38" s="82">
        <v>535867</v>
      </c>
      <c r="E38" s="82">
        <v>1016865</v>
      </c>
      <c r="F38" s="82">
        <v>481516</v>
      </c>
      <c r="G38" s="82">
        <v>535349</v>
      </c>
      <c r="H38" s="82">
        <v>111</v>
      </c>
      <c r="I38" s="83">
        <v>1056</v>
      </c>
    </row>
    <row r="39" spans="1:9" ht="15.75" customHeight="1" x14ac:dyDescent="0.2">
      <c r="A39" s="3">
        <v>2006</v>
      </c>
      <c r="B39" s="82">
        <v>1014548</v>
      </c>
      <c r="C39" s="82">
        <v>480135</v>
      </c>
      <c r="D39" s="82">
        <v>534413</v>
      </c>
      <c r="E39" s="82">
        <v>1013049</v>
      </c>
      <c r="F39" s="82">
        <v>479107</v>
      </c>
      <c r="G39" s="82">
        <v>533942</v>
      </c>
      <c r="H39" s="82">
        <v>111</v>
      </c>
      <c r="I39" s="83">
        <v>1053</v>
      </c>
    </row>
    <row r="40" spans="1:9" ht="15.75" customHeight="1" x14ac:dyDescent="0.2">
      <c r="A40" s="3">
        <v>2007</v>
      </c>
      <c r="B40" s="82">
        <v>1010845</v>
      </c>
      <c r="C40" s="82">
        <v>477878</v>
      </c>
      <c r="D40" s="82">
        <v>532967</v>
      </c>
      <c r="E40" s="82">
        <v>1008656</v>
      </c>
      <c r="F40" s="82">
        <v>476569</v>
      </c>
      <c r="G40" s="82">
        <v>532087</v>
      </c>
      <c r="H40" s="82">
        <v>112</v>
      </c>
      <c r="I40" s="83">
        <v>1048</v>
      </c>
    </row>
    <row r="41" spans="1:9" ht="15.75" customHeight="1" x14ac:dyDescent="0.2">
      <c r="A41" s="3">
        <v>2008</v>
      </c>
      <c r="B41" s="82">
        <v>1007279</v>
      </c>
      <c r="C41" s="82">
        <v>475725</v>
      </c>
      <c r="D41" s="82">
        <v>531554</v>
      </c>
      <c r="E41" s="82">
        <v>1006032</v>
      </c>
      <c r="F41" s="82">
        <v>474828</v>
      </c>
      <c r="G41" s="82">
        <v>531204</v>
      </c>
      <c r="H41" s="82">
        <v>112</v>
      </c>
      <c r="I41" s="83">
        <v>1044</v>
      </c>
    </row>
    <row r="42" spans="1:9" ht="15.75" customHeight="1" x14ac:dyDescent="0.2">
      <c r="A42" s="3">
        <v>2009</v>
      </c>
      <c r="B42" s="82">
        <v>1005497</v>
      </c>
      <c r="C42" s="82">
        <v>474366</v>
      </c>
      <c r="D42" s="82">
        <v>531131</v>
      </c>
      <c r="E42" s="82">
        <v>1003920</v>
      </c>
      <c r="F42" s="82">
        <v>473683</v>
      </c>
      <c r="G42" s="82">
        <v>530237</v>
      </c>
      <c r="H42" s="82">
        <v>112</v>
      </c>
      <c r="I42" s="83">
        <v>1042</v>
      </c>
    </row>
    <row r="43" spans="1:9" ht="15.75" customHeight="1" x14ac:dyDescent="0.2">
      <c r="A43" s="3">
        <v>2010</v>
      </c>
      <c r="B43" s="82">
        <v>1015293</v>
      </c>
      <c r="C43" s="82">
        <v>479694</v>
      </c>
      <c r="D43" s="82">
        <v>535599</v>
      </c>
      <c r="E43" s="82">
        <v>1013036</v>
      </c>
      <c r="F43" s="82">
        <v>478578</v>
      </c>
      <c r="G43" s="82">
        <v>534458</v>
      </c>
      <c r="H43" s="82">
        <v>112</v>
      </c>
      <c r="I43" s="83">
        <v>1044</v>
      </c>
    </row>
    <row r="44" spans="1:9" ht="15.75" customHeight="1" x14ac:dyDescent="0.2">
      <c r="A44" s="3">
        <v>2011</v>
      </c>
      <c r="B44" s="82">
        <v>1011169</v>
      </c>
      <c r="C44" s="82">
        <v>477560</v>
      </c>
      <c r="D44" s="82">
        <v>533609</v>
      </c>
      <c r="E44" s="84">
        <v>1009175</v>
      </c>
      <c r="F44" s="84">
        <v>476395</v>
      </c>
      <c r="G44" s="84">
        <v>532780</v>
      </c>
      <c r="H44" s="82">
        <v>112</v>
      </c>
      <c r="I44" s="83">
        <v>1040</v>
      </c>
    </row>
    <row r="45" spans="1:9" ht="15.75" customHeight="1" x14ac:dyDescent="0.2">
      <c r="A45" s="3">
        <v>2012</v>
      </c>
      <c r="B45" s="82">
        <v>1007371</v>
      </c>
      <c r="C45" s="82">
        <v>475370</v>
      </c>
      <c r="D45" s="82">
        <v>532001</v>
      </c>
      <c r="E45" s="82">
        <v>1005207</v>
      </c>
      <c r="F45" s="82">
        <v>474296</v>
      </c>
      <c r="G45" s="82">
        <v>530911</v>
      </c>
      <c r="H45" s="82">
        <v>112</v>
      </c>
      <c r="I45" s="83">
        <v>1036</v>
      </c>
    </row>
    <row r="46" spans="1:9" ht="15.75" customHeight="1" x14ac:dyDescent="0.2">
      <c r="A46" s="3">
        <v>2013</v>
      </c>
      <c r="B46" s="82">
        <v>1002025</v>
      </c>
      <c r="C46" s="82">
        <v>472590</v>
      </c>
      <c r="D46" s="82">
        <v>529435</v>
      </c>
      <c r="E46" s="82">
        <v>997219</v>
      </c>
      <c r="F46" s="82">
        <v>470522</v>
      </c>
      <c r="G46" s="82">
        <v>526697</v>
      </c>
      <c r="H46" s="82">
        <v>112</v>
      </c>
      <c r="I46" s="83">
        <v>1027</v>
      </c>
    </row>
    <row r="47" spans="1:9" ht="15.75" customHeight="1" x14ac:dyDescent="0.2">
      <c r="A47" s="3">
        <v>2014</v>
      </c>
      <c r="B47" s="82">
        <v>996454</v>
      </c>
      <c r="C47" s="82">
        <v>469906</v>
      </c>
      <c r="D47" s="82">
        <v>526548</v>
      </c>
      <c r="E47" s="82">
        <v>992787</v>
      </c>
      <c r="F47" s="82">
        <v>468256</v>
      </c>
      <c r="G47" s="82">
        <v>524531</v>
      </c>
      <c r="H47" s="82">
        <v>112</v>
      </c>
      <c r="I47" s="83">
        <v>1015</v>
      </c>
    </row>
    <row r="48" spans="1:9" ht="15.75" customHeight="1" x14ac:dyDescent="0.2">
      <c r="A48" s="3">
        <v>2015</v>
      </c>
      <c r="B48" s="84">
        <v>990832</v>
      </c>
      <c r="C48" s="84">
        <v>467167</v>
      </c>
      <c r="D48" s="84">
        <v>523665</v>
      </c>
      <c r="E48" s="84">
        <v>988034</v>
      </c>
      <c r="F48" s="84">
        <v>465909</v>
      </c>
      <c r="G48" s="84">
        <v>522125</v>
      </c>
      <c r="H48" s="82">
        <v>112</v>
      </c>
      <c r="I48" s="83">
        <v>1010</v>
      </c>
    </row>
    <row r="49" spans="1:9" ht="15.75" customHeight="1" x14ac:dyDescent="0.2">
      <c r="A49" s="3">
        <v>2016</v>
      </c>
      <c r="B49" s="84">
        <v>991586</v>
      </c>
      <c r="C49" s="84">
        <v>467506</v>
      </c>
      <c r="D49" s="84">
        <v>524080</v>
      </c>
      <c r="E49" s="84">
        <v>989469</v>
      </c>
      <c r="F49" s="84">
        <v>466533</v>
      </c>
      <c r="G49" s="84">
        <v>522936</v>
      </c>
      <c r="H49" s="82">
        <v>112</v>
      </c>
      <c r="I49" s="83">
        <v>981</v>
      </c>
    </row>
    <row r="50" spans="1:9" ht="15.75" customHeight="1" x14ac:dyDescent="0.2">
      <c r="A50" s="3">
        <v>2017</v>
      </c>
      <c r="B50" s="84">
        <v>989744</v>
      </c>
      <c r="C50" s="84">
        <v>466669</v>
      </c>
      <c r="D50" s="84">
        <v>523075</v>
      </c>
      <c r="E50" s="84">
        <v>988365</v>
      </c>
      <c r="F50" s="84">
        <v>465934</v>
      </c>
      <c r="G50" s="84">
        <v>522431</v>
      </c>
      <c r="H50" s="82">
        <v>112</v>
      </c>
      <c r="I50" s="83">
        <v>974</v>
      </c>
    </row>
    <row r="51" spans="1:9" ht="15.75" customHeight="1" x14ac:dyDescent="0.2">
      <c r="A51" s="3">
        <v>2018</v>
      </c>
      <c r="B51" s="84">
        <v>986960</v>
      </c>
      <c r="C51" s="84">
        <v>465177</v>
      </c>
      <c r="D51" s="84">
        <v>521783</v>
      </c>
      <c r="E51" s="84">
        <v>983840</v>
      </c>
      <c r="F51" s="84">
        <v>463564</v>
      </c>
      <c r="G51" s="84">
        <v>520276</v>
      </c>
      <c r="H51" s="82">
        <v>112</v>
      </c>
      <c r="I51" s="83">
        <v>966</v>
      </c>
    </row>
    <row r="52" spans="1:9" ht="15.75" customHeight="1" x14ac:dyDescent="0.2">
      <c r="A52" s="4">
        <v>2019</v>
      </c>
      <c r="B52" s="86">
        <v>981166</v>
      </c>
      <c r="C52" s="86">
        <v>462147</v>
      </c>
      <c r="D52" s="86">
        <v>519019</v>
      </c>
      <c r="E52" s="86">
        <v>979357</v>
      </c>
      <c r="F52" s="86">
        <v>461257</v>
      </c>
      <c r="G52" s="86">
        <v>518100</v>
      </c>
      <c r="H52" s="85">
        <v>112</v>
      </c>
      <c r="I52" s="6">
        <v>961</v>
      </c>
    </row>
    <row r="53" spans="1:9" ht="15.75" customHeight="1" x14ac:dyDescent="0.2">
      <c r="A53" s="268" t="s">
        <v>6</v>
      </c>
      <c r="B53" s="269"/>
      <c r="C53" s="269"/>
      <c r="D53" s="269"/>
      <c r="E53" s="269"/>
      <c r="F53" s="269"/>
      <c r="G53" s="269"/>
      <c r="H53" s="269"/>
      <c r="I53" s="270"/>
    </row>
    <row r="54" spans="1:9" ht="15.75" customHeight="1" x14ac:dyDescent="0.2">
      <c r="A54" s="271" t="s">
        <v>7</v>
      </c>
      <c r="B54" s="272"/>
      <c r="C54" s="272"/>
      <c r="D54" s="272"/>
      <c r="E54" s="272"/>
      <c r="F54" s="272"/>
      <c r="G54" s="272"/>
      <c r="H54" s="272"/>
      <c r="I54" s="273"/>
    </row>
    <row r="55" spans="1:9" ht="15.75" customHeight="1" x14ac:dyDescent="0.2">
      <c r="A55" s="3">
        <v>2000</v>
      </c>
      <c r="B55" s="82">
        <v>1178397</v>
      </c>
      <c r="C55" s="82">
        <v>584794</v>
      </c>
      <c r="D55" s="82">
        <v>593603</v>
      </c>
      <c r="E55" s="82">
        <v>1177324</v>
      </c>
      <c r="F55" s="82">
        <v>584119</v>
      </c>
      <c r="G55" s="82">
        <v>593205</v>
      </c>
      <c r="H55" s="82">
        <v>102</v>
      </c>
      <c r="I55" s="83">
        <v>49</v>
      </c>
    </row>
    <row r="56" spans="1:9" ht="15.75" customHeight="1" x14ac:dyDescent="0.2">
      <c r="A56" s="3">
        <v>2001</v>
      </c>
      <c r="B56" s="82">
        <v>1175610</v>
      </c>
      <c r="C56" s="82">
        <v>583223</v>
      </c>
      <c r="D56" s="82">
        <v>592387</v>
      </c>
      <c r="E56" s="82">
        <v>1175483</v>
      </c>
      <c r="F56" s="82">
        <v>583173</v>
      </c>
      <c r="G56" s="82">
        <v>592310</v>
      </c>
      <c r="H56" s="82">
        <v>102</v>
      </c>
      <c r="I56" s="83">
        <v>49</v>
      </c>
    </row>
    <row r="57" spans="1:9" ht="15.75" customHeight="1" x14ac:dyDescent="0.2">
      <c r="A57" s="3">
        <v>2002</v>
      </c>
      <c r="B57" s="82">
        <v>1173358</v>
      </c>
      <c r="C57" s="82">
        <v>582048</v>
      </c>
      <c r="D57" s="82">
        <v>591310</v>
      </c>
      <c r="E57" s="82">
        <v>1172374</v>
      </c>
      <c r="F57" s="82">
        <v>581495</v>
      </c>
      <c r="G57" s="82">
        <v>590879</v>
      </c>
      <c r="H57" s="82">
        <v>102</v>
      </c>
      <c r="I57" s="83">
        <v>49</v>
      </c>
    </row>
    <row r="58" spans="1:9" ht="15.75" customHeight="1" x14ac:dyDescent="0.2">
      <c r="A58" s="3">
        <v>2003</v>
      </c>
      <c r="B58" s="82">
        <v>1170074</v>
      </c>
      <c r="C58" s="82">
        <v>580420</v>
      </c>
      <c r="D58" s="82">
        <v>589654</v>
      </c>
      <c r="E58" s="82">
        <v>1169810</v>
      </c>
      <c r="F58" s="82">
        <v>580206</v>
      </c>
      <c r="G58" s="82">
        <v>589604</v>
      </c>
      <c r="H58" s="82">
        <v>102</v>
      </c>
      <c r="I58" s="83">
        <v>48</v>
      </c>
    </row>
    <row r="59" spans="1:9" ht="15.75" customHeight="1" x14ac:dyDescent="0.2">
      <c r="A59" s="3">
        <v>2004</v>
      </c>
      <c r="B59" s="82">
        <v>1168210</v>
      </c>
      <c r="C59" s="82">
        <v>579423</v>
      </c>
      <c r="D59" s="82">
        <v>588787</v>
      </c>
      <c r="E59" s="82">
        <v>1165164</v>
      </c>
      <c r="F59" s="82">
        <v>577851</v>
      </c>
      <c r="G59" s="82">
        <v>587313</v>
      </c>
      <c r="H59" s="82">
        <v>102</v>
      </c>
      <c r="I59" s="83">
        <v>48</v>
      </c>
    </row>
    <row r="60" spans="1:9" ht="15.75" customHeight="1" x14ac:dyDescent="0.2">
      <c r="A60" s="3">
        <v>2005</v>
      </c>
      <c r="B60" s="82">
        <v>1163785</v>
      </c>
      <c r="C60" s="82">
        <v>577103</v>
      </c>
      <c r="D60" s="82">
        <v>586682</v>
      </c>
      <c r="E60" s="82">
        <v>1162746</v>
      </c>
      <c r="F60" s="82">
        <v>576490</v>
      </c>
      <c r="G60" s="82">
        <v>586256</v>
      </c>
      <c r="H60" s="82">
        <v>102</v>
      </c>
      <c r="I60" s="83">
        <v>48</v>
      </c>
    </row>
    <row r="61" spans="1:9" ht="15.75" customHeight="1" x14ac:dyDescent="0.2">
      <c r="A61" s="3">
        <v>2006</v>
      </c>
      <c r="B61" s="82">
        <v>1160703</v>
      </c>
      <c r="C61" s="82">
        <v>575387</v>
      </c>
      <c r="D61" s="82">
        <v>585316</v>
      </c>
      <c r="E61" s="82">
        <v>1159717</v>
      </c>
      <c r="F61" s="82">
        <v>574665</v>
      </c>
      <c r="G61" s="82">
        <v>585052</v>
      </c>
      <c r="H61" s="82">
        <v>102</v>
      </c>
      <c r="I61" s="83">
        <v>48</v>
      </c>
    </row>
    <row r="62" spans="1:9" ht="15.75" customHeight="1" x14ac:dyDescent="0.2">
      <c r="A62" s="3">
        <v>2007</v>
      </c>
      <c r="B62" s="82">
        <v>1158148</v>
      </c>
      <c r="C62" s="82">
        <v>573758</v>
      </c>
      <c r="D62" s="82">
        <v>584390</v>
      </c>
      <c r="E62" s="82">
        <v>1157557</v>
      </c>
      <c r="F62" s="82">
        <v>573421</v>
      </c>
      <c r="G62" s="82">
        <v>584136</v>
      </c>
      <c r="H62" s="82">
        <v>102</v>
      </c>
      <c r="I62" s="83">
        <v>48</v>
      </c>
    </row>
    <row r="63" spans="1:9" ht="15.75" customHeight="1" x14ac:dyDescent="0.2">
      <c r="A63" s="3">
        <v>2008</v>
      </c>
      <c r="B63" s="82">
        <v>1156158</v>
      </c>
      <c r="C63" s="82">
        <v>572570</v>
      </c>
      <c r="D63" s="82">
        <v>583588</v>
      </c>
      <c r="E63" s="82">
        <v>1155800</v>
      </c>
      <c r="F63" s="82">
        <v>572211</v>
      </c>
      <c r="G63" s="82">
        <v>583589</v>
      </c>
      <c r="H63" s="82">
        <v>102</v>
      </c>
      <c r="I63" s="83">
        <v>48</v>
      </c>
    </row>
    <row r="64" spans="1:9" ht="15.75" customHeight="1" x14ac:dyDescent="0.2">
      <c r="A64" s="3">
        <v>2009</v>
      </c>
      <c r="B64" s="82">
        <v>1154303</v>
      </c>
      <c r="C64" s="82">
        <v>571543</v>
      </c>
      <c r="D64" s="82">
        <v>582760</v>
      </c>
      <c r="E64" s="82">
        <v>1153282</v>
      </c>
      <c r="F64" s="82">
        <v>570921</v>
      </c>
      <c r="G64" s="82">
        <v>582361</v>
      </c>
      <c r="H64" s="82">
        <v>102</v>
      </c>
      <c r="I64" s="83">
        <v>48</v>
      </c>
    </row>
    <row r="65" spans="1:9" ht="15.75" customHeight="1" x14ac:dyDescent="0.2">
      <c r="A65" s="3">
        <v>2010</v>
      </c>
      <c r="B65" s="82">
        <v>1166315</v>
      </c>
      <c r="C65" s="82">
        <v>578076</v>
      </c>
      <c r="D65" s="82">
        <v>588239</v>
      </c>
      <c r="E65" s="82">
        <v>1165575</v>
      </c>
      <c r="F65" s="82">
        <v>577773</v>
      </c>
      <c r="G65" s="82">
        <v>587802</v>
      </c>
      <c r="H65" s="82">
        <v>102</v>
      </c>
      <c r="I65" s="83">
        <v>48</v>
      </c>
    </row>
    <row r="66" spans="1:9" ht="15.75" customHeight="1" x14ac:dyDescent="0.2">
      <c r="A66" s="3">
        <v>2011</v>
      </c>
      <c r="B66" s="82">
        <v>1163622</v>
      </c>
      <c r="C66" s="82">
        <v>576933</v>
      </c>
      <c r="D66" s="82">
        <v>586689</v>
      </c>
      <c r="E66" s="84">
        <v>1162682</v>
      </c>
      <c r="F66" s="84">
        <v>576591</v>
      </c>
      <c r="G66" s="84">
        <v>586091</v>
      </c>
      <c r="H66" s="82">
        <v>102</v>
      </c>
      <c r="I66" s="83">
        <v>48</v>
      </c>
    </row>
    <row r="67" spans="1:9" ht="15.75" customHeight="1" x14ac:dyDescent="0.2">
      <c r="A67" s="3">
        <v>2012</v>
      </c>
      <c r="B67" s="82">
        <v>1161245</v>
      </c>
      <c r="C67" s="82">
        <v>575944</v>
      </c>
      <c r="D67" s="82">
        <v>585301</v>
      </c>
      <c r="E67" s="82">
        <v>1160444</v>
      </c>
      <c r="F67" s="82">
        <v>575506</v>
      </c>
      <c r="G67" s="82">
        <v>584938</v>
      </c>
      <c r="H67" s="82">
        <v>102</v>
      </c>
      <c r="I67" s="83">
        <v>48</v>
      </c>
    </row>
    <row r="68" spans="1:9" ht="15.75" customHeight="1" x14ac:dyDescent="0.2">
      <c r="A68" s="3">
        <v>2013</v>
      </c>
      <c r="B68" s="82">
        <v>1158488</v>
      </c>
      <c r="C68" s="82">
        <v>574671</v>
      </c>
      <c r="D68" s="82">
        <v>583817</v>
      </c>
      <c r="E68" s="82">
        <v>1158931</v>
      </c>
      <c r="F68" s="82">
        <v>574828</v>
      </c>
      <c r="G68" s="82">
        <v>584103</v>
      </c>
      <c r="H68" s="82">
        <v>102</v>
      </c>
      <c r="I68" s="83">
        <v>48</v>
      </c>
    </row>
    <row r="69" spans="1:9" ht="15.75" customHeight="1" x14ac:dyDescent="0.2">
      <c r="A69" s="3">
        <v>2014</v>
      </c>
      <c r="B69" s="82">
        <v>1155382</v>
      </c>
      <c r="C69" s="82">
        <v>573065</v>
      </c>
      <c r="D69" s="82">
        <v>582317</v>
      </c>
      <c r="E69" s="82">
        <v>1154959</v>
      </c>
      <c r="F69" s="82">
        <v>572734</v>
      </c>
      <c r="G69" s="82">
        <v>582225</v>
      </c>
      <c r="H69" s="82">
        <v>102</v>
      </c>
      <c r="I69" s="83">
        <v>48</v>
      </c>
    </row>
    <row r="70" spans="1:9" ht="15.75" customHeight="1" x14ac:dyDescent="0.2">
      <c r="A70" s="3">
        <v>2015</v>
      </c>
      <c r="B70" s="84">
        <v>1152389</v>
      </c>
      <c r="C70" s="84">
        <v>571591</v>
      </c>
      <c r="D70" s="84">
        <v>580798</v>
      </c>
      <c r="E70" s="84">
        <v>1151692</v>
      </c>
      <c r="F70" s="84">
        <v>571143</v>
      </c>
      <c r="G70" s="84">
        <v>580549</v>
      </c>
      <c r="H70" s="82">
        <v>102</v>
      </c>
      <c r="I70" s="83">
        <v>48</v>
      </c>
    </row>
    <row r="71" spans="1:9" ht="15.75" customHeight="1" x14ac:dyDescent="0.2">
      <c r="A71" s="3">
        <v>2016</v>
      </c>
      <c r="B71" s="84">
        <v>1144129</v>
      </c>
      <c r="C71" s="84">
        <v>567405</v>
      </c>
      <c r="D71" s="84">
        <v>576724</v>
      </c>
      <c r="E71" s="84">
        <v>1143871</v>
      </c>
      <c r="F71" s="84">
        <v>567207</v>
      </c>
      <c r="G71" s="84">
        <v>576664</v>
      </c>
      <c r="H71" s="82">
        <v>102</v>
      </c>
      <c r="I71" s="83">
        <v>47</v>
      </c>
    </row>
    <row r="72" spans="1:9" ht="15.75" customHeight="1" x14ac:dyDescent="0.2">
      <c r="A72" s="3">
        <v>2017</v>
      </c>
      <c r="B72" s="84">
        <v>1139516</v>
      </c>
      <c r="C72" s="84">
        <v>565196</v>
      </c>
      <c r="D72" s="84">
        <v>574320</v>
      </c>
      <c r="E72" s="84">
        <v>1137952</v>
      </c>
      <c r="F72" s="84">
        <v>564519</v>
      </c>
      <c r="G72" s="84">
        <v>573433</v>
      </c>
      <c r="H72" s="82">
        <v>102</v>
      </c>
      <c r="I72" s="83">
        <v>47</v>
      </c>
    </row>
    <row r="73" spans="1:9" ht="15.75" customHeight="1" x14ac:dyDescent="0.2">
      <c r="A73" s="3">
        <v>2018</v>
      </c>
      <c r="B73" s="84">
        <v>1134653</v>
      </c>
      <c r="C73" s="84">
        <v>563048</v>
      </c>
      <c r="D73" s="84">
        <v>571605</v>
      </c>
      <c r="E73" s="84">
        <v>1133779</v>
      </c>
      <c r="F73" s="84">
        <v>562661</v>
      </c>
      <c r="G73" s="84">
        <v>571118</v>
      </c>
      <c r="H73" s="82">
        <v>102</v>
      </c>
      <c r="I73" s="83">
        <v>47</v>
      </c>
    </row>
    <row r="74" spans="1:9" ht="15.75" customHeight="1" x14ac:dyDescent="0.2">
      <c r="A74" s="4">
        <v>2019</v>
      </c>
      <c r="B74" s="86">
        <v>1131050</v>
      </c>
      <c r="C74" s="86">
        <v>561479</v>
      </c>
      <c r="D74" s="86">
        <v>569571</v>
      </c>
      <c r="E74" s="86">
        <v>1128913</v>
      </c>
      <c r="F74" s="86">
        <v>560591</v>
      </c>
      <c r="G74" s="86">
        <v>568322</v>
      </c>
      <c r="H74" s="85">
        <v>101</v>
      </c>
      <c r="I74" s="6">
        <v>47</v>
      </c>
    </row>
  </sheetData>
  <mergeCells count="19">
    <mergeCell ref="A53:I53"/>
    <mergeCell ref="A54:I54"/>
    <mergeCell ref="A31:I31"/>
    <mergeCell ref="A32:I32"/>
    <mergeCell ref="B7:D7"/>
    <mergeCell ref="B8:D8"/>
    <mergeCell ref="E7:G7"/>
    <mergeCell ref="E8:G8"/>
    <mergeCell ref="A9:I9"/>
    <mergeCell ref="A10:I10"/>
    <mergeCell ref="A6:A8"/>
    <mergeCell ref="A3:A5"/>
    <mergeCell ref="I3:I5"/>
    <mergeCell ref="I6:I8"/>
    <mergeCell ref="J1:K2"/>
    <mergeCell ref="H3:H5"/>
    <mergeCell ref="H6:H8"/>
    <mergeCell ref="B3:G3"/>
    <mergeCell ref="B4:G4"/>
  </mergeCells>
  <hyperlinks>
    <hyperlink ref="J1:K2" location="'Spis tablic   List of tables'!A1" display="'Spis tablic   List of tables'!A1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2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RowHeight="11.25" x14ac:dyDescent="0.2"/>
  <cols>
    <col min="1" max="16384" width="9" style="1"/>
  </cols>
  <sheetData>
    <row r="1" spans="1:13" s="46" customFormat="1" ht="12" x14ac:dyDescent="0.2">
      <c r="A1" s="48" t="s">
        <v>288</v>
      </c>
      <c r="L1" s="237" t="s">
        <v>159</v>
      </c>
      <c r="M1" s="238"/>
    </row>
    <row r="2" spans="1:13" s="46" customFormat="1" ht="12" x14ac:dyDescent="0.2">
      <c r="A2" s="94" t="s">
        <v>289</v>
      </c>
      <c r="C2" s="92"/>
      <c r="D2" s="92"/>
      <c r="E2" s="93"/>
      <c r="F2" s="92"/>
      <c r="G2" s="92"/>
      <c r="H2" s="92"/>
      <c r="I2" s="92"/>
      <c r="J2" s="92"/>
      <c r="K2" s="92"/>
      <c r="L2" s="238"/>
      <c r="M2" s="238"/>
    </row>
    <row r="3" spans="1:13" s="30" customFormat="1" ht="22.5" customHeight="1" x14ac:dyDescent="0.2">
      <c r="A3" s="266" t="s">
        <v>138</v>
      </c>
      <c r="B3" s="263" t="s">
        <v>246</v>
      </c>
      <c r="C3" s="246" t="s">
        <v>120</v>
      </c>
      <c r="D3" s="246" t="s">
        <v>121</v>
      </c>
      <c r="E3" s="246"/>
      <c r="F3" s="263" t="s">
        <v>122</v>
      </c>
      <c r="G3" s="60" t="s">
        <v>65</v>
      </c>
      <c r="H3" s="60" t="s">
        <v>120</v>
      </c>
      <c r="I3" s="60" t="s">
        <v>121</v>
      </c>
      <c r="J3" s="60" t="s">
        <v>122</v>
      </c>
      <c r="K3" s="248" t="s">
        <v>124</v>
      </c>
      <c r="L3" s="69"/>
      <c r="M3" s="1"/>
    </row>
    <row r="4" spans="1:13" s="30" customFormat="1" ht="22.5" customHeight="1" x14ac:dyDescent="0.2">
      <c r="A4" s="267"/>
      <c r="B4" s="264"/>
      <c r="C4" s="254"/>
      <c r="D4" s="247" t="s">
        <v>68</v>
      </c>
      <c r="E4" s="247"/>
      <c r="F4" s="264"/>
      <c r="G4" s="61" t="s">
        <v>66</v>
      </c>
      <c r="H4" s="61" t="s">
        <v>67</v>
      </c>
      <c r="I4" s="61" t="s">
        <v>68</v>
      </c>
      <c r="J4" s="61" t="s">
        <v>123</v>
      </c>
      <c r="K4" s="255"/>
      <c r="L4" s="91"/>
    </row>
    <row r="5" spans="1:13" s="30" customFormat="1" ht="22.5" customHeight="1" x14ac:dyDescent="0.2">
      <c r="A5" s="253" t="s">
        <v>250</v>
      </c>
      <c r="B5" s="250" t="s">
        <v>66</v>
      </c>
      <c r="C5" s="250" t="s">
        <v>67</v>
      </c>
      <c r="D5" s="63" t="s">
        <v>46</v>
      </c>
      <c r="E5" s="63" t="s">
        <v>125</v>
      </c>
      <c r="F5" s="250" t="s">
        <v>69</v>
      </c>
      <c r="G5" s="254" t="s">
        <v>126</v>
      </c>
      <c r="H5" s="254"/>
      <c r="I5" s="254"/>
      <c r="J5" s="254"/>
      <c r="K5" s="252" t="s">
        <v>70</v>
      </c>
      <c r="L5" s="276"/>
    </row>
    <row r="6" spans="1:13" s="30" customFormat="1" ht="22.5" customHeight="1" x14ac:dyDescent="0.2">
      <c r="A6" s="275"/>
      <c r="B6" s="247"/>
      <c r="C6" s="247"/>
      <c r="D6" s="73" t="s">
        <v>9</v>
      </c>
      <c r="E6" s="61" t="s">
        <v>71</v>
      </c>
      <c r="F6" s="247"/>
      <c r="G6" s="247" t="s">
        <v>143</v>
      </c>
      <c r="H6" s="247"/>
      <c r="I6" s="247"/>
      <c r="J6" s="247"/>
      <c r="K6" s="249"/>
      <c r="L6" s="276"/>
    </row>
    <row r="7" spans="1:13" s="30" customFormat="1" x14ac:dyDescent="0.2">
      <c r="A7" s="277" t="s">
        <v>0</v>
      </c>
      <c r="B7" s="278"/>
      <c r="C7" s="278"/>
      <c r="D7" s="278"/>
      <c r="E7" s="278"/>
      <c r="F7" s="278"/>
      <c r="G7" s="278"/>
      <c r="H7" s="278"/>
      <c r="I7" s="278"/>
      <c r="J7" s="278"/>
      <c r="K7" s="279"/>
      <c r="L7" s="276"/>
    </row>
    <row r="8" spans="1:13" s="30" customFormat="1" x14ac:dyDescent="0.2">
      <c r="A8" s="271" t="s">
        <v>1</v>
      </c>
      <c r="B8" s="272"/>
      <c r="C8" s="272"/>
      <c r="D8" s="272"/>
      <c r="E8" s="272"/>
      <c r="F8" s="272"/>
      <c r="G8" s="272"/>
      <c r="H8" s="272"/>
      <c r="I8" s="272"/>
      <c r="J8" s="272"/>
      <c r="K8" s="273"/>
      <c r="L8" s="276"/>
    </row>
    <row r="9" spans="1:13" s="30" customFormat="1" x14ac:dyDescent="0.2">
      <c r="A9" s="3">
        <v>2000</v>
      </c>
      <c r="B9" s="82">
        <v>12561</v>
      </c>
      <c r="C9" s="82">
        <v>23111</v>
      </c>
      <c r="D9" s="82">
        <v>23228</v>
      </c>
      <c r="E9" s="82">
        <v>185</v>
      </c>
      <c r="F9" s="82">
        <v>-117</v>
      </c>
      <c r="G9" s="111">
        <v>5.67</v>
      </c>
      <c r="H9" s="111">
        <v>10.42</v>
      </c>
      <c r="I9" s="111">
        <v>10.48</v>
      </c>
      <c r="J9" s="111">
        <v>-0.05</v>
      </c>
      <c r="K9" s="7">
        <v>8</v>
      </c>
      <c r="L9" s="91"/>
    </row>
    <row r="10" spans="1:13" s="30" customFormat="1" x14ac:dyDescent="0.2">
      <c r="A10" s="3">
        <v>2001</v>
      </c>
      <c r="B10" s="82">
        <v>11553</v>
      </c>
      <c r="C10" s="82">
        <v>22461</v>
      </c>
      <c r="D10" s="82">
        <v>22840</v>
      </c>
      <c r="E10" s="82">
        <v>179</v>
      </c>
      <c r="F10" s="82">
        <v>-379</v>
      </c>
      <c r="G10" s="111">
        <v>5.21</v>
      </c>
      <c r="H10" s="111">
        <v>10.14</v>
      </c>
      <c r="I10" s="111">
        <v>10.31</v>
      </c>
      <c r="J10" s="111">
        <v>-0.17</v>
      </c>
      <c r="K10" s="7">
        <v>7.97</v>
      </c>
      <c r="L10" s="91"/>
    </row>
    <row r="11" spans="1:13" s="30" customFormat="1" x14ac:dyDescent="0.2">
      <c r="A11" s="3">
        <v>2002</v>
      </c>
      <c r="B11" s="82">
        <v>11842</v>
      </c>
      <c r="C11" s="82">
        <v>20826</v>
      </c>
      <c r="D11" s="82">
        <v>22730</v>
      </c>
      <c r="E11" s="82">
        <v>162</v>
      </c>
      <c r="F11" s="82">
        <v>-1904</v>
      </c>
      <c r="G11" s="111">
        <v>5.36</v>
      </c>
      <c r="H11" s="111">
        <v>9.43</v>
      </c>
      <c r="I11" s="111">
        <v>10.29</v>
      </c>
      <c r="J11" s="111">
        <v>-0.86</v>
      </c>
      <c r="K11" s="7">
        <v>7.78</v>
      </c>
      <c r="L11" s="91"/>
    </row>
    <row r="12" spans="1:13" s="30" customFormat="1" x14ac:dyDescent="0.2">
      <c r="A12" s="3">
        <v>2003</v>
      </c>
      <c r="B12" s="82">
        <v>11942</v>
      </c>
      <c r="C12" s="82">
        <v>21261</v>
      </c>
      <c r="D12" s="82">
        <v>22807</v>
      </c>
      <c r="E12" s="82">
        <v>164</v>
      </c>
      <c r="F12" s="82">
        <v>-1546</v>
      </c>
      <c r="G12" s="111">
        <v>5.42</v>
      </c>
      <c r="H12" s="111">
        <v>9.65</v>
      </c>
      <c r="I12" s="111">
        <v>10.36</v>
      </c>
      <c r="J12" s="111">
        <v>-0.7</v>
      </c>
      <c r="K12" s="7">
        <v>7.71</v>
      </c>
      <c r="L12" s="91"/>
    </row>
    <row r="13" spans="1:13" s="30" customFormat="1" x14ac:dyDescent="0.2">
      <c r="A13" s="3">
        <v>2004</v>
      </c>
      <c r="B13" s="82">
        <v>11947</v>
      </c>
      <c r="C13" s="82">
        <v>20794</v>
      </c>
      <c r="D13" s="82">
        <v>22797</v>
      </c>
      <c r="E13" s="82">
        <v>165</v>
      </c>
      <c r="F13" s="82">
        <v>-2003</v>
      </c>
      <c r="G13" s="111">
        <v>5.44</v>
      </c>
      <c r="H13" s="111">
        <v>9.4700000000000006</v>
      </c>
      <c r="I13" s="111">
        <v>10.38</v>
      </c>
      <c r="J13" s="111">
        <v>-0.91</v>
      </c>
      <c r="K13" s="7">
        <v>7.93</v>
      </c>
      <c r="L13" s="91"/>
    </row>
    <row r="14" spans="1:13" s="30" customFormat="1" x14ac:dyDescent="0.2">
      <c r="A14" s="3">
        <v>2005</v>
      </c>
      <c r="B14" s="82">
        <v>12994</v>
      </c>
      <c r="C14" s="82">
        <v>21346</v>
      </c>
      <c r="D14" s="82">
        <v>23182</v>
      </c>
      <c r="E14" s="82">
        <v>156</v>
      </c>
      <c r="F14" s="82">
        <v>-1836</v>
      </c>
      <c r="G14" s="111">
        <v>5.93</v>
      </c>
      <c r="H14" s="111">
        <v>9.75</v>
      </c>
      <c r="I14" s="111">
        <v>10.58</v>
      </c>
      <c r="J14" s="111">
        <v>-0.84</v>
      </c>
      <c r="K14" s="7">
        <v>7.31</v>
      </c>
      <c r="L14" s="91"/>
    </row>
    <row r="15" spans="1:13" s="30" customFormat="1" x14ac:dyDescent="0.2">
      <c r="A15" s="3">
        <v>2006</v>
      </c>
      <c r="B15" s="82">
        <v>13534</v>
      </c>
      <c r="C15" s="82">
        <v>21496</v>
      </c>
      <c r="D15" s="82">
        <v>22678</v>
      </c>
      <c r="E15" s="82">
        <v>138</v>
      </c>
      <c r="F15" s="82">
        <v>-1182</v>
      </c>
      <c r="G15" s="111">
        <v>6.2</v>
      </c>
      <c r="H15" s="111">
        <v>9.85</v>
      </c>
      <c r="I15" s="111">
        <v>10.39</v>
      </c>
      <c r="J15" s="111">
        <v>-0.54</v>
      </c>
      <c r="K15" s="7">
        <v>6.42</v>
      </c>
      <c r="L15" s="91"/>
    </row>
    <row r="16" spans="1:13" s="30" customFormat="1" x14ac:dyDescent="0.2">
      <c r="A16" s="3">
        <v>2007</v>
      </c>
      <c r="B16" s="82">
        <v>14884</v>
      </c>
      <c r="C16" s="82">
        <v>21795</v>
      </c>
      <c r="D16" s="82">
        <v>23323</v>
      </c>
      <c r="E16" s="82">
        <v>134</v>
      </c>
      <c r="F16" s="82">
        <v>-1528</v>
      </c>
      <c r="G16" s="111">
        <v>6.84</v>
      </c>
      <c r="H16" s="111">
        <v>10.02</v>
      </c>
      <c r="I16" s="111">
        <v>10.72</v>
      </c>
      <c r="J16" s="111">
        <v>-0.7</v>
      </c>
      <c r="K16" s="7">
        <v>6.15</v>
      </c>
      <c r="L16" s="91"/>
    </row>
    <row r="17" spans="1:12" s="30" customFormat="1" x14ac:dyDescent="0.2">
      <c r="A17" s="3">
        <v>2008</v>
      </c>
      <c r="B17" s="84">
        <v>14812</v>
      </c>
      <c r="C17" s="84">
        <v>23009</v>
      </c>
      <c r="D17" s="84">
        <v>23428</v>
      </c>
      <c r="E17" s="84">
        <v>148</v>
      </c>
      <c r="F17" s="84">
        <v>-419</v>
      </c>
      <c r="G17" s="112">
        <v>6.83</v>
      </c>
      <c r="H17" s="112">
        <v>10.61</v>
      </c>
      <c r="I17" s="112">
        <v>10.8</v>
      </c>
      <c r="J17" s="112">
        <v>-0.19</v>
      </c>
      <c r="K17" s="113">
        <v>6.43</v>
      </c>
      <c r="L17" s="91"/>
    </row>
    <row r="18" spans="1:12" s="30" customFormat="1" x14ac:dyDescent="0.2">
      <c r="A18" s="3">
        <v>2009</v>
      </c>
      <c r="B18" s="84">
        <v>14590</v>
      </c>
      <c r="C18" s="84">
        <v>22964</v>
      </c>
      <c r="D18" s="84">
        <v>23703</v>
      </c>
      <c r="E18" s="84">
        <v>112</v>
      </c>
      <c r="F18" s="84">
        <v>-739</v>
      </c>
      <c r="G18" s="112">
        <v>6.74</v>
      </c>
      <c r="H18" s="112">
        <v>10.61</v>
      </c>
      <c r="I18" s="112">
        <v>10.95</v>
      </c>
      <c r="J18" s="112">
        <v>-0.34</v>
      </c>
      <c r="K18" s="113">
        <v>4.88</v>
      </c>
      <c r="L18" s="91"/>
    </row>
    <row r="19" spans="1:12" s="30" customFormat="1" x14ac:dyDescent="0.2">
      <c r="A19" s="3">
        <v>2010</v>
      </c>
      <c r="B19" s="84">
        <v>13302</v>
      </c>
      <c r="C19" s="84">
        <v>22635</v>
      </c>
      <c r="D19" s="84">
        <v>23037</v>
      </c>
      <c r="E19" s="84">
        <v>106</v>
      </c>
      <c r="F19" s="84">
        <v>-402</v>
      </c>
      <c r="G19" s="111">
        <v>6.1</v>
      </c>
      <c r="H19" s="111">
        <v>10.38</v>
      </c>
      <c r="I19" s="111">
        <v>10.56</v>
      </c>
      <c r="J19" s="111">
        <v>-0.18</v>
      </c>
      <c r="K19" s="7">
        <v>4.68</v>
      </c>
      <c r="L19" s="91"/>
    </row>
    <row r="20" spans="1:12" s="30" customFormat="1" x14ac:dyDescent="0.2">
      <c r="A20" s="3">
        <v>2011</v>
      </c>
      <c r="B20" s="84">
        <v>12150</v>
      </c>
      <c r="C20" s="84">
        <v>21363</v>
      </c>
      <c r="D20" s="84">
        <v>22981</v>
      </c>
      <c r="E20" s="84">
        <v>95</v>
      </c>
      <c r="F20" s="84">
        <v>-1618</v>
      </c>
      <c r="G20" s="111">
        <v>5.59</v>
      </c>
      <c r="H20" s="111">
        <v>9.82</v>
      </c>
      <c r="I20" s="111">
        <v>10.57</v>
      </c>
      <c r="J20" s="111">
        <v>-0.74</v>
      </c>
      <c r="K20" s="7">
        <v>4.45</v>
      </c>
      <c r="L20" s="91"/>
    </row>
    <row r="21" spans="1:12" s="30" customFormat="1" x14ac:dyDescent="0.2">
      <c r="A21" s="3">
        <v>2012</v>
      </c>
      <c r="B21" s="82">
        <v>11772</v>
      </c>
      <c r="C21" s="82">
        <v>21214</v>
      </c>
      <c r="D21" s="82">
        <v>22562</v>
      </c>
      <c r="E21" s="82">
        <v>91</v>
      </c>
      <c r="F21" s="82">
        <v>-1348</v>
      </c>
      <c r="G21" s="111">
        <v>5.43</v>
      </c>
      <c r="H21" s="111">
        <v>9.7799999999999994</v>
      </c>
      <c r="I21" s="111">
        <v>10.4</v>
      </c>
      <c r="J21" s="111">
        <v>-0.62</v>
      </c>
      <c r="K21" s="7">
        <v>4.29</v>
      </c>
      <c r="L21" s="91"/>
    </row>
    <row r="22" spans="1:12" s="30" customFormat="1" x14ac:dyDescent="0.2">
      <c r="A22" s="3">
        <v>2013</v>
      </c>
      <c r="B22" s="82">
        <v>10367</v>
      </c>
      <c r="C22" s="82">
        <v>19738</v>
      </c>
      <c r="D22" s="82">
        <v>22849</v>
      </c>
      <c r="E22" s="82">
        <v>90</v>
      </c>
      <c r="F22" s="82">
        <v>-3111</v>
      </c>
      <c r="G22" s="111">
        <v>4.8</v>
      </c>
      <c r="H22" s="111">
        <v>9.14</v>
      </c>
      <c r="I22" s="111">
        <v>10.58</v>
      </c>
      <c r="J22" s="111">
        <v>-1.44</v>
      </c>
      <c r="K22" s="7">
        <v>4.5599999999999996</v>
      </c>
      <c r="L22" s="91"/>
    </row>
    <row r="23" spans="1:12" s="30" customFormat="1" x14ac:dyDescent="0.2">
      <c r="A23" s="3">
        <v>2014</v>
      </c>
      <c r="B23" s="82">
        <v>10911</v>
      </c>
      <c r="C23" s="82">
        <v>19828</v>
      </c>
      <c r="D23" s="82">
        <v>22107</v>
      </c>
      <c r="E23" s="82">
        <v>83</v>
      </c>
      <c r="F23" s="82">
        <v>-2279</v>
      </c>
      <c r="G23" s="111">
        <v>5.07</v>
      </c>
      <c r="H23" s="111">
        <v>9.2100000000000009</v>
      </c>
      <c r="I23" s="111">
        <v>10.27</v>
      </c>
      <c r="J23" s="111">
        <v>-1.06</v>
      </c>
      <c r="K23" s="7">
        <v>4.1900000000000004</v>
      </c>
      <c r="L23" s="91"/>
    </row>
    <row r="24" spans="1:12" s="30" customFormat="1" x14ac:dyDescent="0.2">
      <c r="A24" s="3">
        <v>2015</v>
      </c>
      <c r="B24" s="82">
        <v>10749</v>
      </c>
      <c r="C24" s="82">
        <v>19715</v>
      </c>
      <c r="D24" s="82">
        <v>22816</v>
      </c>
      <c r="E24" s="82">
        <v>74</v>
      </c>
      <c r="F24" s="82">
        <v>-3101</v>
      </c>
      <c r="G24" s="111">
        <v>5.0199999999999996</v>
      </c>
      <c r="H24" s="111">
        <v>9.1999999999999993</v>
      </c>
      <c r="I24" s="111">
        <v>10.65</v>
      </c>
      <c r="J24" s="111">
        <v>-1.45</v>
      </c>
      <c r="K24" s="7">
        <v>3.75</v>
      </c>
      <c r="L24" s="91"/>
    </row>
    <row r="25" spans="1:12" s="30" customFormat="1" x14ac:dyDescent="0.2">
      <c r="A25" s="3">
        <v>2016</v>
      </c>
      <c r="B25" s="82">
        <v>10654</v>
      </c>
      <c r="C25" s="82">
        <v>19666</v>
      </c>
      <c r="D25" s="82">
        <v>22284</v>
      </c>
      <c r="E25" s="82">
        <v>69</v>
      </c>
      <c r="F25" s="82">
        <v>-2618</v>
      </c>
      <c r="G25" s="111">
        <v>4.99</v>
      </c>
      <c r="H25" s="111">
        <v>9.2100000000000009</v>
      </c>
      <c r="I25" s="111">
        <v>10.43</v>
      </c>
      <c r="J25" s="111">
        <v>-1.23</v>
      </c>
      <c r="K25" s="7">
        <v>3.51</v>
      </c>
      <c r="L25" s="91"/>
    </row>
    <row r="26" spans="1:12" s="30" customFormat="1" x14ac:dyDescent="0.2">
      <c r="A26" s="3">
        <v>2017</v>
      </c>
      <c r="B26" s="82">
        <v>10568</v>
      </c>
      <c r="C26" s="82">
        <v>20898</v>
      </c>
      <c r="D26" s="82">
        <v>23427</v>
      </c>
      <c r="E26" s="82">
        <v>97</v>
      </c>
      <c r="F26" s="82">
        <v>-2529</v>
      </c>
      <c r="G26" s="111">
        <v>4.96</v>
      </c>
      <c r="H26" s="111">
        <v>9.81</v>
      </c>
      <c r="I26" s="111">
        <v>11</v>
      </c>
      <c r="J26" s="111">
        <v>-1.19</v>
      </c>
      <c r="K26" s="7">
        <v>4.6399999999999997</v>
      </c>
      <c r="L26" s="91"/>
    </row>
    <row r="27" spans="1:12" s="30" customFormat="1" x14ac:dyDescent="0.2">
      <c r="A27" s="3">
        <v>2018</v>
      </c>
      <c r="B27" s="84">
        <v>10509</v>
      </c>
      <c r="C27" s="84">
        <v>20101</v>
      </c>
      <c r="D27" s="84">
        <v>23682</v>
      </c>
      <c r="E27" s="84">
        <v>85</v>
      </c>
      <c r="F27" s="84">
        <v>-3581</v>
      </c>
      <c r="G27" s="112">
        <v>4.95</v>
      </c>
      <c r="H27" s="112">
        <v>9.4700000000000006</v>
      </c>
      <c r="I27" s="112">
        <v>11.16</v>
      </c>
      <c r="J27" s="112">
        <v>-1.69</v>
      </c>
      <c r="K27" s="113">
        <v>4.2300000000000004</v>
      </c>
      <c r="L27" s="91"/>
    </row>
    <row r="28" spans="1:12" s="30" customFormat="1" x14ac:dyDescent="0.2">
      <c r="A28" s="4">
        <v>2019</v>
      </c>
      <c r="B28" s="86">
        <v>9840</v>
      </c>
      <c r="C28" s="86">
        <v>19286</v>
      </c>
      <c r="D28" s="86">
        <v>23015</v>
      </c>
      <c r="E28" s="86">
        <v>87</v>
      </c>
      <c r="F28" s="86">
        <v>-3729</v>
      </c>
      <c r="G28" s="114">
        <v>4.6585999999999999</v>
      </c>
      <c r="H28" s="114">
        <v>9.1306999999999992</v>
      </c>
      <c r="I28" s="114">
        <v>10.896100000000001</v>
      </c>
      <c r="J28" s="114">
        <v>-1.7654000000000001</v>
      </c>
      <c r="K28" s="115">
        <v>4.5110000000000001</v>
      </c>
      <c r="L28" s="91"/>
    </row>
    <row r="29" spans="1:12" s="30" customFormat="1" x14ac:dyDescent="0.2">
      <c r="A29" s="268" t="s">
        <v>4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70"/>
    </row>
    <row r="30" spans="1:12" s="30" customFormat="1" x14ac:dyDescent="0.2">
      <c r="A30" s="271" t="s">
        <v>5</v>
      </c>
      <c r="B30" s="272"/>
      <c r="C30" s="272"/>
      <c r="D30" s="272"/>
      <c r="E30" s="272"/>
      <c r="F30" s="272"/>
      <c r="G30" s="272"/>
      <c r="H30" s="272"/>
      <c r="I30" s="272"/>
      <c r="J30" s="272"/>
      <c r="K30" s="273"/>
    </row>
    <row r="31" spans="1:12" s="30" customFormat="1" x14ac:dyDescent="0.2">
      <c r="A31" s="3">
        <v>2000</v>
      </c>
      <c r="B31" s="82">
        <v>5781</v>
      </c>
      <c r="C31" s="82">
        <v>9770</v>
      </c>
      <c r="D31" s="82">
        <v>8287</v>
      </c>
      <c r="E31" s="82">
        <v>90</v>
      </c>
      <c r="F31" s="82">
        <v>1483</v>
      </c>
      <c r="G31" s="111">
        <v>5.67</v>
      </c>
      <c r="H31" s="111">
        <v>9.58</v>
      </c>
      <c r="I31" s="111">
        <v>8.1199999999999992</v>
      </c>
      <c r="J31" s="111">
        <v>1.45</v>
      </c>
      <c r="K31" s="7">
        <v>9.2100000000000009</v>
      </c>
    </row>
    <row r="32" spans="1:12" s="30" customFormat="1" x14ac:dyDescent="0.2">
      <c r="A32" s="3">
        <v>2001</v>
      </c>
      <c r="B32" s="82">
        <v>5457</v>
      </c>
      <c r="C32" s="82">
        <v>9611</v>
      </c>
      <c r="D32" s="82">
        <v>8098</v>
      </c>
      <c r="E32" s="82">
        <v>72</v>
      </c>
      <c r="F32" s="82">
        <v>1513</v>
      </c>
      <c r="G32" s="111">
        <v>5.35</v>
      </c>
      <c r="H32" s="111">
        <v>9.42</v>
      </c>
      <c r="I32" s="111">
        <v>7.94</v>
      </c>
      <c r="J32" s="111">
        <v>1.48</v>
      </c>
      <c r="K32" s="7">
        <v>7.49</v>
      </c>
    </row>
    <row r="33" spans="1:11" s="30" customFormat="1" x14ac:dyDescent="0.2">
      <c r="A33" s="3">
        <v>2002</v>
      </c>
      <c r="B33" s="82">
        <v>5432</v>
      </c>
      <c r="C33" s="82">
        <v>8921</v>
      </c>
      <c r="D33" s="82">
        <v>8138</v>
      </c>
      <c r="E33" s="82">
        <v>69</v>
      </c>
      <c r="F33" s="82">
        <v>783</v>
      </c>
      <c r="G33" s="111">
        <v>5.33</v>
      </c>
      <c r="H33" s="111">
        <v>8.75</v>
      </c>
      <c r="I33" s="111">
        <v>7.98</v>
      </c>
      <c r="J33" s="111">
        <v>0.77</v>
      </c>
      <c r="K33" s="7">
        <v>7.73</v>
      </c>
    </row>
    <row r="34" spans="1:11" s="30" customFormat="1" x14ac:dyDescent="0.2">
      <c r="A34" s="3">
        <v>2003</v>
      </c>
      <c r="B34" s="82">
        <v>5489</v>
      </c>
      <c r="C34" s="82">
        <v>9113</v>
      </c>
      <c r="D34" s="82">
        <v>8106</v>
      </c>
      <c r="E34" s="82">
        <v>73</v>
      </c>
      <c r="F34" s="82">
        <v>1007</v>
      </c>
      <c r="G34" s="111">
        <v>5.4</v>
      </c>
      <c r="H34" s="111">
        <v>8.9600000000000009</v>
      </c>
      <c r="I34" s="111">
        <v>7.97</v>
      </c>
      <c r="J34" s="111">
        <v>0.99</v>
      </c>
      <c r="K34" s="7">
        <v>8.01</v>
      </c>
    </row>
    <row r="35" spans="1:11" s="30" customFormat="1" x14ac:dyDescent="0.2">
      <c r="A35" s="3">
        <v>2004</v>
      </c>
      <c r="B35" s="82">
        <v>5537</v>
      </c>
      <c r="C35" s="82">
        <v>9152</v>
      </c>
      <c r="D35" s="82">
        <v>8245</v>
      </c>
      <c r="E35" s="82">
        <v>70</v>
      </c>
      <c r="F35" s="82">
        <v>907</v>
      </c>
      <c r="G35" s="111">
        <v>5.46</v>
      </c>
      <c r="H35" s="111">
        <v>9.0299999999999994</v>
      </c>
      <c r="I35" s="111">
        <v>8.1300000000000008</v>
      </c>
      <c r="J35" s="111">
        <v>0.89</v>
      </c>
      <c r="K35" s="7">
        <v>7.65</v>
      </c>
    </row>
    <row r="36" spans="1:11" s="30" customFormat="1" x14ac:dyDescent="0.2">
      <c r="A36" s="3">
        <v>2005</v>
      </c>
      <c r="B36" s="82">
        <v>6032</v>
      </c>
      <c r="C36" s="82">
        <v>9410</v>
      </c>
      <c r="D36" s="82">
        <v>8532</v>
      </c>
      <c r="E36" s="82">
        <v>68</v>
      </c>
      <c r="F36" s="82">
        <v>878</v>
      </c>
      <c r="G36" s="111">
        <v>5.97</v>
      </c>
      <c r="H36" s="111">
        <v>9.31</v>
      </c>
      <c r="I36" s="111">
        <v>8.44</v>
      </c>
      <c r="J36" s="111">
        <v>0.87</v>
      </c>
      <c r="K36" s="7">
        <v>7.23</v>
      </c>
    </row>
    <row r="37" spans="1:11" s="30" customFormat="1" x14ac:dyDescent="0.2">
      <c r="A37" s="3">
        <v>2006</v>
      </c>
      <c r="B37" s="82">
        <v>6270</v>
      </c>
      <c r="C37" s="82">
        <v>9540</v>
      </c>
      <c r="D37" s="82">
        <v>8449</v>
      </c>
      <c r="E37" s="82">
        <v>59</v>
      </c>
      <c r="F37" s="82">
        <v>1091</v>
      </c>
      <c r="G37" s="111">
        <v>6.23</v>
      </c>
      <c r="H37" s="111">
        <v>9.48</v>
      </c>
      <c r="I37" s="111">
        <v>8.4</v>
      </c>
      <c r="J37" s="111">
        <v>1.08</v>
      </c>
      <c r="K37" s="7">
        <v>6.18</v>
      </c>
    </row>
    <row r="38" spans="1:11" s="30" customFormat="1" x14ac:dyDescent="0.2">
      <c r="A38" s="3">
        <v>2007</v>
      </c>
      <c r="B38" s="82">
        <v>6788</v>
      </c>
      <c r="C38" s="82">
        <v>9667</v>
      </c>
      <c r="D38" s="82">
        <v>8713</v>
      </c>
      <c r="E38" s="82">
        <v>58</v>
      </c>
      <c r="F38" s="82">
        <v>954</v>
      </c>
      <c r="G38" s="111">
        <v>6.78</v>
      </c>
      <c r="H38" s="111">
        <v>9.65</v>
      </c>
      <c r="I38" s="111">
        <v>8.6999999999999993</v>
      </c>
      <c r="J38" s="111">
        <v>0.95</v>
      </c>
      <c r="K38" s="7">
        <v>6</v>
      </c>
    </row>
    <row r="39" spans="1:11" s="30" customFormat="1" x14ac:dyDescent="0.2">
      <c r="A39" s="3">
        <v>2008</v>
      </c>
      <c r="B39" s="84">
        <v>6914</v>
      </c>
      <c r="C39" s="84">
        <v>10078</v>
      </c>
      <c r="D39" s="84">
        <v>8651</v>
      </c>
      <c r="E39" s="84">
        <v>60</v>
      </c>
      <c r="F39" s="84">
        <v>1427</v>
      </c>
      <c r="G39" s="112">
        <v>6.93</v>
      </c>
      <c r="H39" s="112">
        <v>10.1</v>
      </c>
      <c r="I39" s="112">
        <v>8.67</v>
      </c>
      <c r="J39" s="112">
        <v>1.43</v>
      </c>
      <c r="K39" s="113">
        <v>5.95</v>
      </c>
    </row>
    <row r="40" spans="1:11" s="30" customFormat="1" x14ac:dyDescent="0.2">
      <c r="A40" s="3">
        <v>2009</v>
      </c>
      <c r="B40" s="84">
        <v>6962</v>
      </c>
      <c r="C40" s="84">
        <v>10647</v>
      </c>
      <c r="D40" s="84">
        <v>9011</v>
      </c>
      <c r="E40" s="84">
        <v>45</v>
      </c>
      <c r="F40" s="84">
        <v>1636</v>
      </c>
      <c r="G40" s="112">
        <v>6.99</v>
      </c>
      <c r="H40" s="112">
        <v>10.69</v>
      </c>
      <c r="I40" s="112">
        <v>9.0500000000000007</v>
      </c>
      <c r="J40" s="112">
        <v>1.64</v>
      </c>
      <c r="K40" s="113">
        <v>4.2300000000000004</v>
      </c>
    </row>
    <row r="41" spans="1:11" s="30" customFormat="1" x14ac:dyDescent="0.2">
      <c r="A41" s="3">
        <v>2010</v>
      </c>
      <c r="B41" s="84">
        <v>6163</v>
      </c>
      <c r="C41" s="84">
        <v>10279</v>
      </c>
      <c r="D41" s="84">
        <v>8834</v>
      </c>
      <c r="E41" s="84">
        <v>54</v>
      </c>
      <c r="F41" s="84">
        <v>1445</v>
      </c>
      <c r="G41" s="111">
        <v>6.07</v>
      </c>
      <c r="H41" s="111">
        <v>10.119999999999999</v>
      </c>
      <c r="I41" s="111">
        <v>8.6999999999999993</v>
      </c>
      <c r="J41" s="111">
        <v>1.42</v>
      </c>
      <c r="K41" s="7">
        <v>5.25</v>
      </c>
    </row>
    <row r="42" spans="1:11" s="30" customFormat="1" x14ac:dyDescent="0.2">
      <c r="A42" s="3">
        <v>2011</v>
      </c>
      <c r="B42" s="84">
        <v>5593</v>
      </c>
      <c r="C42" s="84">
        <v>9524</v>
      </c>
      <c r="D42" s="84">
        <v>8845</v>
      </c>
      <c r="E42" s="84">
        <v>41</v>
      </c>
      <c r="F42" s="84">
        <v>679</v>
      </c>
      <c r="G42" s="111">
        <v>5.53</v>
      </c>
      <c r="H42" s="111">
        <v>9.42</v>
      </c>
      <c r="I42" s="111">
        <v>8.75</v>
      </c>
      <c r="J42" s="111">
        <v>0.67</v>
      </c>
      <c r="K42" s="7">
        <v>4.3</v>
      </c>
    </row>
    <row r="43" spans="1:11" s="30" customFormat="1" x14ac:dyDescent="0.2">
      <c r="A43" s="3">
        <v>2012</v>
      </c>
      <c r="B43" s="82">
        <v>5296</v>
      </c>
      <c r="C43" s="82">
        <v>9485</v>
      </c>
      <c r="D43" s="82">
        <v>8781</v>
      </c>
      <c r="E43" s="82">
        <v>40</v>
      </c>
      <c r="F43" s="82">
        <v>704</v>
      </c>
      <c r="G43" s="111">
        <v>5.26</v>
      </c>
      <c r="H43" s="111">
        <v>9.42</v>
      </c>
      <c r="I43" s="111">
        <v>8.7200000000000006</v>
      </c>
      <c r="J43" s="111">
        <v>0.7</v>
      </c>
      <c r="K43" s="7">
        <v>4.22</v>
      </c>
    </row>
    <row r="44" spans="1:11" s="30" customFormat="1" x14ac:dyDescent="0.2">
      <c r="A44" s="3">
        <v>2013</v>
      </c>
      <c r="B44" s="84">
        <v>4677</v>
      </c>
      <c r="C44" s="84">
        <v>8828</v>
      </c>
      <c r="D44" s="84">
        <v>8982</v>
      </c>
      <c r="E44" s="84">
        <v>36</v>
      </c>
      <c r="F44" s="84">
        <v>-154</v>
      </c>
      <c r="G44" s="111">
        <v>4.67</v>
      </c>
      <c r="H44" s="111">
        <v>8.81</v>
      </c>
      <c r="I44" s="111">
        <v>8.9600000000000009</v>
      </c>
      <c r="J44" s="111">
        <v>-0.15</v>
      </c>
      <c r="K44" s="7">
        <v>4.08</v>
      </c>
    </row>
    <row r="45" spans="1:11" s="30" customFormat="1" x14ac:dyDescent="0.2">
      <c r="A45" s="3">
        <v>2014</v>
      </c>
      <c r="B45" s="84">
        <v>4841</v>
      </c>
      <c r="C45" s="84">
        <v>9029</v>
      </c>
      <c r="D45" s="84">
        <v>8777</v>
      </c>
      <c r="E45" s="84">
        <v>32</v>
      </c>
      <c r="F45" s="84">
        <v>252</v>
      </c>
      <c r="G45" s="111">
        <v>4.8600000000000003</v>
      </c>
      <c r="H45" s="111">
        <v>9.06</v>
      </c>
      <c r="I45" s="111">
        <v>8.81</v>
      </c>
      <c r="J45" s="111">
        <v>0.25</v>
      </c>
      <c r="K45" s="7">
        <v>3.54</v>
      </c>
    </row>
    <row r="46" spans="1:11" s="30" customFormat="1" x14ac:dyDescent="0.2">
      <c r="A46" s="3">
        <v>2015</v>
      </c>
      <c r="B46" s="82">
        <v>4831</v>
      </c>
      <c r="C46" s="82">
        <v>9300</v>
      </c>
      <c r="D46" s="82">
        <v>9049</v>
      </c>
      <c r="E46" s="82">
        <v>33</v>
      </c>
      <c r="F46" s="82">
        <v>251</v>
      </c>
      <c r="G46" s="111">
        <v>4.88</v>
      </c>
      <c r="H46" s="111">
        <v>9.39</v>
      </c>
      <c r="I46" s="111">
        <v>9.1300000000000008</v>
      </c>
      <c r="J46" s="111">
        <v>0.25</v>
      </c>
      <c r="K46" s="7">
        <v>3.55</v>
      </c>
    </row>
    <row r="47" spans="1:11" s="30" customFormat="1" x14ac:dyDescent="0.2">
      <c r="A47" s="3">
        <v>2016</v>
      </c>
      <c r="B47" s="82">
        <v>4836</v>
      </c>
      <c r="C47" s="82">
        <v>9135</v>
      </c>
      <c r="D47" s="82">
        <v>9103</v>
      </c>
      <c r="E47" s="82">
        <v>34</v>
      </c>
      <c r="F47" s="82">
        <v>32</v>
      </c>
      <c r="G47" s="111">
        <v>4.88</v>
      </c>
      <c r="H47" s="111">
        <v>9.2100000000000009</v>
      </c>
      <c r="I47" s="111">
        <v>9.18</v>
      </c>
      <c r="J47" s="111">
        <v>0.03</v>
      </c>
      <c r="K47" s="7">
        <v>3.72</v>
      </c>
    </row>
    <row r="48" spans="1:11" s="30" customFormat="1" x14ac:dyDescent="0.2">
      <c r="A48" s="116">
        <v>2017</v>
      </c>
      <c r="B48" s="84">
        <v>4783</v>
      </c>
      <c r="C48" s="84">
        <v>9623</v>
      </c>
      <c r="D48" s="84">
        <v>9667</v>
      </c>
      <c r="E48" s="84">
        <v>40</v>
      </c>
      <c r="F48" s="84">
        <v>-44</v>
      </c>
      <c r="G48" s="112">
        <v>4.83</v>
      </c>
      <c r="H48" s="112">
        <v>9.7200000000000006</v>
      </c>
      <c r="I48" s="112">
        <v>9.77</v>
      </c>
      <c r="J48" s="112">
        <v>-0.04</v>
      </c>
      <c r="K48" s="113">
        <v>4.16</v>
      </c>
    </row>
    <row r="49" spans="1:11" s="30" customFormat="1" x14ac:dyDescent="0.2">
      <c r="A49" s="116">
        <v>2018</v>
      </c>
      <c r="B49" s="84">
        <v>4848</v>
      </c>
      <c r="C49" s="84">
        <v>9113</v>
      </c>
      <c r="D49" s="84">
        <v>9989</v>
      </c>
      <c r="E49" s="84">
        <v>42</v>
      </c>
      <c r="F49" s="84">
        <v>-876</v>
      </c>
      <c r="G49" s="112">
        <v>4.91</v>
      </c>
      <c r="H49" s="112">
        <v>9.23</v>
      </c>
      <c r="I49" s="112">
        <v>10.119999999999999</v>
      </c>
      <c r="J49" s="112">
        <v>-0.89</v>
      </c>
      <c r="K49" s="113">
        <v>4.6100000000000003</v>
      </c>
    </row>
    <row r="50" spans="1:11" s="30" customFormat="1" x14ac:dyDescent="0.2">
      <c r="A50" s="117">
        <v>2019</v>
      </c>
      <c r="B50" s="86">
        <v>4422</v>
      </c>
      <c r="C50" s="86">
        <v>8868</v>
      </c>
      <c r="D50" s="86">
        <v>9954</v>
      </c>
      <c r="E50" s="86">
        <v>32</v>
      </c>
      <c r="F50" s="86">
        <v>-1086</v>
      </c>
      <c r="G50" s="114">
        <v>4.5068999999999999</v>
      </c>
      <c r="H50" s="114">
        <v>9.0381999999999998</v>
      </c>
      <c r="I50" s="114">
        <v>10.145099999999999</v>
      </c>
      <c r="J50" s="114">
        <v>-1.1068</v>
      </c>
      <c r="K50" s="115">
        <v>3.6084999999999998</v>
      </c>
    </row>
    <row r="51" spans="1:11" s="30" customFormat="1" x14ac:dyDescent="0.2">
      <c r="A51" s="268" t="s">
        <v>6</v>
      </c>
      <c r="B51" s="269"/>
      <c r="C51" s="269"/>
      <c r="D51" s="269"/>
      <c r="E51" s="269"/>
      <c r="F51" s="269"/>
      <c r="G51" s="269"/>
      <c r="H51" s="269"/>
      <c r="I51" s="269"/>
      <c r="J51" s="269"/>
      <c r="K51" s="270"/>
    </row>
    <row r="52" spans="1:11" s="30" customFormat="1" x14ac:dyDescent="0.2">
      <c r="A52" s="271" t="s">
        <v>7</v>
      </c>
      <c r="B52" s="272"/>
      <c r="C52" s="272"/>
      <c r="D52" s="272"/>
      <c r="E52" s="272"/>
      <c r="F52" s="272"/>
      <c r="G52" s="272"/>
      <c r="H52" s="272"/>
      <c r="I52" s="272"/>
      <c r="J52" s="272"/>
      <c r="K52" s="273"/>
    </row>
    <row r="53" spans="1:11" s="30" customFormat="1" x14ac:dyDescent="0.2">
      <c r="A53" s="3">
        <v>2000</v>
      </c>
      <c r="B53" s="82">
        <v>6780</v>
      </c>
      <c r="C53" s="82">
        <v>13341</v>
      </c>
      <c r="D53" s="82">
        <v>14941</v>
      </c>
      <c r="E53" s="82">
        <v>95</v>
      </c>
      <c r="F53" s="82">
        <v>-1600</v>
      </c>
      <c r="G53" s="111">
        <v>5.66</v>
      </c>
      <c r="H53" s="111">
        <v>11.15</v>
      </c>
      <c r="I53" s="111">
        <v>12.48</v>
      </c>
      <c r="J53" s="111">
        <v>-1.34</v>
      </c>
      <c r="K53" s="7">
        <v>7.12</v>
      </c>
    </row>
    <row r="54" spans="1:11" s="30" customFormat="1" x14ac:dyDescent="0.2">
      <c r="A54" s="3">
        <v>2001</v>
      </c>
      <c r="B54" s="82">
        <v>6096</v>
      </c>
      <c r="C54" s="82">
        <v>12850</v>
      </c>
      <c r="D54" s="82">
        <v>14742</v>
      </c>
      <c r="E54" s="82">
        <v>107</v>
      </c>
      <c r="F54" s="82">
        <v>-1892</v>
      </c>
      <c r="G54" s="111">
        <v>5.0999999999999996</v>
      </c>
      <c r="H54" s="111">
        <v>10.75</v>
      </c>
      <c r="I54" s="111">
        <v>12.33</v>
      </c>
      <c r="J54" s="111">
        <v>-1.58</v>
      </c>
      <c r="K54" s="7">
        <v>8.33</v>
      </c>
    </row>
    <row r="55" spans="1:11" s="30" customFormat="1" x14ac:dyDescent="0.2">
      <c r="A55" s="3">
        <v>2002</v>
      </c>
      <c r="B55" s="82">
        <v>6410</v>
      </c>
      <c r="C55" s="82">
        <v>11905</v>
      </c>
      <c r="D55" s="82">
        <v>14592</v>
      </c>
      <c r="E55" s="82">
        <v>93</v>
      </c>
      <c r="F55" s="82">
        <v>-2687</v>
      </c>
      <c r="G55" s="111">
        <v>5.39</v>
      </c>
      <c r="H55" s="111">
        <v>10.01</v>
      </c>
      <c r="I55" s="111">
        <v>12.27</v>
      </c>
      <c r="J55" s="111">
        <v>-2.2599999999999998</v>
      </c>
      <c r="K55" s="7">
        <v>7.81</v>
      </c>
    </row>
    <row r="56" spans="1:11" s="30" customFormat="1" x14ac:dyDescent="0.2">
      <c r="A56" s="3">
        <v>2003</v>
      </c>
      <c r="B56" s="82">
        <v>6453</v>
      </c>
      <c r="C56" s="82">
        <v>12148</v>
      </c>
      <c r="D56" s="82">
        <v>14701</v>
      </c>
      <c r="E56" s="82">
        <v>91</v>
      </c>
      <c r="F56" s="82">
        <v>-2553</v>
      </c>
      <c r="G56" s="111">
        <v>5.44</v>
      </c>
      <c r="H56" s="111">
        <v>10.25</v>
      </c>
      <c r="I56" s="111">
        <v>12.4</v>
      </c>
      <c r="J56" s="111">
        <v>-2.15</v>
      </c>
      <c r="K56" s="7">
        <v>7.49</v>
      </c>
    </row>
    <row r="57" spans="1:11" s="30" customFormat="1" x14ac:dyDescent="0.2">
      <c r="A57" s="3">
        <v>2004</v>
      </c>
      <c r="B57" s="82">
        <v>6410</v>
      </c>
      <c r="C57" s="82">
        <v>11642</v>
      </c>
      <c r="D57" s="82">
        <v>14552</v>
      </c>
      <c r="E57" s="82">
        <v>95</v>
      </c>
      <c r="F57" s="82">
        <v>-2910</v>
      </c>
      <c r="G57" s="111">
        <v>5.42</v>
      </c>
      <c r="H57" s="111">
        <v>9.85</v>
      </c>
      <c r="I57" s="111">
        <v>12.31</v>
      </c>
      <c r="J57" s="111">
        <v>-2.46</v>
      </c>
      <c r="K57" s="7">
        <v>8.16</v>
      </c>
    </row>
    <row r="58" spans="1:11" s="30" customFormat="1" x14ac:dyDescent="0.2">
      <c r="A58" s="3">
        <v>2005</v>
      </c>
      <c r="B58" s="82">
        <v>6962</v>
      </c>
      <c r="C58" s="82">
        <v>11936</v>
      </c>
      <c r="D58" s="82">
        <v>14650</v>
      </c>
      <c r="E58" s="82">
        <v>88</v>
      </c>
      <c r="F58" s="82">
        <v>-2714</v>
      </c>
      <c r="G58" s="111">
        <v>5.9</v>
      </c>
      <c r="H58" s="111">
        <v>10.119999999999999</v>
      </c>
      <c r="I58" s="111">
        <v>12.42</v>
      </c>
      <c r="J58" s="111">
        <v>-2.2999999999999998</v>
      </c>
      <c r="K58" s="7">
        <v>7.37</v>
      </c>
    </row>
    <row r="59" spans="1:11" s="30" customFormat="1" x14ac:dyDescent="0.2">
      <c r="A59" s="3">
        <v>2006</v>
      </c>
      <c r="B59" s="82">
        <v>7264</v>
      </c>
      <c r="C59" s="82">
        <v>11956</v>
      </c>
      <c r="D59" s="82">
        <v>14229</v>
      </c>
      <c r="E59" s="82">
        <v>79</v>
      </c>
      <c r="F59" s="82">
        <v>-2273</v>
      </c>
      <c r="G59" s="111">
        <v>6.17</v>
      </c>
      <c r="H59" s="111">
        <v>10.16</v>
      </c>
      <c r="I59" s="111">
        <v>12.09</v>
      </c>
      <c r="J59" s="111">
        <v>-1.93</v>
      </c>
      <c r="K59" s="7">
        <v>6.61</v>
      </c>
    </row>
    <row r="60" spans="1:11" s="30" customFormat="1" x14ac:dyDescent="0.2">
      <c r="A60" s="3">
        <v>2007</v>
      </c>
      <c r="B60" s="82">
        <v>8096</v>
      </c>
      <c r="C60" s="82">
        <v>12128</v>
      </c>
      <c r="D60" s="82">
        <v>14610</v>
      </c>
      <c r="E60" s="82">
        <v>76</v>
      </c>
      <c r="F60" s="82">
        <v>-2482</v>
      </c>
      <c r="G60" s="111">
        <v>6.9</v>
      </c>
      <c r="H60" s="111">
        <v>10.33</v>
      </c>
      <c r="I60" s="111">
        <v>12.45</v>
      </c>
      <c r="J60" s="111">
        <v>-2.11</v>
      </c>
      <c r="K60" s="7">
        <v>6.27</v>
      </c>
    </row>
    <row r="61" spans="1:11" s="30" customFormat="1" x14ac:dyDescent="0.2">
      <c r="A61" s="3">
        <v>2008</v>
      </c>
      <c r="B61" s="84">
        <v>7898</v>
      </c>
      <c r="C61" s="84">
        <v>12931</v>
      </c>
      <c r="D61" s="84">
        <v>14777</v>
      </c>
      <c r="E61" s="84">
        <v>88</v>
      </c>
      <c r="F61" s="84">
        <v>-1846</v>
      </c>
      <c r="G61" s="112">
        <v>6.74</v>
      </c>
      <c r="H61" s="112">
        <v>11.04</v>
      </c>
      <c r="I61" s="112">
        <v>12.62</v>
      </c>
      <c r="J61" s="112">
        <v>-1.58</v>
      </c>
      <c r="K61" s="113">
        <v>6.81</v>
      </c>
    </row>
    <row r="62" spans="1:11" s="30" customFormat="1" x14ac:dyDescent="0.2">
      <c r="A62" s="3">
        <v>2009</v>
      </c>
      <c r="B62" s="84">
        <v>7628</v>
      </c>
      <c r="C62" s="84">
        <v>12317</v>
      </c>
      <c r="D62" s="84">
        <v>14692</v>
      </c>
      <c r="E62" s="84">
        <v>67</v>
      </c>
      <c r="F62" s="84">
        <v>-2375</v>
      </c>
      <c r="G62" s="112">
        <v>6.53</v>
      </c>
      <c r="H62" s="112">
        <v>10.54</v>
      </c>
      <c r="I62" s="112">
        <v>12.57</v>
      </c>
      <c r="J62" s="112">
        <v>-2.0299999999999998</v>
      </c>
      <c r="K62" s="113">
        <v>5.44</v>
      </c>
    </row>
    <row r="63" spans="1:11" s="30" customFormat="1" x14ac:dyDescent="0.2">
      <c r="A63" s="3">
        <v>2010</v>
      </c>
      <c r="B63" s="84">
        <v>7139</v>
      </c>
      <c r="C63" s="84">
        <v>12356</v>
      </c>
      <c r="D63" s="84">
        <v>14203</v>
      </c>
      <c r="E63" s="84">
        <v>52</v>
      </c>
      <c r="F63" s="84">
        <v>-1847</v>
      </c>
      <c r="G63" s="111">
        <v>6.12</v>
      </c>
      <c r="H63" s="111">
        <v>10.59</v>
      </c>
      <c r="I63" s="111">
        <v>12.18</v>
      </c>
      <c r="J63" s="111">
        <v>-1.58</v>
      </c>
      <c r="K63" s="7">
        <v>4.21</v>
      </c>
    </row>
    <row r="64" spans="1:11" s="30" customFormat="1" x14ac:dyDescent="0.2">
      <c r="A64" s="3">
        <v>2011</v>
      </c>
      <c r="B64" s="84">
        <v>6557</v>
      </c>
      <c r="C64" s="84">
        <v>11839</v>
      </c>
      <c r="D64" s="84">
        <v>14136</v>
      </c>
      <c r="E64" s="84">
        <v>54</v>
      </c>
      <c r="F64" s="84">
        <v>-2297</v>
      </c>
      <c r="G64" s="111">
        <v>5.63</v>
      </c>
      <c r="H64" s="111">
        <v>10.17</v>
      </c>
      <c r="I64" s="111">
        <v>12.15</v>
      </c>
      <c r="J64" s="111">
        <v>-1.97</v>
      </c>
      <c r="K64" s="7">
        <v>4.5599999999999996</v>
      </c>
    </row>
    <row r="65" spans="1:11" s="30" customFormat="1" x14ac:dyDescent="0.2">
      <c r="A65" s="3">
        <v>2012</v>
      </c>
      <c r="B65" s="82">
        <v>6476</v>
      </c>
      <c r="C65" s="82">
        <v>11729</v>
      </c>
      <c r="D65" s="82">
        <v>13781</v>
      </c>
      <c r="E65" s="82">
        <v>51</v>
      </c>
      <c r="F65" s="82">
        <v>-2052</v>
      </c>
      <c r="G65" s="111">
        <v>5.58</v>
      </c>
      <c r="H65" s="111">
        <v>10.1</v>
      </c>
      <c r="I65" s="111">
        <v>11.87</v>
      </c>
      <c r="J65" s="111">
        <v>-1.77</v>
      </c>
      <c r="K65" s="7">
        <v>4.3499999999999996</v>
      </c>
    </row>
    <row r="66" spans="1:11" s="30" customFormat="1" x14ac:dyDescent="0.2">
      <c r="A66" s="3">
        <v>2013</v>
      </c>
      <c r="B66" s="84">
        <v>5690</v>
      </c>
      <c r="C66" s="84">
        <v>10910</v>
      </c>
      <c r="D66" s="84">
        <v>13867</v>
      </c>
      <c r="E66" s="84">
        <v>54</v>
      </c>
      <c r="F66" s="84">
        <v>-2957</v>
      </c>
      <c r="G66" s="111">
        <v>4.91</v>
      </c>
      <c r="H66" s="111">
        <v>9.42</v>
      </c>
      <c r="I66" s="111">
        <v>11.97</v>
      </c>
      <c r="J66" s="111">
        <v>-2.5499999999999998</v>
      </c>
      <c r="K66" s="7">
        <v>4.95</v>
      </c>
    </row>
    <row r="67" spans="1:11" s="30" customFormat="1" x14ac:dyDescent="0.2">
      <c r="A67" s="3">
        <v>2014</v>
      </c>
      <c r="B67" s="84">
        <v>6070</v>
      </c>
      <c r="C67" s="84">
        <v>10799</v>
      </c>
      <c r="D67" s="84">
        <v>13330</v>
      </c>
      <c r="E67" s="84">
        <v>51</v>
      </c>
      <c r="F67" s="84">
        <v>-2531</v>
      </c>
      <c r="G67" s="111">
        <v>5.25</v>
      </c>
      <c r="H67" s="111">
        <v>9.35</v>
      </c>
      <c r="I67" s="111">
        <v>11.54</v>
      </c>
      <c r="J67" s="111">
        <v>-2.19</v>
      </c>
      <c r="K67" s="7">
        <v>4.72</v>
      </c>
    </row>
    <row r="68" spans="1:11" s="30" customFormat="1" x14ac:dyDescent="0.2">
      <c r="A68" s="3">
        <v>2015</v>
      </c>
      <c r="B68" s="82">
        <v>5918</v>
      </c>
      <c r="C68" s="82">
        <v>10415</v>
      </c>
      <c r="D68" s="82">
        <v>13767</v>
      </c>
      <c r="E68" s="82">
        <v>41</v>
      </c>
      <c r="F68" s="82">
        <v>-3352</v>
      </c>
      <c r="G68" s="111">
        <v>5.14</v>
      </c>
      <c r="H68" s="111">
        <v>9.0399999999999991</v>
      </c>
      <c r="I68" s="111">
        <v>11.95</v>
      </c>
      <c r="J68" s="111">
        <v>-2.91</v>
      </c>
      <c r="K68" s="7">
        <v>3.94</v>
      </c>
    </row>
    <row r="69" spans="1:11" s="30" customFormat="1" x14ac:dyDescent="0.2">
      <c r="A69" s="3">
        <v>2016</v>
      </c>
      <c r="B69" s="82">
        <v>5818</v>
      </c>
      <c r="C69" s="82">
        <v>10531</v>
      </c>
      <c r="D69" s="82">
        <v>13181</v>
      </c>
      <c r="E69" s="82">
        <v>35</v>
      </c>
      <c r="F69" s="82">
        <v>-2650</v>
      </c>
      <c r="G69" s="111">
        <v>5.09</v>
      </c>
      <c r="H69" s="111">
        <v>9.1999999999999993</v>
      </c>
      <c r="I69" s="111">
        <v>11.52</v>
      </c>
      <c r="J69" s="111">
        <v>-2.3199999999999998</v>
      </c>
      <c r="K69" s="7">
        <v>3.32</v>
      </c>
    </row>
    <row r="70" spans="1:11" s="30" customFormat="1" x14ac:dyDescent="0.2">
      <c r="A70" s="3">
        <v>2017</v>
      </c>
      <c r="B70" s="82">
        <v>5785</v>
      </c>
      <c r="C70" s="82">
        <v>11275</v>
      </c>
      <c r="D70" s="82">
        <v>13760</v>
      </c>
      <c r="E70" s="82">
        <v>57</v>
      </c>
      <c r="F70" s="82">
        <v>-2485</v>
      </c>
      <c r="G70" s="111">
        <v>5.08</v>
      </c>
      <c r="H70" s="111">
        <v>9.89</v>
      </c>
      <c r="I70" s="111">
        <v>12.08</v>
      </c>
      <c r="J70" s="111">
        <v>-2.1800000000000002</v>
      </c>
      <c r="K70" s="7">
        <v>5.0599999999999996</v>
      </c>
    </row>
    <row r="71" spans="1:11" s="30" customFormat="1" x14ac:dyDescent="0.2">
      <c r="A71" s="3">
        <v>2018</v>
      </c>
      <c r="B71" s="84">
        <v>5661</v>
      </c>
      <c r="C71" s="84">
        <v>10988</v>
      </c>
      <c r="D71" s="84">
        <v>13693</v>
      </c>
      <c r="E71" s="84">
        <v>43</v>
      </c>
      <c r="F71" s="84">
        <v>-2705</v>
      </c>
      <c r="G71" s="112">
        <v>4.99</v>
      </c>
      <c r="H71" s="112">
        <v>9.68</v>
      </c>
      <c r="I71" s="112">
        <v>12.07</v>
      </c>
      <c r="J71" s="111">
        <v>-2.38</v>
      </c>
      <c r="K71" s="7">
        <v>3.91</v>
      </c>
    </row>
    <row r="72" spans="1:11" x14ac:dyDescent="0.2">
      <c r="A72" s="4">
        <v>2019</v>
      </c>
      <c r="B72" s="86">
        <v>5418</v>
      </c>
      <c r="C72" s="86">
        <v>10418</v>
      </c>
      <c r="D72" s="86">
        <v>13061</v>
      </c>
      <c r="E72" s="86">
        <v>55</v>
      </c>
      <c r="F72" s="86">
        <v>-2643</v>
      </c>
      <c r="G72" s="114">
        <v>4.7901999999999996</v>
      </c>
      <c r="H72" s="114">
        <v>9.2109000000000005</v>
      </c>
      <c r="I72" s="114">
        <v>11.547700000000001</v>
      </c>
      <c r="J72" s="118">
        <v>-2.3368000000000002</v>
      </c>
      <c r="K72" s="95">
        <v>5.2793000000000001</v>
      </c>
    </row>
  </sheetData>
  <mergeCells count="23">
    <mergeCell ref="A52:K52"/>
    <mergeCell ref="A7:K7"/>
    <mergeCell ref="A8:K8"/>
    <mergeCell ref="B3:B4"/>
    <mergeCell ref="C3:C4"/>
    <mergeCell ref="F3:F4"/>
    <mergeCell ref="K3:K4"/>
    <mergeCell ref="D4:E4"/>
    <mergeCell ref="B5:B6"/>
    <mergeCell ref="C5:C6"/>
    <mergeCell ref="F5:F6"/>
    <mergeCell ref="A29:K29"/>
    <mergeCell ref="A3:A4"/>
    <mergeCell ref="A5:A6"/>
    <mergeCell ref="D3:E3"/>
    <mergeCell ref="G5:J5"/>
    <mergeCell ref="A30:K30"/>
    <mergeCell ref="A51:K51"/>
    <mergeCell ref="L5:L6"/>
    <mergeCell ref="K5:K6"/>
    <mergeCell ref="L1:M2"/>
    <mergeCell ref="L7:L8"/>
    <mergeCell ref="G6:J6"/>
  </mergeCells>
  <hyperlinks>
    <hyperlink ref="L1:M2" location="'Spis tablic   List of tables'!A1" display="'Spis tablic   List of tables'!A1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10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J1" sqref="J1:K2"/>
    </sheetView>
  </sheetViews>
  <sheetFormatPr defaultRowHeight="11.25" x14ac:dyDescent="0.2"/>
  <cols>
    <col min="1" max="16384" width="9" style="1"/>
  </cols>
  <sheetData>
    <row r="1" spans="1:11" s="46" customFormat="1" ht="12" x14ac:dyDescent="0.2">
      <c r="A1" s="48" t="s">
        <v>290</v>
      </c>
      <c r="J1" s="237" t="s">
        <v>159</v>
      </c>
      <c r="K1" s="238"/>
    </row>
    <row r="2" spans="1:11" s="38" customFormat="1" ht="12" x14ac:dyDescent="0.2">
      <c r="A2" s="47" t="s">
        <v>291</v>
      </c>
      <c r="J2" s="238"/>
      <c r="K2" s="238"/>
    </row>
    <row r="3" spans="1:11" ht="15" customHeight="1" x14ac:dyDescent="0.2">
      <c r="A3" s="266" t="s">
        <v>138</v>
      </c>
      <c r="B3" s="246" t="s">
        <v>73</v>
      </c>
      <c r="C3" s="246"/>
      <c r="D3" s="246"/>
      <c r="E3" s="265" t="s">
        <v>74</v>
      </c>
      <c r="F3" s="265"/>
      <c r="G3" s="265"/>
      <c r="H3" s="246" t="s">
        <v>129</v>
      </c>
      <c r="I3" s="248"/>
      <c r="J3" s="69"/>
    </row>
    <row r="4" spans="1:11" ht="15" customHeight="1" x14ac:dyDescent="0.2">
      <c r="A4" s="267"/>
      <c r="B4" s="247" t="s">
        <v>127</v>
      </c>
      <c r="C4" s="247"/>
      <c r="D4" s="247"/>
      <c r="E4" s="247" t="s">
        <v>128</v>
      </c>
      <c r="F4" s="247"/>
      <c r="G4" s="247"/>
      <c r="H4" s="247" t="s">
        <v>130</v>
      </c>
      <c r="I4" s="249"/>
    </row>
    <row r="5" spans="1:11" ht="22.5" x14ac:dyDescent="0.2">
      <c r="A5" s="280" t="s">
        <v>250</v>
      </c>
      <c r="B5" s="97" t="s">
        <v>75</v>
      </c>
      <c r="C5" s="97" t="s">
        <v>131</v>
      </c>
      <c r="D5" s="97" t="s">
        <v>76</v>
      </c>
      <c r="E5" s="97" t="s">
        <v>133</v>
      </c>
      <c r="F5" s="97" t="s">
        <v>135</v>
      </c>
      <c r="G5" s="97" t="s">
        <v>76</v>
      </c>
      <c r="H5" s="97" t="s">
        <v>46</v>
      </c>
      <c r="I5" s="98" t="s">
        <v>59</v>
      </c>
    </row>
    <row r="6" spans="1:11" ht="22.5" x14ac:dyDescent="0.2">
      <c r="A6" s="280"/>
      <c r="B6" s="78" t="s">
        <v>144</v>
      </c>
      <c r="C6" s="78" t="s">
        <v>86</v>
      </c>
      <c r="D6" s="78" t="s">
        <v>132</v>
      </c>
      <c r="E6" s="78" t="s">
        <v>134</v>
      </c>
      <c r="F6" s="78" t="s">
        <v>136</v>
      </c>
      <c r="G6" s="78" t="s">
        <v>137</v>
      </c>
      <c r="H6" s="78" t="s">
        <v>9</v>
      </c>
      <c r="I6" s="79" t="s">
        <v>72</v>
      </c>
    </row>
    <row r="7" spans="1:11" x14ac:dyDescent="0.2">
      <c r="A7" s="277" t="s">
        <v>0</v>
      </c>
      <c r="B7" s="278"/>
      <c r="C7" s="278"/>
      <c r="D7" s="278"/>
      <c r="E7" s="278"/>
      <c r="F7" s="278"/>
      <c r="G7" s="278"/>
      <c r="H7" s="278"/>
      <c r="I7" s="279"/>
    </row>
    <row r="8" spans="1:11" x14ac:dyDescent="0.2">
      <c r="A8" s="271" t="s">
        <v>1</v>
      </c>
      <c r="B8" s="272"/>
      <c r="C8" s="272"/>
      <c r="D8" s="272"/>
      <c r="E8" s="272"/>
      <c r="F8" s="272"/>
      <c r="G8" s="272"/>
      <c r="H8" s="272"/>
      <c r="I8" s="273"/>
    </row>
    <row r="9" spans="1:11" x14ac:dyDescent="0.2">
      <c r="A9" s="3">
        <v>2000</v>
      </c>
      <c r="B9" s="82">
        <v>23107</v>
      </c>
      <c r="C9" s="82">
        <v>26076</v>
      </c>
      <c r="D9" s="82">
        <v>-2969</v>
      </c>
      <c r="E9" s="82">
        <v>147</v>
      </c>
      <c r="F9" s="82">
        <v>260</v>
      </c>
      <c r="G9" s="82">
        <v>-113</v>
      </c>
      <c r="H9" s="82">
        <v>-3082</v>
      </c>
      <c r="I9" s="83">
        <v>-1.39</v>
      </c>
    </row>
    <row r="10" spans="1:11" x14ac:dyDescent="0.2">
      <c r="A10" s="3">
        <v>2001</v>
      </c>
      <c r="B10" s="82">
        <v>20503</v>
      </c>
      <c r="C10" s="82">
        <v>24146</v>
      </c>
      <c r="D10" s="82">
        <v>-3643</v>
      </c>
      <c r="E10" s="82">
        <v>142</v>
      </c>
      <c r="F10" s="82">
        <v>221</v>
      </c>
      <c r="G10" s="82">
        <v>-79</v>
      </c>
      <c r="H10" s="82">
        <v>-3722</v>
      </c>
      <c r="I10" s="83">
        <v>-1.68</v>
      </c>
    </row>
    <row r="11" spans="1:11" x14ac:dyDescent="0.2">
      <c r="A11" s="3">
        <v>2002</v>
      </c>
      <c r="B11" s="82">
        <v>22747</v>
      </c>
      <c r="C11" s="82">
        <v>26587</v>
      </c>
      <c r="D11" s="82">
        <v>-3840</v>
      </c>
      <c r="E11" s="82">
        <v>135</v>
      </c>
      <c r="F11" s="82">
        <v>211</v>
      </c>
      <c r="G11" s="82">
        <v>-76</v>
      </c>
      <c r="H11" s="82">
        <v>-3916</v>
      </c>
      <c r="I11" s="83">
        <v>-1.77</v>
      </c>
    </row>
    <row r="12" spans="1:11" x14ac:dyDescent="0.2">
      <c r="A12" s="3">
        <v>2003</v>
      </c>
      <c r="B12" s="82">
        <v>23647</v>
      </c>
      <c r="C12" s="82">
        <v>28223</v>
      </c>
      <c r="D12" s="82">
        <v>-4576</v>
      </c>
      <c r="E12" s="82">
        <v>161</v>
      </c>
      <c r="F12" s="82">
        <v>155</v>
      </c>
      <c r="G12" s="82">
        <v>6</v>
      </c>
      <c r="H12" s="82">
        <v>-4570</v>
      </c>
      <c r="I12" s="83">
        <v>-2.0699999999999998</v>
      </c>
    </row>
    <row r="13" spans="1:11" x14ac:dyDescent="0.2">
      <c r="A13" s="3">
        <v>2004</v>
      </c>
      <c r="B13" s="82">
        <v>23535</v>
      </c>
      <c r="C13" s="82">
        <v>28086</v>
      </c>
      <c r="D13" s="82">
        <v>-4551</v>
      </c>
      <c r="E13" s="82">
        <v>273</v>
      </c>
      <c r="F13" s="82">
        <v>182</v>
      </c>
      <c r="G13" s="82">
        <v>91</v>
      </c>
      <c r="H13" s="82">
        <v>-4460</v>
      </c>
      <c r="I13" s="83">
        <v>-2.0299999999999998</v>
      </c>
    </row>
    <row r="14" spans="1:11" x14ac:dyDescent="0.2">
      <c r="A14" s="3">
        <v>2005</v>
      </c>
      <c r="B14" s="82">
        <v>23090</v>
      </c>
      <c r="C14" s="82">
        <v>27995</v>
      </c>
      <c r="D14" s="82">
        <v>-4905</v>
      </c>
      <c r="E14" s="82">
        <v>331</v>
      </c>
      <c r="F14" s="82">
        <v>327</v>
      </c>
      <c r="G14" s="82">
        <v>4</v>
      </c>
      <c r="H14" s="82">
        <v>-4901</v>
      </c>
      <c r="I14" s="83">
        <v>-2.2400000000000002</v>
      </c>
    </row>
    <row r="15" spans="1:11" x14ac:dyDescent="0.2">
      <c r="A15" s="3">
        <v>2006</v>
      </c>
      <c r="B15" s="82">
        <v>24633</v>
      </c>
      <c r="C15" s="82">
        <v>29793</v>
      </c>
      <c r="D15" s="82">
        <v>-5160</v>
      </c>
      <c r="E15" s="82">
        <v>270</v>
      </c>
      <c r="F15" s="82">
        <v>1703</v>
      </c>
      <c r="G15" s="82">
        <v>-1433</v>
      </c>
      <c r="H15" s="82">
        <v>-6593</v>
      </c>
      <c r="I15" s="83">
        <v>-3.02</v>
      </c>
    </row>
    <row r="16" spans="1:11" x14ac:dyDescent="0.2">
      <c r="A16" s="3">
        <v>2007</v>
      </c>
      <c r="B16" s="82">
        <v>27615</v>
      </c>
      <c r="C16" s="82">
        <v>32758</v>
      </c>
      <c r="D16" s="82">
        <v>-5143</v>
      </c>
      <c r="E16" s="82">
        <v>537</v>
      </c>
      <c r="F16" s="82">
        <v>1145</v>
      </c>
      <c r="G16" s="82">
        <v>-608</v>
      </c>
      <c r="H16" s="82">
        <v>-5751</v>
      </c>
      <c r="I16" s="83">
        <v>-2.64</v>
      </c>
    </row>
    <row r="17" spans="1:9" x14ac:dyDescent="0.2">
      <c r="A17" s="3">
        <v>2008</v>
      </c>
      <c r="B17" s="82">
        <v>20187</v>
      </c>
      <c r="C17" s="82">
        <v>24305</v>
      </c>
      <c r="D17" s="82">
        <v>-4118</v>
      </c>
      <c r="E17" s="82">
        <v>524</v>
      </c>
      <c r="F17" s="82">
        <v>839</v>
      </c>
      <c r="G17" s="82">
        <v>-315</v>
      </c>
      <c r="H17" s="82">
        <v>-4433</v>
      </c>
      <c r="I17" s="83">
        <v>-2.04</v>
      </c>
    </row>
    <row r="18" spans="1:9" x14ac:dyDescent="0.2">
      <c r="A18" s="3">
        <v>2009</v>
      </c>
      <c r="B18" s="82">
        <v>20067</v>
      </c>
      <c r="C18" s="82">
        <v>24304</v>
      </c>
      <c r="D18" s="82">
        <v>-4237</v>
      </c>
      <c r="E18" s="82">
        <v>576</v>
      </c>
      <c r="F18" s="82">
        <v>492</v>
      </c>
      <c r="G18" s="82">
        <v>84</v>
      </c>
      <c r="H18" s="82">
        <v>-4153</v>
      </c>
      <c r="I18" s="83">
        <v>-1.92</v>
      </c>
    </row>
    <row r="19" spans="1:9" x14ac:dyDescent="0.2">
      <c r="A19" s="3">
        <v>2010</v>
      </c>
      <c r="B19" s="82">
        <v>20650</v>
      </c>
      <c r="C19" s="82">
        <v>25517</v>
      </c>
      <c r="D19" s="82">
        <v>-4867</v>
      </c>
      <c r="E19" s="82">
        <v>421</v>
      </c>
      <c r="F19" s="82">
        <v>459</v>
      </c>
      <c r="G19" s="82">
        <v>-38</v>
      </c>
      <c r="H19" s="82">
        <v>-4905</v>
      </c>
      <c r="I19" s="83">
        <v>-2.25</v>
      </c>
    </row>
    <row r="20" spans="1:9" x14ac:dyDescent="0.2">
      <c r="A20" s="3">
        <v>2011</v>
      </c>
      <c r="B20" s="82">
        <v>20235</v>
      </c>
      <c r="C20" s="82">
        <v>25195</v>
      </c>
      <c r="D20" s="82">
        <v>-4960</v>
      </c>
      <c r="E20" s="82">
        <v>407</v>
      </c>
      <c r="F20" s="82">
        <v>583</v>
      </c>
      <c r="G20" s="82">
        <v>-176</v>
      </c>
      <c r="H20" s="82">
        <v>-5136</v>
      </c>
      <c r="I20" s="83">
        <v>-2.36</v>
      </c>
    </row>
    <row r="21" spans="1:9" x14ac:dyDescent="0.2">
      <c r="A21" s="3">
        <v>2012</v>
      </c>
      <c r="B21" s="82">
        <v>18984</v>
      </c>
      <c r="C21" s="82">
        <v>24002</v>
      </c>
      <c r="D21" s="82">
        <v>-5018</v>
      </c>
      <c r="E21" s="82">
        <v>351</v>
      </c>
      <c r="F21" s="82">
        <v>505</v>
      </c>
      <c r="G21" s="82">
        <v>-154</v>
      </c>
      <c r="H21" s="82">
        <v>-5172</v>
      </c>
      <c r="I21" s="83">
        <v>-2.38</v>
      </c>
    </row>
    <row r="22" spans="1:9" x14ac:dyDescent="0.2">
      <c r="A22" s="3">
        <v>2013</v>
      </c>
      <c r="B22" s="84">
        <v>20219</v>
      </c>
      <c r="C22" s="84">
        <v>25173</v>
      </c>
      <c r="D22" s="82">
        <v>-4954</v>
      </c>
      <c r="E22" s="84">
        <v>316</v>
      </c>
      <c r="F22" s="84">
        <v>989</v>
      </c>
      <c r="G22" s="82">
        <v>-673</v>
      </c>
      <c r="H22" s="82">
        <v>-5627</v>
      </c>
      <c r="I22" s="7">
        <v>-2.6</v>
      </c>
    </row>
    <row r="23" spans="1:9" x14ac:dyDescent="0.2">
      <c r="A23" s="3">
        <v>2014</v>
      </c>
      <c r="B23" s="84">
        <v>19806</v>
      </c>
      <c r="C23" s="84">
        <v>24931</v>
      </c>
      <c r="D23" s="82">
        <v>-5125</v>
      </c>
      <c r="E23" s="84">
        <v>298</v>
      </c>
      <c r="F23" s="84">
        <v>933</v>
      </c>
      <c r="G23" s="82">
        <v>-635</v>
      </c>
      <c r="H23" s="82">
        <v>-5760</v>
      </c>
      <c r="I23" s="83">
        <v>-2.68</v>
      </c>
    </row>
    <row r="24" spans="1:9" x14ac:dyDescent="0.2">
      <c r="A24" s="3">
        <v>2015</v>
      </c>
      <c r="B24" s="84">
        <v>18983</v>
      </c>
      <c r="C24" s="84">
        <v>23797</v>
      </c>
      <c r="D24" s="82">
        <v>-4814</v>
      </c>
      <c r="E24" s="84" t="s">
        <v>145</v>
      </c>
      <c r="F24" s="84" t="s">
        <v>145</v>
      </c>
      <c r="G24" s="82" t="s">
        <v>145</v>
      </c>
      <c r="H24" s="82" t="s">
        <v>145</v>
      </c>
      <c r="I24" s="83" t="s">
        <v>145</v>
      </c>
    </row>
    <row r="25" spans="1:9" x14ac:dyDescent="0.2">
      <c r="A25" s="3">
        <v>2016</v>
      </c>
      <c r="B25" s="84">
        <v>18589</v>
      </c>
      <c r="C25" s="84">
        <v>23041</v>
      </c>
      <c r="D25" s="82">
        <v>-4452</v>
      </c>
      <c r="E25" s="84">
        <v>649</v>
      </c>
      <c r="F25" s="84">
        <v>264</v>
      </c>
      <c r="G25" s="82">
        <v>385</v>
      </c>
      <c r="H25" s="82">
        <v>-4067</v>
      </c>
      <c r="I25" s="7">
        <v>-1.9</v>
      </c>
    </row>
    <row r="26" spans="1:9" x14ac:dyDescent="0.2">
      <c r="A26" s="3">
        <v>2017</v>
      </c>
      <c r="B26" s="84">
        <v>19162</v>
      </c>
      <c r="C26" s="84">
        <v>24234</v>
      </c>
      <c r="D26" s="82">
        <v>-5072</v>
      </c>
      <c r="E26" s="84">
        <v>620</v>
      </c>
      <c r="F26" s="84">
        <v>279</v>
      </c>
      <c r="G26" s="82">
        <v>341</v>
      </c>
      <c r="H26" s="82">
        <v>-4731</v>
      </c>
      <c r="I26" s="83">
        <v>-2.2200000000000002</v>
      </c>
    </row>
    <row r="27" spans="1:9" x14ac:dyDescent="0.2">
      <c r="A27" s="3">
        <v>2018</v>
      </c>
      <c r="B27" s="84">
        <v>21523</v>
      </c>
      <c r="C27" s="84">
        <v>27327</v>
      </c>
      <c r="D27" s="84">
        <v>-5804</v>
      </c>
      <c r="E27" s="84">
        <v>737</v>
      </c>
      <c r="F27" s="84">
        <v>292</v>
      </c>
      <c r="G27" s="84">
        <v>445</v>
      </c>
      <c r="H27" s="84">
        <v>-5359</v>
      </c>
      <c r="I27" s="83">
        <v>-2.5299999999999998</v>
      </c>
    </row>
    <row r="28" spans="1:9" x14ac:dyDescent="0.2">
      <c r="A28" s="4">
        <v>2019</v>
      </c>
      <c r="B28" s="86">
        <v>22047</v>
      </c>
      <c r="C28" s="86">
        <v>28542</v>
      </c>
      <c r="D28" s="86">
        <v>-6495</v>
      </c>
      <c r="E28" s="86">
        <v>792</v>
      </c>
      <c r="F28" s="86">
        <v>328</v>
      </c>
      <c r="G28" s="86">
        <v>464</v>
      </c>
      <c r="H28" s="86">
        <v>-6031</v>
      </c>
      <c r="I28" s="95">
        <v>-2.8553000000000002</v>
      </c>
    </row>
    <row r="29" spans="1:9" x14ac:dyDescent="0.2">
      <c r="A29" s="268" t="s">
        <v>4</v>
      </c>
      <c r="B29" s="269"/>
      <c r="C29" s="269"/>
      <c r="D29" s="269"/>
      <c r="E29" s="269"/>
      <c r="F29" s="269"/>
      <c r="G29" s="269"/>
      <c r="H29" s="269"/>
      <c r="I29" s="270"/>
    </row>
    <row r="30" spans="1:9" x14ac:dyDescent="0.2">
      <c r="A30" s="271" t="s">
        <v>5</v>
      </c>
      <c r="B30" s="272"/>
      <c r="C30" s="272"/>
      <c r="D30" s="272"/>
      <c r="E30" s="272"/>
      <c r="F30" s="272"/>
      <c r="G30" s="272"/>
      <c r="H30" s="272"/>
      <c r="I30" s="273"/>
    </row>
    <row r="31" spans="1:9" x14ac:dyDescent="0.2">
      <c r="A31" s="3">
        <v>2000</v>
      </c>
      <c r="B31" s="82">
        <v>10699</v>
      </c>
      <c r="C31" s="82">
        <v>11296</v>
      </c>
      <c r="D31" s="82">
        <v>-597</v>
      </c>
      <c r="E31" s="82">
        <v>71</v>
      </c>
      <c r="F31" s="82">
        <v>215</v>
      </c>
      <c r="G31" s="82">
        <v>-144</v>
      </c>
      <c r="H31" s="82">
        <v>-741</v>
      </c>
      <c r="I31" s="83">
        <v>-0.73</v>
      </c>
    </row>
    <row r="32" spans="1:9" x14ac:dyDescent="0.2">
      <c r="A32" s="3">
        <v>2001</v>
      </c>
      <c r="B32" s="82">
        <v>9293</v>
      </c>
      <c r="C32" s="82">
        <v>11014</v>
      </c>
      <c r="D32" s="82">
        <v>-1721</v>
      </c>
      <c r="E32" s="82">
        <v>84</v>
      </c>
      <c r="F32" s="82">
        <v>176</v>
      </c>
      <c r="G32" s="82">
        <v>-92</v>
      </c>
      <c r="H32" s="82">
        <v>-1813</v>
      </c>
      <c r="I32" s="83">
        <v>-1.78</v>
      </c>
    </row>
    <row r="33" spans="1:9" x14ac:dyDescent="0.2">
      <c r="A33" s="3">
        <v>2002</v>
      </c>
      <c r="B33" s="82">
        <v>10290</v>
      </c>
      <c r="C33" s="82">
        <v>12867</v>
      </c>
      <c r="D33" s="82">
        <v>-2577</v>
      </c>
      <c r="E33" s="82">
        <v>97</v>
      </c>
      <c r="F33" s="82">
        <v>177</v>
      </c>
      <c r="G33" s="82">
        <v>-80</v>
      </c>
      <c r="H33" s="82">
        <v>-2657</v>
      </c>
      <c r="I33" s="83">
        <v>-2.61</v>
      </c>
    </row>
    <row r="34" spans="1:9" x14ac:dyDescent="0.2">
      <c r="A34" s="3">
        <v>2003</v>
      </c>
      <c r="B34" s="82">
        <v>10423</v>
      </c>
      <c r="C34" s="82">
        <v>13980</v>
      </c>
      <c r="D34" s="82">
        <v>-3557</v>
      </c>
      <c r="E34" s="82">
        <v>92</v>
      </c>
      <c r="F34" s="82">
        <v>87</v>
      </c>
      <c r="G34" s="82">
        <v>5</v>
      </c>
      <c r="H34" s="82">
        <v>-3552</v>
      </c>
      <c r="I34" s="83">
        <v>-3.49</v>
      </c>
    </row>
    <row r="35" spans="1:9" x14ac:dyDescent="0.2">
      <c r="A35" s="3">
        <v>2004</v>
      </c>
      <c r="B35" s="82">
        <v>9666</v>
      </c>
      <c r="C35" s="82">
        <v>14268</v>
      </c>
      <c r="D35" s="82">
        <v>-4602</v>
      </c>
      <c r="E35" s="82">
        <v>131</v>
      </c>
      <c r="F35" s="82">
        <v>131</v>
      </c>
      <c r="G35" s="82" t="s">
        <v>20</v>
      </c>
      <c r="H35" s="82">
        <v>-4602</v>
      </c>
      <c r="I35" s="83">
        <v>-4.54</v>
      </c>
    </row>
    <row r="36" spans="1:9" x14ac:dyDescent="0.2">
      <c r="A36" s="3">
        <v>2005</v>
      </c>
      <c r="B36" s="82">
        <v>9573</v>
      </c>
      <c r="C36" s="82">
        <v>14117</v>
      </c>
      <c r="D36" s="82">
        <v>-4544</v>
      </c>
      <c r="E36" s="82">
        <v>176</v>
      </c>
      <c r="F36" s="82">
        <v>267</v>
      </c>
      <c r="G36" s="82">
        <v>-91</v>
      </c>
      <c r="H36" s="82">
        <v>-4635</v>
      </c>
      <c r="I36" s="83">
        <v>-4.59</v>
      </c>
    </row>
    <row r="37" spans="1:9" x14ac:dyDescent="0.2">
      <c r="A37" s="3">
        <v>2006</v>
      </c>
      <c r="B37" s="82">
        <v>10298</v>
      </c>
      <c r="C37" s="82">
        <v>14961</v>
      </c>
      <c r="D37" s="82">
        <v>-4663</v>
      </c>
      <c r="E37" s="82">
        <v>156</v>
      </c>
      <c r="F37" s="82">
        <v>1061</v>
      </c>
      <c r="G37" s="82">
        <v>-905</v>
      </c>
      <c r="H37" s="82">
        <v>-5568</v>
      </c>
      <c r="I37" s="83">
        <v>-5.54</v>
      </c>
    </row>
    <row r="38" spans="1:9" x14ac:dyDescent="0.2">
      <c r="A38" s="3">
        <v>2007</v>
      </c>
      <c r="B38" s="82">
        <v>10788</v>
      </c>
      <c r="C38" s="82">
        <v>15926</v>
      </c>
      <c r="D38" s="82">
        <v>-5138</v>
      </c>
      <c r="E38" s="82">
        <v>331</v>
      </c>
      <c r="F38" s="82">
        <v>694</v>
      </c>
      <c r="G38" s="82">
        <v>-363</v>
      </c>
      <c r="H38" s="82">
        <v>-5501</v>
      </c>
      <c r="I38" s="83">
        <v>-5.49</v>
      </c>
    </row>
    <row r="39" spans="1:9" x14ac:dyDescent="0.2">
      <c r="A39" s="3">
        <v>2008</v>
      </c>
      <c r="B39" s="82">
        <v>8149</v>
      </c>
      <c r="C39" s="82">
        <v>11998</v>
      </c>
      <c r="D39" s="82">
        <v>-3849</v>
      </c>
      <c r="E39" s="82">
        <v>299</v>
      </c>
      <c r="F39" s="82">
        <v>458</v>
      </c>
      <c r="G39" s="82">
        <v>-159</v>
      </c>
      <c r="H39" s="82">
        <v>-4008</v>
      </c>
      <c r="I39" s="83">
        <v>-4.0199999999999996</v>
      </c>
    </row>
    <row r="40" spans="1:9" x14ac:dyDescent="0.2">
      <c r="A40" s="3">
        <v>2009</v>
      </c>
      <c r="B40" s="82">
        <v>8269</v>
      </c>
      <c r="C40" s="82">
        <v>11734</v>
      </c>
      <c r="D40" s="82">
        <v>-3465</v>
      </c>
      <c r="E40" s="82">
        <v>301</v>
      </c>
      <c r="F40" s="82">
        <v>321</v>
      </c>
      <c r="G40" s="82">
        <v>-20</v>
      </c>
      <c r="H40" s="82">
        <v>-3485</v>
      </c>
      <c r="I40" s="7">
        <v>-3.5</v>
      </c>
    </row>
    <row r="41" spans="1:9" x14ac:dyDescent="0.2">
      <c r="A41" s="3">
        <v>2010</v>
      </c>
      <c r="B41" s="82">
        <v>8040</v>
      </c>
      <c r="C41" s="82">
        <v>12978</v>
      </c>
      <c r="D41" s="82">
        <v>-4938</v>
      </c>
      <c r="E41" s="82">
        <v>238</v>
      </c>
      <c r="F41" s="82">
        <v>328</v>
      </c>
      <c r="G41" s="82">
        <v>-90</v>
      </c>
      <c r="H41" s="82">
        <v>-5028</v>
      </c>
      <c r="I41" s="83">
        <v>-4.95</v>
      </c>
    </row>
    <row r="42" spans="1:9" x14ac:dyDescent="0.2">
      <c r="A42" s="3">
        <v>2011</v>
      </c>
      <c r="B42" s="82">
        <v>8241</v>
      </c>
      <c r="C42" s="82">
        <v>12611</v>
      </c>
      <c r="D42" s="82">
        <v>-4370</v>
      </c>
      <c r="E42" s="82">
        <v>224</v>
      </c>
      <c r="F42" s="82">
        <v>394</v>
      </c>
      <c r="G42" s="82">
        <v>-170</v>
      </c>
      <c r="H42" s="82">
        <v>-4540</v>
      </c>
      <c r="I42" s="83">
        <v>-4.49</v>
      </c>
    </row>
    <row r="43" spans="1:9" x14ac:dyDescent="0.2">
      <c r="A43" s="3">
        <v>2012</v>
      </c>
      <c r="B43" s="82">
        <v>7627</v>
      </c>
      <c r="C43" s="82">
        <v>11907</v>
      </c>
      <c r="D43" s="82">
        <v>-4280</v>
      </c>
      <c r="E43" s="82">
        <v>197</v>
      </c>
      <c r="F43" s="82">
        <v>328</v>
      </c>
      <c r="G43" s="82">
        <v>-131</v>
      </c>
      <c r="H43" s="82">
        <v>-4411</v>
      </c>
      <c r="I43" s="83">
        <v>-4.38</v>
      </c>
    </row>
    <row r="44" spans="1:9" x14ac:dyDescent="0.2">
      <c r="A44" s="3">
        <v>2013</v>
      </c>
      <c r="B44" s="84">
        <v>8029</v>
      </c>
      <c r="C44" s="84">
        <v>12732</v>
      </c>
      <c r="D44" s="82">
        <v>-4703</v>
      </c>
      <c r="E44" s="84">
        <v>171</v>
      </c>
      <c r="F44" s="84">
        <v>656</v>
      </c>
      <c r="G44" s="82">
        <v>-485</v>
      </c>
      <c r="H44" s="84">
        <v>-5188</v>
      </c>
      <c r="I44" s="83">
        <v>-5.18</v>
      </c>
    </row>
    <row r="45" spans="1:9" x14ac:dyDescent="0.2">
      <c r="A45" s="3">
        <v>2014</v>
      </c>
      <c r="B45" s="84">
        <v>8014</v>
      </c>
      <c r="C45" s="84">
        <v>12355</v>
      </c>
      <c r="D45" s="82">
        <v>-4341</v>
      </c>
      <c r="E45" s="84">
        <v>169</v>
      </c>
      <c r="F45" s="84">
        <v>567</v>
      </c>
      <c r="G45" s="82">
        <v>-398</v>
      </c>
      <c r="H45" s="84">
        <v>-4739</v>
      </c>
      <c r="I45" s="83">
        <v>-4.76</v>
      </c>
    </row>
    <row r="46" spans="1:9" x14ac:dyDescent="0.2">
      <c r="A46" s="3">
        <v>2015</v>
      </c>
      <c r="B46" s="84">
        <v>7818</v>
      </c>
      <c r="C46" s="84">
        <v>11694</v>
      </c>
      <c r="D46" s="82">
        <v>-3876</v>
      </c>
      <c r="E46" s="84" t="s">
        <v>145</v>
      </c>
      <c r="F46" s="84" t="s">
        <v>145</v>
      </c>
      <c r="G46" s="82" t="s">
        <v>145</v>
      </c>
      <c r="H46" s="84" t="s">
        <v>145</v>
      </c>
      <c r="I46" s="83" t="s">
        <v>145</v>
      </c>
    </row>
    <row r="47" spans="1:9" x14ac:dyDescent="0.2">
      <c r="A47" s="3">
        <v>2016</v>
      </c>
      <c r="B47" s="84">
        <v>7575</v>
      </c>
      <c r="C47" s="84">
        <v>11259</v>
      </c>
      <c r="D47" s="82">
        <v>-3684</v>
      </c>
      <c r="E47" s="84">
        <v>389</v>
      </c>
      <c r="F47" s="84">
        <v>139</v>
      </c>
      <c r="G47" s="82">
        <v>250</v>
      </c>
      <c r="H47" s="84">
        <v>-3434</v>
      </c>
      <c r="I47" s="83">
        <v>-3.46</v>
      </c>
    </row>
    <row r="48" spans="1:9" x14ac:dyDescent="0.2">
      <c r="A48" s="3">
        <v>2017</v>
      </c>
      <c r="B48" s="84">
        <v>8177</v>
      </c>
      <c r="C48" s="84">
        <v>11718</v>
      </c>
      <c r="D48" s="82">
        <v>-3541</v>
      </c>
      <c r="E48" s="84">
        <v>371</v>
      </c>
      <c r="F48" s="84">
        <v>145</v>
      </c>
      <c r="G48" s="82">
        <v>226</v>
      </c>
      <c r="H48" s="84">
        <v>-3315</v>
      </c>
      <c r="I48" s="83">
        <v>-3.35</v>
      </c>
    </row>
    <row r="49" spans="1:9" x14ac:dyDescent="0.2">
      <c r="A49" s="3">
        <v>2018</v>
      </c>
      <c r="B49" s="84">
        <v>9114</v>
      </c>
      <c r="C49" s="84">
        <v>13611</v>
      </c>
      <c r="D49" s="84">
        <v>-4497</v>
      </c>
      <c r="E49" s="84">
        <v>449</v>
      </c>
      <c r="F49" s="84">
        <v>186</v>
      </c>
      <c r="G49" s="84">
        <v>263</v>
      </c>
      <c r="H49" s="84">
        <v>-4234</v>
      </c>
      <c r="I49" s="83">
        <v>-4.29</v>
      </c>
    </row>
    <row r="50" spans="1:9" x14ac:dyDescent="0.2">
      <c r="A50" s="4">
        <v>2019</v>
      </c>
      <c r="B50" s="86">
        <v>9810</v>
      </c>
      <c r="C50" s="86">
        <v>14164</v>
      </c>
      <c r="D50" s="86">
        <v>-4354</v>
      </c>
      <c r="E50" s="86">
        <v>519</v>
      </c>
      <c r="F50" s="86">
        <v>227</v>
      </c>
      <c r="G50" s="86">
        <v>292</v>
      </c>
      <c r="H50" s="86">
        <v>-4062</v>
      </c>
      <c r="I50" s="6">
        <v>-4.1399999999999997</v>
      </c>
    </row>
    <row r="51" spans="1:9" x14ac:dyDescent="0.2">
      <c r="A51" s="268" t="s">
        <v>6</v>
      </c>
      <c r="B51" s="269"/>
      <c r="C51" s="269"/>
      <c r="D51" s="269"/>
      <c r="E51" s="269"/>
      <c r="F51" s="269"/>
      <c r="G51" s="269"/>
      <c r="H51" s="269"/>
      <c r="I51" s="270"/>
    </row>
    <row r="52" spans="1:9" x14ac:dyDescent="0.2">
      <c r="A52" s="271" t="s">
        <v>7</v>
      </c>
      <c r="B52" s="272"/>
      <c r="C52" s="272"/>
      <c r="D52" s="272"/>
      <c r="E52" s="272"/>
      <c r="F52" s="272"/>
      <c r="G52" s="272"/>
      <c r="H52" s="272"/>
      <c r="I52" s="273"/>
    </row>
    <row r="53" spans="1:9" x14ac:dyDescent="0.2">
      <c r="A53" s="3">
        <v>2000</v>
      </c>
      <c r="B53" s="82">
        <v>12408</v>
      </c>
      <c r="C53" s="82">
        <v>14780</v>
      </c>
      <c r="D53" s="82">
        <v>-2372</v>
      </c>
      <c r="E53" s="82">
        <v>76</v>
      </c>
      <c r="F53" s="82">
        <v>45</v>
      </c>
      <c r="G53" s="82">
        <v>31</v>
      </c>
      <c r="H53" s="82">
        <v>-2341</v>
      </c>
      <c r="I53" s="83">
        <v>-1.96</v>
      </c>
    </row>
    <row r="54" spans="1:9" x14ac:dyDescent="0.2">
      <c r="A54" s="3">
        <v>2001</v>
      </c>
      <c r="B54" s="82">
        <v>11210</v>
      </c>
      <c r="C54" s="82">
        <v>13132</v>
      </c>
      <c r="D54" s="82">
        <v>-1922</v>
      </c>
      <c r="E54" s="82">
        <v>58</v>
      </c>
      <c r="F54" s="82">
        <v>45</v>
      </c>
      <c r="G54" s="82">
        <v>13</v>
      </c>
      <c r="H54" s="82">
        <v>-1909</v>
      </c>
      <c r="I54" s="7">
        <v>-1.6</v>
      </c>
    </row>
    <row r="55" spans="1:9" x14ac:dyDescent="0.2">
      <c r="A55" s="3">
        <v>2002</v>
      </c>
      <c r="B55" s="82">
        <v>12457</v>
      </c>
      <c r="C55" s="82">
        <v>13720</v>
      </c>
      <c r="D55" s="82">
        <v>-1263</v>
      </c>
      <c r="E55" s="82">
        <v>38</v>
      </c>
      <c r="F55" s="82">
        <v>34</v>
      </c>
      <c r="G55" s="82">
        <v>4</v>
      </c>
      <c r="H55" s="82">
        <v>-1259</v>
      </c>
      <c r="I55" s="83">
        <v>-1.06</v>
      </c>
    </row>
    <row r="56" spans="1:9" x14ac:dyDescent="0.2">
      <c r="A56" s="3">
        <v>2003</v>
      </c>
      <c r="B56" s="82">
        <v>13224</v>
      </c>
      <c r="C56" s="82">
        <v>14243</v>
      </c>
      <c r="D56" s="82">
        <v>-1019</v>
      </c>
      <c r="E56" s="82">
        <v>69</v>
      </c>
      <c r="F56" s="82">
        <v>68</v>
      </c>
      <c r="G56" s="82">
        <v>1</v>
      </c>
      <c r="H56" s="82">
        <v>-1018</v>
      </c>
      <c r="I56" s="83">
        <v>-0.86</v>
      </c>
    </row>
    <row r="57" spans="1:9" x14ac:dyDescent="0.2">
      <c r="A57" s="3">
        <v>2004</v>
      </c>
      <c r="B57" s="82">
        <v>13869</v>
      </c>
      <c r="C57" s="82">
        <v>13818</v>
      </c>
      <c r="D57" s="82">
        <v>51</v>
      </c>
      <c r="E57" s="82">
        <v>142</v>
      </c>
      <c r="F57" s="82">
        <v>51</v>
      </c>
      <c r="G57" s="82">
        <v>91</v>
      </c>
      <c r="H57" s="82">
        <v>142</v>
      </c>
      <c r="I57" s="83">
        <v>0.12</v>
      </c>
    </row>
    <row r="58" spans="1:9" x14ac:dyDescent="0.2">
      <c r="A58" s="3">
        <v>2005</v>
      </c>
      <c r="B58" s="82">
        <v>13517</v>
      </c>
      <c r="C58" s="82">
        <v>13878</v>
      </c>
      <c r="D58" s="82">
        <v>-361</v>
      </c>
      <c r="E58" s="82">
        <v>155</v>
      </c>
      <c r="F58" s="82">
        <v>60</v>
      </c>
      <c r="G58" s="82">
        <v>95</v>
      </c>
      <c r="H58" s="82">
        <v>-266</v>
      </c>
      <c r="I58" s="83">
        <v>-0.23</v>
      </c>
    </row>
    <row r="59" spans="1:9" x14ac:dyDescent="0.2">
      <c r="A59" s="3">
        <v>2006</v>
      </c>
      <c r="B59" s="82">
        <v>14335</v>
      </c>
      <c r="C59" s="82">
        <v>14832</v>
      </c>
      <c r="D59" s="82">
        <v>-497</v>
      </c>
      <c r="E59" s="82">
        <v>114</v>
      </c>
      <c r="F59" s="82">
        <v>642</v>
      </c>
      <c r="G59" s="82">
        <v>-528</v>
      </c>
      <c r="H59" s="82">
        <v>-1025</v>
      </c>
      <c r="I59" s="83">
        <v>-0.87</v>
      </c>
    </row>
    <row r="60" spans="1:9" x14ac:dyDescent="0.2">
      <c r="A60" s="3">
        <v>2007</v>
      </c>
      <c r="B60" s="82">
        <v>16827</v>
      </c>
      <c r="C60" s="82">
        <v>16832</v>
      </c>
      <c r="D60" s="82">
        <v>-5</v>
      </c>
      <c r="E60" s="82">
        <v>206</v>
      </c>
      <c r="F60" s="82">
        <v>451</v>
      </c>
      <c r="G60" s="82">
        <v>-245</v>
      </c>
      <c r="H60" s="82">
        <v>-250</v>
      </c>
      <c r="I60" s="83">
        <v>-0.21</v>
      </c>
    </row>
    <row r="61" spans="1:9" x14ac:dyDescent="0.2">
      <c r="A61" s="3">
        <v>2008</v>
      </c>
      <c r="B61" s="82">
        <v>12038</v>
      </c>
      <c r="C61" s="82">
        <v>12307</v>
      </c>
      <c r="D61" s="82">
        <v>-269</v>
      </c>
      <c r="E61" s="82">
        <v>225</v>
      </c>
      <c r="F61" s="82">
        <v>381</v>
      </c>
      <c r="G61" s="82">
        <v>-156</v>
      </c>
      <c r="H61" s="82">
        <v>-425</v>
      </c>
      <c r="I61" s="83">
        <v>-0.36</v>
      </c>
    </row>
    <row r="62" spans="1:9" x14ac:dyDescent="0.2">
      <c r="A62" s="3">
        <v>2009</v>
      </c>
      <c r="B62" s="82">
        <v>11798</v>
      </c>
      <c r="C62" s="82">
        <v>12570</v>
      </c>
      <c r="D62" s="82">
        <v>-772</v>
      </c>
      <c r="E62" s="82">
        <v>275</v>
      </c>
      <c r="F62" s="82">
        <v>171</v>
      </c>
      <c r="G62" s="82">
        <v>104</v>
      </c>
      <c r="H62" s="82">
        <v>-668</v>
      </c>
      <c r="I62" s="83">
        <v>-0.56999999999999995</v>
      </c>
    </row>
    <row r="63" spans="1:9" x14ac:dyDescent="0.2">
      <c r="A63" s="3">
        <v>2010</v>
      </c>
      <c r="B63" s="82">
        <v>12610</v>
      </c>
      <c r="C63" s="82">
        <v>12539</v>
      </c>
      <c r="D63" s="82">
        <v>71</v>
      </c>
      <c r="E63" s="82">
        <v>183</v>
      </c>
      <c r="F63" s="82">
        <v>131</v>
      </c>
      <c r="G63" s="82">
        <v>52</v>
      </c>
      <c r="H63" s="82">
        <v>123</v>
      </c>
      <c r="I63" s="83">
        <v>0.11</v>
      </c>
    </row>
    <row r="64" spans="1:9" x14ac:dyDescent="0.2">
      <c r="A64" s="3">
        <v>2011</v>
      </c>
      <c r="B64" s="82">
        <v>11994</v>
      </c>
      <c r="C64" s="82">
        <v>12584</v>
      </c>
      <c r="D64" s="82">
        <v>-590</v>
      </c>
      <c r="E64" s="82">
        <v>183</v>
      </c>
      <c r="F64" s="82">
        <v>189</v>
      </c>
      <c r="G64" s="82">
        <v>-6</v>
      </c>
      <c r="H64" s="82">
        <v>-596</v>
      </c>
      <c r="I64" s="83">
        <v>-0.51</v>
      </c>
    </row>
    <row r="65" spans="1:9" x14ac:dyDescent="0.2">
      <c r="A65" s="3">
        <v>2012</v>
      </c>
      <c r="B65" s="82">
        <v>11357</v>
      </c>
      <c r="C65" s="82">
        <v>12095</v>
      </c>
      <c r="D65" s="82">
        <v>-738</v>
      </c>
      <c r="E65" s="82">
        <v>154</v>
      </c>
      <c r="F65" s="82">
        <v>177</v>
      </c>
      <c r="G65" s="82">
        <v>-23</v>
      </c>
      <c r="H65" s="82">
        <v>-761</v>
      </c>
      <c r="I65" s="83">
        <v>-0.66</v>
      </c>
    </row>
    <row r="66" spans="1:9" x14ac:dyDescent="0.2">
      <c r="A66" s="3">
        <v>2013</v>
      </c>
      <c r="B66" s="84">
        <v>12190</v>
      </c>
      <c r="C66" s="84">
        <v>12441</v>
      </c>
      <c r="D66" s="82">
        <v>-251</v>
      </c>
      <c r="E66" s="84">
        <v>145</v>
      </c>
      <c r="F66" s="84">
        <v>333</v>
      </c>
      <c r="G66" s="82">
        <v>-188</v>
      </c>
      <c r="H66" s="84">
        <v>-439</v>
      </c>
      <c r="I66" s="83">
        <v>-0.38</v>
      </c>
    </row>
    <row r="67" spans="1:9" x14ac:dyDescent="0.2">
      <c r="A67" s="3">
        <v>2014</v>
      </c>
      <c r="B67" s="84">
        <v>11792</v>
      </c>
      <c r="C67" s="84">
        <v>12576</v>
      </c>
      <c r="D67" s="82">
        <v>-784</v>
      </c>
      <c r="E67" s="84">
        <v>129</v>
      </c>
      <c r="F67" s="84">
        <v>366</v>
      </c>
      <c r="G67" s="82">
        <v>-237</v>
      </c>
      <c r="H67" s="84">
        <v>-1021</v>
      </c>
      <c r="I67" s="83">
        <v>-0.88</v>
      </c>
    </row>
    <row r="68" spans="1:9" x14ac:dyDescent="0.2">
      <c r="A68" s="3">
        <v>2015</v>
      </c>
      <c r="B68" s="84">
        <v>11165</v>
      </c>
      <c r="C68" s="84">
        <v>12103</v>
      </c>
      <c r="D68" s="82">
        <v>-938</v>
      </c>
      <c r="E68" s="84" t="s">
        <v>145</v>
      </c>
      <c r="F68" s="84" t="s">
        <v>145</v>
      </c>
      <c r="G68" s="82" t="s">
        <v>145</v>
      </c>
      <c r="H68" s="84" t="s">
        <v>145</v>
      </c>
      <c r="I68" s="83" t="s">
        <v>145</v>
      </c>
    </row>
    <row r="69" spans="1:9" x14ac:dyDescent="0.2">
      <c r="A69" s="3">
        <v>2016</v>
      </c>
      <c r="B69" s="84">
        <v>11014</v>
      </c>
      <c r="C69" s="84">
        <v>11782</v>
      </c>
      <c r="D69" s="82">
        <v>-768</v>
      </c>
      <c r="E69" s="84">
        <v>260</v>
      </c>
      <c r="F69" s="84">
        <v>125</v>
      </c>
      <c r="G69" s="82">
        <v>135</v>
      </c>
      <c r="H69" s="84">
        <v>-2296</v>
      </c>
      <c r="I69" s="83">
        <v>-0.55000000000000004</v>
      </c>
    </row>
    <row r="70" spans="1:9" x14ac:dyDescent="0.2">
      <c r="A70" s="3">
        <v>2017</v>
      </c>
      <c r="B70" s="84">
        <v>10985</v>
      </c>
      <c r="C70" s="84">
        <v>12516</v>
      </c>
      <c r="D70" s="82">
        <v>-1531</v>
      </c>
      <c r="E70" s="84">
        <v>249</v>
      </c>
      <c r="F70" s="84">
        <v>134</v>
      </c>
      <c r="G70" s="82">
        <v>115</v>
      </c>
      <c r="H70" s="84">
        <v>-1416</v>
      </c>
      <c r="I70" s="83">
        <v>-1.24</v>
      </c>
    </row>
    <row r="71" spans="1:9" x14ac:dyDescent="0.2">
      <c r="A71" s="3">
        <v>2018</v>
      </c>
      <c r="B71" s="84">
        <v>12409</v>
      </c>
      <c r="C71" s="84">
        <v>13716</v>
      </c>
      <c r="D71" s="84">
        <v>-1307</v>
      </c>
      <c r="E71" s="84">
        <v>288</v>
      </c>
      <c r="F71" s="84">
        <v>106</v>
      </c>
      <c r="G71" s="84">
        <v>182</v>
      </c>
      <c r="H71" s="84">
        <v>-1125</v>
      </c>
      <c r="I71" s="83">
        <v>-0.99</v>
      </c>
    </row>
    <row r="72" spans="1:9" x14ac:dyDescent="0.2">
      <c r="A72" s="4">
        <v>2019</v>
      </c>
      <c r="B72" s="86">
        <v>12237</v>
      </c>
      <c r="C72" s="86">
        <v>14378</v>
      </c>
      <c r="D72" s="86">
        <v>-2141</v>
      </c>
      <c r="E72" s="86">
        <v>273</v>
      </c>
      <c r="F72" s="86">
        <v>101</v>
      </c>
      <c r="G72" s="86">
        <v>172</v>
      </c>
      <c r="H72" s="86">
        <v>-1969</v>
      </c>
      <c r="I72" s="95">
        <v>-1.7408999999999999</v>
      </c>
    </row>
    <row r="73" spans="1:9" x14ac:dyDescent="0.2">
      <c r="A73" s="99"/>
    </row>
    <row r="74" spans="1:9" x14ac:dyDescent="0.2">
      <c r="A74" s="99"/>
    </row>
    <row r="75" spans="1:9" x14ac:dyDescent="0.2">
      <c r="A75" s="99"/>
    </row>
    <row r="76" spans="1:9" x14ac:dyDescent="0.2">
      <c r="A76" s="99"/>
    </row>
    <row r="77" spans="1:9" x14ac:dyDescent="0.2">
      <c r="A77" s="99"/>
    </row>
    <row r="78" spans="1:9" x14ac:dyDescent="0.2">
      <c r="A78" s="100"/>
    </row>
    <row r="79" spans="1:9" x14ac:dyDescent="0.2">
      <c r="A79" s="100"/>
    </row>
    <row r="80" spans="1:9" x14ac:dyDescent="0.2">
      <c r="A80" s="100"/>
    </row>
    <row r="81" spans="1:1" x14ac:dyDescent="0.2">
      <c r="A81" s="100"/>
    </row>
    <row r="82" spans="1:1" x14ac:dyDescent="0.2">
      <c r="A82" s="100"/>
    </row>
    <row r="83" spans="1:1" x14ac:dyDescent="0.2">
      <c r="A83" s="100"/>
    </row>
    <row r="84" spans="1:1" x14ac:dyDescent="0.2">
      <c r="A84" s="100"/>
    </row>
    <row r="85" spans="1:1" x14ac:dyDescent="0.2">
      <c r="A85" s="100"/>
    </row>
    <row r="86" spans="1:1" x14ac:dyDescent="0.2">
      <c r="A86" s="100"/>
    </row>
    <row r="87" spans="1:1" x14ac:dyDescent="0.2">
      <c r="A87" s="100"/>
    </row>
    <row r="88" spans="1:1" x14ac:dyDescent="0.2">
      <c r="A88" s="100"/>
    </row>
    <row r="89" spans="1:1" x14ac:dyDescent="0.2">
      <c r="A89" s="100"/>
    </row>
    <row r="90" spans="1:1" x14ac:dyDescent="0.2">
      <c r="A90" s="100"/>
    </row>
    <row r="91" spans="1:1" x14ac:dyDescent="0.2">
      <c r="A91" s="100"/>
    </row>
    <row r="92" spans="1:1" x14ac:dyDescent="0.2">
      <c r="A92" s="100"/>
    </row>
    <row r="93" spans="1:1" x14ac:dyDescent="0.2">
      <c r="A93" s="100"/>
    </row>
    <row r="94" spans="1:1" x14ac:dyDescent="0.2">
      <c r="A94" s="100"/>
    </row>
    <row r="95" spans="1:1" x14ac:dyDescent="0.2">
      <c r="A95" s="100"/>
    </row>
    <row r="96" spans="1:1" x14ac:dyDescent="0.2">
      <c r="A96" s="100"/>
    </row>
    <row r="97" spans="1:1" x14ac:dyDescent="0.2">
      <c r="A97" s="100"/>
    </row>
    <row r="98" spans="1:1" x14ac:dyDescent="0.2">
      <c r="A98" s="100"/>
    </row>
    <row r="99" spans="1:1" x14ac:dyDescent="0.2">
      <c r="A99" s="100"/>
    </row>
    <row r="100" spans="1:1" x14ac:dyDescent="0.2">
      <c r="A100" s="100"/>
    </row>
    <row r="101" spans="1:1" x14ac:dyDescent="0.2">
      <c r="A101" s="100"/>
    </row>
    <row r="102" spans="1:1" x14ac:dyDescent="0.2">
      <c r="A102" s="100"/>
    </row>
    <row r="103" spans="1:1" x14ac:dyDescent="0.2">
      <c r="A103" s="100"/>
    </row>
    <row r="104" spans="1:1" x14ac:dyDescent="0.2">
      <c r="A104" s="100"/>
    </row>
    <row r="105" spans="1:1" x14ac:dyDescent="0.2">
      <c r="A105" s="100"/>
    </row>
    <row r="106" spans="1:1" x14ac:dyDescent="0.2">
      <c r="A106" s="100"/>
    </row>
    <row r="107" spans="1:1" x14ac:dyDescent="0.2">
      <c r="A107" s="100"/>
    </row>
    <row r="108" spans="1:1" x14ac:dyDescent="0.2">
      <c r="A108" s="100"/>
    </row>
    <row r="109" spans="1:1" x14ac:dyDescent="0.2">
      <c r="A109" s="100"/>
    </row>
    <row r="110" spans="1:1" x14ac:dyDescent="0.2">
      <c r="A110" s="100"/>
    </row>
  </sheetData>
  <mergeCells count="15">
    <mergeCell ref="J1:K2"/>
    <mergeCell ref="A52:I52"/>
    <mergeCell ref="B3:D3"/>
    <mergeCell ref="B4:D4"/>
    <mergeCell ref="E3:G3"/>
    <mergeCell ref="E4:G4"/>
    <mergeCell ref="H3:I3"/>
    <mergeCell ref="H4:I4"/>
    <mergeCell ref="A7:I7"/>
    <mergeCell ref="A8:I8"/>
    <mergeCell ref="A29:I29"/>
    <mergeCell ref="A30:I30"/>
    <mergeCell ref="A51:I51"/>
    <mergeCell ref="A3:A4"/>
    <mergeCell ref="A5:A6"/>
  </mergeCells>
  <hyperlinks>
    <hyperlink ref="J1:K2" location="'Spis tablic   List of tables'!A1" display="'Spis tablic   List of tables'!A1" xr:uid="{00000000-0004-0000-0800-000000000000}"/>
  </hyperlink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Spis tablic   List of tables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Dymek Zofia</dc:creator>
  <cp:lastModifiedBy>Jangas-Kurzak Aleksandra</cp:lastModifiedBy>
  <cp:lastPrinted>2019-06-05T11:19:23Z</cp:lastPrinted>
  <dcterms:created xsi:type="dcterms:W3CDTF">2018-07-02T11:15:14Z</dcterms:created>
  <dcterms:modified xsi:type="dcterms:W3CDTF">2020-07-21T12:46:11Z</dcterms:modified>
</cp:coreProperties>
</file>