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OJE_C\DYSK_D\R_____________O____________k_________2021\SYGNALNE_NASZE\BEZROBOCIE_31_III\INTERNET\"/>
    </mc:Choice>
  </mc:AlternateContent>
  <bookViews>
    <workbookView xWindow="0" yWindow="0" windowWidth="24000" windowHeight="9435"/>
  </bookViews>
  <sheets>
    <sheet name="SPIS__TABLIC" sheetId="1" r:id="rId1"/>
    <sheet name="tab_1" sheetId="2" r:id="rId2"/>
    <sheet name="tab_2" sheetId="3" r:id="rId3"/>
    <sheet name="tab_3" sheetId="4" r:id="rId4"/>
    <sheet name="tab_4" sheetId="5" r:id="rId5"/>
    <sheet name="tab_5" sheetId="6" r:id="rId6"/>
    <sheet name="tab_6" sheetId="7" r:id="rId7"/>
    <sheet name="tab_7" sheetId="8" r:id="rId8"/>
  </sheets>
  <calcPr calcId="152511"/>
</workbook>
</file>

<file path=xl/calcChain.xml><?xml version="1.0" encoding="utf-8"?>
<calcChain xmlns="http://schemas.openxmlformats.org/spreadsheetml/2006/main">
  <c r="I10" i="8" l="1"/>
  <c r="I12" i="8"/>
  <c r="I13" i="8"/>
  <c r="I14" i="8"/>
  <c r="I15" i="8"/>
  <c r="I16" i="8"/>
  <c r="I18" i="8"/>
  <c r="I19" i="8"/>
  <c r="I20" i="8"/>
  <c r="I21" i="8"/>
  <c r="I22" i="8"/>
  <c r="I24" i="8"/>
  <c r="I25" i="8"/>
  <c r="I26" i="8"/>
  <c r="I27" i="8"/>
  <c r="I28" i="8"/>
  <c r="I29" i="8"/>
  <c r="I30" i="8"/>
  <c r="I32" i="8"/>
  <c r="I33" i="8"/>
  <c r="I34" i="8"/>
  <c r="I35" i="8"/>
  <c r="I37" i="8"/>
  <c r="I38" i="8"/>
  <c r="I39" i="8"/>
  <c r="I40" i="8"/>
  <c r="I41" i="8"/>
  <c r="I42" i="8"/>
  <c r="I44" i="8"/>
  <c r="I45" i="8"/>
  <c r="I46" i="8"/>
  <c r="I47" i="8"/>
  <c r="I48" i="8"/>
  <c r="I50" i="8"/>
  <c r="I51" i="8"/>
  <c r="I52" i="8"/>
  <c r="I9" i="8"/>
  <c r="I7" i="8"/>
  <c r="H10" i="8"/>
  <c r="H12" i="8"/>
  <c r="H13" i="8"/>
  <c r="H14" i="8"/>
  <c r="H15" i="8"/>
  <c r="H16" i="8"/>
  <c r="H18" i="8"/>
  <c r="H19" i="8"/>
  <c r="H20" i="8"/>
  <c r="H21" i="8"/>
  <c r="H22" i="8"/>
  <c r="H24" i="8"/>
  <c r="H25" i="8"/>
  <c r="H26" i="8"/>
  <c r="H27" i="8"/>
  <c r="H28" i="8"/>
  <c r="H29" i="8"/>
  <c r="H30" i="8"/>
  <c r="H32" i="8"/>
  <c r="H33" i="8"/>
  <c r="H34" i="8"/>
  <c r="H35" i="8"/>
  <c r="H37" i="8"/>
  <c r="H38" i="8"/>
  <c r="H39" i="8"/>
  <c r="H40" i="8"/>
  <c r="H41" i="8"/>
  <c r="H42" i="8"/>
  <c r="H44" i="8"/>
  <c r="H45" i="8"/>
  <c r="H46" i="8"/>
  <c r="H47" i="8"/>
  <c r="H48" i="8"/>
  <c r="H50" i="8"/>
  <c r="H51" i="8"/>
  <c r="H52" i="8"/>
  <c r="H9" i="8"/>
  <c r="H7" i="8"/>
  <c r="G55" i="8"/>
  <c r="G56" i="8"/>
  <c r="G57" i="8"/>
  <c r="G54" i="8"/>
  <c r="G10" i="8"/>
  <c r="G12" i="8"/>
  <c r="G13" i="8"/>
  <c r="G14" i="8"/>
  <c r="G15" i="8"/>
  <c r="G16" i="8"/>
  <c r="G18" i="8"/>
  <c r="G19" i="8"/>
  <c r="G20" i="8"/>
  <c r="G21" i="8"/>
  <c r="G22" i="8"/>
  <c r="G24" i="8"/>
  <c r="G25" i="8"/>
  <c r="G26" i="8"/>
  <c r="G27" i="8"/>
  <c r="G28" i="8"/>
  <c r="G29" i="8"/>
  <c r="G30" i="8"/>
  <c r="G32" i="8"/>
  <c r="G33" i="8"/>
  <c r="G34" i="8"/>
  <c r="G35" i="8"/>
  <c r="G9" i="8"/>
  <c r="G37" i="8"/>
  <c r="G38" i="8"/>
  <c r="G39" i="8"/>
  <c r="G40" i="8"/>
  <c r="G41" i="8"/>
  <c r="G42" i="8"/>
  <c r="G44" i="8"/>
  <c r="G45" i="8"/>
  <c r="G46" i="8"/>
  <c r="G47" i="8"/>
  <c r="G48" i="8"/>
  <c r="G50" i="8"/>
  <c r="G51" i="8"/>
  <c r="G52" i="8"/>
  <c r="G7" i="8"/>
</calcChain>
</file>

<file path=xl/sharedStrings.xml><?xml version="1.0" encoding="utf-8"?>
<sst xmlns="http://schemas.openxmlformats.org/spreadsheetml/2006/main" count="369" uniqueCount="138">
  <si>
    <t>SPIS TABLIC</t>
  </si>
  <si>
    <t>Tablica 1.</t>
  </si>
  <si>
    <t>Tablica 2</t>
  </si>
  <si>
    <t>Tablica3.</t>
  </si>
  <si>
    <t>Tablica 4.</t>
  </si>
  <si>
    <t>Tablica 5.</t>
  </si>
  <si>
    <t>Tablica 6.</t>
  </si>
  <si>
    <t>Tablica 7.</t>
  </si>
  <si>
    <t>Stan w dniu 31 grudnia</t>
  </si>
  <si>
    <t>WYSZCZEGÓLNIENIE</t>
  </si>
  <si>
    <t>Ogółem</t>
  </si>
  <si>
    <t>Wiek w latach</t>
  </si>
  <si>
    <t>25–34</t>
  </si>
  <si>
    <t>35–44</t>
  </si>
  <si>
    <t>45–54</t>
  </si>
  <si>
    <t>55 i więcej</t>
  </si>
  <si>
    <t>WOJEWÓDZTWO</t>
  </si>
  <si>
    <t>Podregion koszaliński</t>
  </si>
  <si>
    <t>powiaty:</t>
  </si>
  <si>
    <t>białogardzki</t>
  </si>
  <si>
    <t>kołobrzeski</t>
  </si>
  <si>
    <t>koszaliński</t>
  </si>
  <si>
    <t>sławieński</t>
  </si>
  <si>
    <t>m. Koszalin</t>
  </si>
  <si>
    <t>choszczeński</t>
  </si>
  <si>
    <t>drawski</t>
  </si>
  <si>
    <t>łobeski</t>
  </si>
  <si>
    <t>myśliborski</t>
  </si>
  <si>
    <t>pyrzycki</t>
  </si>
  <si>
    <t>szczecinecki</t>
  </si>
  <si>
    <t>świdwiński</t>
  </si>
  <si>
    <t>wałecki</t>
  </si>
  <si>
    <t>Podregion m. Szczecin</t>
  </si>
  <si>
    <t>powiat:</t>
  </si>
  <si>
    <t>m. Szczecin</t>
  </si>
  <si>
    <t>Podregion szczeciński</t>
  </si>
  <si>
    <t>goleniowski</t>
  </si>
  <si>
    <t>gryficki</t>
  </si>
  <si>
    <t>gryfiński</t>
  </si>
  <si>
    <t>kamieński</t>
  </si>
  <si>
    <t>policki</t>
  </si>
  <si>
    <t>stargardzki</t>
  </si>
  <si>
    <t>m. Świnoujście</t>
  </si>
  <si>
    <t>Wykształcenie</t>
  </si>
  <si>
    <t>wyższe</t>
  </si>
  <si>
    <t>średnie ogólnokształcące</t>
  </si>
  <si>
    <t>gimnazjalne
i poniżej</t>
  </si>
  <si>
    <r>
      <t xml:space="preserve">Staż pracy w latach </t>
    </r>
    <r>
      <rPr>
        <vertAlign val="superscript"/>
        <sz val="10"/>
        <color rgb="FF000000"/>
        <rFont val="Arial"/>
        <family val="2"/>
        <charset val="238"/>
      </rPr>
      <t>a</t>
    </r>
  </si>
  <si>
    <t>1–5</t>
  </si>
  <si>
    <t>5–10</t>
  </si>
  <si>
    <t>10–20</t>
  </si>
  <si>
    <t>20–30</t>
  </si>
  <si>
    <t>bez stażu</t>
  </si>
  <si>
    <t>Podregion
szczecinecko-pyrzycki</t>
  </si>
  <si>
    <t>a Przedziały zostały domknięte prawostronnie, np. w przedziale 1-5 uwzględniono osoby, które pracowały 1 rok i 1 dzień do 5 lat.</t>
  </si>
  <si>
    <r>
      <t xml:space="preserve">Czas pozostawania bez pracy w miesiącach </t>
    </r>
    <r>
      <rPr>
        <vertAlign val="superscript"/>
        <sz val="10"/>
        <color rgb="FF000000"/>
        <rFont val="Arial"/>
        <family val="2"/>
        <charset val="238"/>
      </rPr>
      <t>a</t>
    </r>
  </si>
  <si>
    <t>3–6</t>
  </si>
  <si>
    <t>6–12</t>
  </si>
  <si>
    <t>12–24</t>
  </si>
  <si>
    <t>powyżej 24</t>
  </si>
  <si>
    <t>Podregion
szczcinecko-pyrzycki</t>
  </si>
  <si>
    <t>a Przedziały zostały domknięte prawostronnie, np. w przedziale 3-6 uwzględniono osoby, które pozostawały bez pracy 3 miesiące i 1 dzień do 6 pełnych miesięcy.</t>
  </si>
  <si>
    <t>POWIATY</t>
  </si>
  <si>
    <t>Zamieszkali
na wsi</t>
  </si>
  <si>
    <t>Osoby w okresie do 12 miesięcy od dnia ukończenia nauki</t>
  </si>
  <si>
    <t>Cudzoziemcy</t>
  </si>
  <si>
    <t>Bez kwalifikacji zawodowych</t>
  </si>
  <si>
    <t>Bez doświadczenia zawodowego</t>
  </si>
  <si>
    <t>Nieposiadający prawa do zasiłku</t>
  </si>
  <si>
    <t>Kobiety, które nie podjęły zatrudnienia po urodzeniu dziecka</t>
  </si>
  <si>
    <t>Do 30 roku życia</t>
  </si>
  <si>
    <t>Powyżej 50 roku życia</t>
  </si>
  <si>
    <t>Długotrwale bezrobotni</t>
  </si>
  <si>
    <t>Posiadający co najmniej jedno dziecko</t>
  </si>
  <si>
    <t>Niepełnosprawni</t>
  </si>
  <si>
    <t>ogółem</t>
  </si>
  <si>
    <t>w tym do 25 roku życia</t>
  </si>
  <si>
    <t>do 6 roku życia</t>
  </si>
  <si>
    <t>niepełnosprawne do 18 roku życia</t>
  </si>
  <si>
    <t xml:space="preserve">Tablica 7.  </t>
  </si>
  <si>
    <t>Polska</t>
  </si>
  <si>
    <t>Województwo</t>
  </si>
  <si>
    <t>Polska = 100</t>
  </si>
  <si>
    <t>w odsetkach</t>
  </si>
  <si>
    <t>Bezrobotni zarejestrowani</t>
  </si>
  <si>
    <t>z liczby bezrobotnych:</t>
  </si>
  <si>
    <t>Kobiety</t>
  </si>
  <si>
    <t>W wieku:</t>
  </si>
  <si>
    <t>55 lat i więcej</t>
  </si>
  <si>
    <t>Z wykształceniem:</t>
  </si>
  <si>
    <t>wyższym</t>
  </si>
  <si>
    <t>średnim ogólnokształcącym</t>
  </si>
  <si>
    <t>gimnazjalnym i poniżej</t>
  </si>
  <si>
    <r>
      <t xml:space="preserve">Ze stażem pracy </t>
    </r>
    <r>
      <rPr>
        <vertAlign val="superscript"/>
        <sz val="10"/>
        <color rgb="FF000000"/>
        <rFont val="Arial"/>
        <family val="2"/>
        <charset val="238"/>
      </rPr>
      <t xml:space="preserve">a </t>
    </r>
    <r>
      <rPr>
        <sz val="10"/>
        <color rgb="FF000000"/>
        <rFont val="Arial"/>
        <family val="2"/>
        <charset val="238"/>
      </rPr>
      <t>:</t>
    </r>
  </si>
  <si>
    <t>1–5 lat</t>
  </si>
  <si>
    <r>
      <t xml:space="preserve">Pozostający bez pracy </t>
    </r>
    <r>
      <rPr>
        <vertAlign val="superscript"/>
        <sz val="10"/>
        <color rgb="FF000000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:</t>
    </r>
  </si>
  <si>
    <t>3 miesiące i mniej</t>
  </si>
  <si>
    <t>3–12</t>
  </si>
  <si>
    <t>powyżej 24 miesięcy</t>
  </si>
  <si>
    <t>Wybrane kategorie bezrobotnych:</t>
  </si>
  <si>
    <t>Zamieszkali na wsi</t>
  </si>
  <si>
    <t>Osoby będące w szczególnej sytuacji na rynku pracy:</t>
  </si>
  <si>
    <t>Długotrwale bezrobotne</t>
  </si>
  <si>
    <t>Korzystające ze świadczeń z pomocy społecznej</t>
  </si>
  <si>
    <t>Posiadające co najmniej jedno dziecko:</t>
  </si>
  <si>
    <t>Płynność bezrobocia (w ciągu roku)</t>
  </si>
  <si>
    <t>bezrobotni nowo zarejestrowani</t>
  </si>
  <si>
    <t>bezrobotni wyrejestrowani</t>
  </si>
  <si>
    <t>Stopa bezrobocia w %</t>
  </si>
  <si>
    <t>Oferty pracy (w ciągu roku)</t>
  </si>
  <si>
    <t>24 lata i mniej</t>
  </si>
  <si>
    <t>powyżej 30 lat</t>
  </si>
  <si>
    <t>powyżej 
30 lat</t>
  </si>
  <si>
    <t>Podregion 
szczecinecko-pyrzycki</t>
  </si>
  <si>
    <t>Osoby w okresie do 12 miesięcy
 od dnia ukończenia nauki</t>
  </si>
  <si>
    <t>niepełnosprawne 
do 18 roku życia</t>
  </si>
  <si>
    <t>Powyżej 
50 roku życia</t>
  </si>
  <si>
    <t>w tym 
do 25 roku życia</t>
  </si>
  <si>
    <t>1 rok i mniej</t>
  </si>
  <si>
    <t>Kobiety, które nie podjęły zatrudnienia 
po urodzeniu dziecka</t>
  </si>
  <si>
    <t>a Przedziały zostały domknięte prawostronnie, np. w przedziale 1-5 uwzględniono osoby, które pracowały 1 rok i 1 dzień do 5 lat. b Przedziały zostały domknięte prawostronnie, np. w przedziale 3-12 uwzględniono osoby, które pozostawały bez pracy 3 miesiące i 1 dzień do 12 pełnych miesięcy.</t>
  </si>
  <si>
    <t>24 
i mniej</t>
  </si>
  <si>
    <t xml:space="preserve"> 1 rok 
i mniej</t>
  </si>
  <si>
    <t>3
i mniej</t>
  </si>
  <si>
    <t>Korzystający 
ze świadczeń
z pomocy społecznej</t>
  </si>
  <si>
    <t>Bezrobotni zarejestrowani według wieku w 2020 r.</t>
  </si>
  <si>
    <t>Bezrobotni zarejestrowani według poziomu wykształcenia w 2020 r.</t>
  </si>
  <si>
    <t>Bezrobotni zarejestrowani według stażu pracy w 2020 r.</t>
  </si>
  <si>
    <t>Bezrobotni zarejestrowani według czasu pozostawania bez pracy w 2020 r.</t>
  </si>
  <si>
    <t>Bezrobotni według wybranych kategorii w 2020 r.</t>
  </si>
  <si>
    <t>Osoby będące w szczególnej sytuacji na rynku pracy w 2020 r.</t>
  </si>
  <si>
    <t>Bezrobocie na tle kraju w 2020 r.</t>
  </si>
  <si>
    <t>–</t>
  </si>
  <si>
    <t>.</t>
  </si>
  <si>
    <t>zasadnicze zawodowe</t>
  </si>
  <si>
    <t>policealne
i średnie zawodowe</t>
  </si>
  <si>
    <t>policealnym i średnim zawodowym</t>
  </si>
  <si>
    <t>zasadniczym zawodowym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</si>
</sst>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FFFFFF"/>
      <name val="Calibri"/>
      <family val="2"/>
      <charset val="238"/>
    </font>
    <font>
      <sz val="10"/>
      <color rgb="FFCC0000"/>
      <name val="Calibri"/>
      <family val="2"/>
      <charset val="238"/>
    </font>
    <font>
      <b/>
      <sz val="10"/>
      <color rgb="FFFFFFFF"/>
      <name val="Calibri"/>
      <family val="2"/>
      <charset val="238"/>
    </font>
    <font>
      <u/>
      <sz val="11"/>
      <color rgb="FF0563C1"/>
      <name val="Calibri"/>
      <family val="2"/>
      <charset val="238"/>
    </font>
    <font>
      <i/>
      <sz val="10"/>
      <color rgb="FF808080"/>
      <name val="Calibri"/>
      <family val="2"/>
      <charset val="238"/>
    </font>
    <font>
      <sz val="10"/>
      <color rgb="FF006600"/>
      <name val="Calibri"/>
      <family val="2"/>
      <charset val="238"/>
    </font>
    <font>
      <b/>
      <sz val="24"/>
      <color rgb="FF000000"/>
      <name val="Calibri"/>
      <family val="2"/>
      <charset val="238"/>
    </font>
    <font>
      <sz val="18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u/>
      <sz val="10"/>
      <color rgb="FF0000EE"/>
      <name val="Calibri"/>
      <family val="2"/>
      <charset val="238"/>
    </font>
    <font>
      <sz val="10"/>
      <color rgb="FF996600"/>
      <name val="Calibri"/>
      <family val="2"/>
      <charset val="238"/>
    </font>
    <font>
      <sz val="10"/>
      <color rgb="FF333333"/>
      <name val="Calibri"/>
      <family val="2"/>
      <charset val="238"/>
    </font>
    <font>
      <sz val="10"/>
      <color rgb="FF000000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10"/>
      <color rgb="FF509FFF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sz val="10"/>
      <color rgb="FF509FFF"/>
      <name val="Arial"/>
      <family val="2"/>
      <charset val="238"/>
    </font>
    <font>
      <sz val="10"/>
      <color theme="1"/>
      <name val="Arial"/>
      <family val="2"/>
      <charset val="238"/>
    </font>
    <font>
      <strike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2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</borders>
  <cellStyleXfs count="19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0" borderId="0"/>
    <xf numFmtId="0" fontId="8" fillId="7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8" borderId="0"/>
    <xf numFmtId="0" fontId="14" fillId="8" borderId="1"/>
    <xf numFmtId="0" fontId="1" fillId="0" borderId="0"/>
    <xf numFmtId="0" fontId="1" fillId="0" borderId="0"/>
    <xf numFmtId="0" fontId="4" fillId="0" borderId="0"/>
  </cellStyleXfs>
  <cellXfs count="121">
    <xf numFmtId="0" fontId="0" fillId="0" borderId="0" xfId="0"/>
    <xf numFmtId="0" fontId="15" fillId="0" borderId="0" xfId="0" applyFont="1"/>
    <xf numFmtId="0" fontId="16" fillId="0" borderId="0" xfId="7" applyFont="1" applyFill="1" applyBorder="1" applyAlignment="1" applyProtection="1">
      <alignment vertical="center"/>
    </xf>
    <xf numFmtId="0" fontId="16" fillId="0" borderId="0" xfId="7" applyFont="1" applyFill="1" applyBorder="1" applyAlignment="1" applyProtection="1"/>
    <xf numFmtId="0" fontId="15" fillId="0" borderId="0" xfId="0" applyFont="1" applyAlignment="1">
      <alignment vertical="center"/>
    </xf>
    <xf numFmtId="0" fontId="17" fillId="0" borderId="0" xfId="0" applyFont="1" applyAlignment="1">
      <alignment horizontal="left" vertical="center" indent="15"/>
    </xf>
    <xf numFmtId="0" fontId="18" fillId="0" borderId="2" xfId="0" applyFont="1" applyFill="1" applyBorder="1" applyAlignment="1">
      <alignment vertical="center" wrapText="1"/>
    </xf>
    <xf numFmtId="0" fontId="15" fillId="0" borderId="2" xfId="0" applyFont="1" applyFill="1" applyBorder="1" applyAlignment="1">
      <alignment horizontal="left" vertical="center" wrapText="1" indent="3"/>
    </xf>
    <xf numFmtId="0" fontId="15" fillId="0" borderId="2" xfId="0" applyFont="1" applyFill="1" applyBorder="1" applyAlignment="1">
      <alignment horizontal="left" vertical="center" wrapText="1" indent="4"/>
    </xf>
    <xf numFmtId="0" fontId="15" fillId="0" borderId="6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wrapText="1"/>
    </xf>
    <xf numFmtId="0" fontId="15" fillId="0" borderId="7" xfId="0" applyFont="1" applyFill="1" applyBorder="1" applyAlignment="1">
      <alignment horizontal="left" vertical="center" wrapText="1" indent="4"/>
    </xf>
    <xf numFmtId="0" fontId="15" fillId="0" borderId="7" xfId="0" applyFont="1" applyFill="1" applyBorder="1" applyAlignment="1">
      <alignment horizontal="right" vertical="center" wrapText="1"/>
    </xf>
    <xf numFmtId="0" fontId="15" fillId="0" borderId="0" xfId="0" applyFont="1" applyFill="1"/>
    <xf numFmtId="0" fontId="15" fillId="0" borderId="0" xfId="0" applyFont="1" applyAlignment="1">
      <alignment horizontal="center"/>
    </xf>
    <xf numFmtId="0" fontId="20" fillId="0" borderId="0" xfId="0" applyFont="1" applyAlignment="1">
      <alignment vertical="center"/>
    </xf>
    <xf numFmtId="0" fontId="15" fillId="0" borderId="3" xfId="0" applyFont="1" applyFill="1" applyBorder="1" applyAlignment="1">
      <alignment horizontal="right" wrapText="1"/>
    </xf>
    <xf numFmtId="0" fontId="15" fillId="0" borderId="2" xfId="0" applyFont="1" applyFill="1" applyBorder="1" applyAlignment="1">
      <alignment horizontal="left" vertical="center" wrapText="1" indent="1"/>
    </xf>
    <xf numFmtId="164" fontId="15" fillId="0" borderId="3" xfId="0" applyNumberFormat="1" applyFont="1" applyFill="1" applyBorder="1" applyAlignment="1">
      <alignment horizontal="right" wrapText="1"/>
    </xf>
    <xf numFmtId="164" fontId="15" fillId="0" borderId="4" xfId="0" applyNumberFormat="1" applyFont="1" applyFill="1" applyBorder="1" applyAlignment="1">
      <alignment horizontal="right" wrapText="1"/>
    </xf>
    <xf numFmtId="0" fontId="15" fillId="0" borderId="2" xfId="0" applyFont="1" applyFill="1" applyBorder="1" applyAlignment="1">
      <alignment vertical="center" wrapText="1"/>
    </xf>
    <xf numFmtId="0" fontId="18" fillId="0" borderId="7" xfId="0" applyFont="1" applyFill="1" applyBorder="1" applyAlignment="1">
      <alignment vertical="center" wrapText="1"/>
    </xf>
    <xf numFmtId="164" fontId="15" fillId="0" borderId="7" xfId="0" applyNumberFormat="1" applyFont="1" applyFill="1" applyBorder="1" applyAlignment="1">
      <alignment horizontal="right" vertical="center" wrapText="1"/>
    </xf>
    <xf numFmtId="0" fontId="21" fillId="0" borderId="0" xfId="0" applyFont="1"/>
    <xf numFmtId="0" fontId="18" fillId="0" borderId="10" xfId="0" applyFont="1" applyFill="1" applyBorder="1" applyAlignment="1">
      <alignment vertical="center" wrapText="1"/>
    </xf>
    <xf numFmtId="0" fontId="15" fillId="0" borderId="5" xfId="0" applyFont="1" applyFill="1" applyBorder="1" applyAlignment="1">
      <alignment horizontal="left" vertical="center" wrapText="1" indent="3"/>
    </xf>
    <xf numFmtId="3" fontId="15" fillId="0" borderId="0" xfId="0" applyNumberFormat="1" applyFont="1"/>
    <xf numFmtId="3" fontId="18" fillId="0" borderId="3" xfId="0" applyNumberFormat="1" applyFont="1" applyBorder="1"/>
    <xf numFmtId="3" fontId="15" fillId="0" borderId="3" xfId="0" applyNumberFormat="1" applyFont="1" applyBorder="1"/>
    <xf numFmtId="3" fontId="18" fillId="0" borderId="4" xfId="0" applyNumberFormat="1" applyFont="1" applyBorder="1"/>
    <xf numFmtId="0" fontId="15" fillId="0" borderId="4" xfId="0" applyFont="1" applyBorder="1"/>
    <xf numFmtId="3" fontId="15" fillId="0" borderId="4" xfId="0" applyNumberFormat="1" applyFont="1" applyBorder="1"/>
    <xf numFmtId="0" fontId="15" fillId="0" borderId="9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vertical="center" wrapText="1"/>
    </xf>
    <xf numFmtId="3" fontId="18" fillId="0" borderId="11" xfId="0" applyNumberFormat="1" applyFont="1" applyBorder="1"/>
    <xf numFmtId="3" fontId="18" fillId="0" borderId="13" xfId="0" applyNumberFormat="1" applyFont="1" applyBorder="1"/>
    <xf numFmtId="0" fontId="15" fillId="0" borderId="5" xfId="0" applyFont="1" applyBorder="1"/>
    <xf numFmtId="3" fontId="18" fillId="0" borderId="10" xfId="0" applyNumberFormat="1" applyFont="1" applyBorder="1"/>
    <xf numFmtId="3" fontId="15" fillId="0" borderId="4" xfId="0" applyNumberFormat="1" applyFont="1" applyFill="1" applyBorder="1" applyAlignment="1">
      <alignment horizontal="right" vertical="center" wrapText="1"/>
    </xf>
    <xf numFmtId="3" fontId="15" fillId="0" borderId="3" xfId="0" applyNumberFormat="1" applyFont="1" applyFill="1" applyBorder="1" applyAlignment="1">
      <alignment horizontal="right" vertical="center" wrapText="1"/>
    </xf>
    <xf numFmtId="3" fontId="15" fillId="0" borderId="4" xfId="0" applyNumberFormat="1" applyFont="1" applyFill="1" applyBorder="1"/>
    <xf numFmtId="3" fontId="23" fillId="0" borderId="3" xfId="0" applyNumberFormat="1" applyFont="1" applyFill="1" applyBorder="1" applyAlignment="1">
      <alignment horizontal="right" vertical="center" wrapText="1"/>
    </xf>
    <xf numFmtId="3" fontId="23" fillId="0" borderId="4" xfId="0" applyNumberFormat="1" applyFont="1" applyFill="1" applyBorder="1" applyAlignment="1">
      <alignment horizontal="right" vertical="center" wrapText="1"/>
    </xf>
    <xf numFmtId="3" fontId="23" fillId="0" borderId="4" xfId="0" applyNumberFormat="1" applyFont="1" applyFill="1" applyBorder="1" applyAlignment="1">
      <alignment horizontal="right" vertical="center"/>
    </xf>
    <xf numFmtId="3" fontId="21" fillId="0" borderId="4" xfId="0" applyNumberFormat="1" applyFont="1" applyFill="1" applyBorder="1" applyAlignment="1">
      <alignment horizontal="right" vertical="center" wrapText="1"/>
    </xf>
    <xf numFmtId="3" fontId="21" fillId="0" borderId="5" xfId="0" applyNumberFormat="1" applyFont="1" applyFill="1" applyBorder="1" applyAlignment="1">
      <alignment horizontal="right" vertical="center" wrapText="1"/>
    </xf>
    <xf numFmtId="3" fontId="21" fillId="0" borderId="5" xfId="0" applyNumberFormat="1" applyFont="1" applyFill="1" applyBorder="1"/>
    <xf numFmtId="3" fontId="21" fillId="0" borderId="3" xfId="0" applyNumberFormat="1" applyFont="1" applyFill="1" applyBorder="1" applyAlignment="1">
      <alignment horizontal="right" vertical="center" wrapText="1"/>
    </xf>
    <xf numFmtId="3" fontId="21" fillId="0" borderId="3" xfId="0" applyNumberFormat="1" applyFont="1" applyBorder="1"/>
    <xf numFmtId="3" fontId="21" fillId="0" borderId="0" xfId="0" applyNumberFormat="1" applyFont="1"/>
    <xf numFmtId="3" fontId="21" fillId="0" borderId="4" xfId="0" applyNumberFormat="1" applyFont="1" applyFill="1" applyBorder="1"/>
    <xf numFmtId="3" fontId="23" fillId="0" borderId="3" xfId="0" applyNumberFormat="1" applyFont="1" applyFill="1" applyBorder="1" applyAlignment="1">
      <alignment horizontal="right" wrapText="1"/>
    </xf>
    <xf numFmtId="3" fontId="23" fillId="0" borderId="4" xfId="0" applyNumberFormat="1" applyFont="1" applyFill="1" applyBorder="1" applyAlignment="1">
      <alignment horizontal="right" wrapText="1"/>
    </xf>
    <xf numFmtId="3" fontId="23" fillId="0" borderId="4" xfId="0" applyNumberFormat="1" applyFont="1" applyFill="1" applyBorder="1" applyAlignment="1">
      <alignment horizontal="right"/>
    </xf>
    <xf numFmtId="3" fontId="21" fillId="0" borderId="0" xfId="0" applyNumberFormat="1" applyFont="1" applyAlignment="1">
      <alignment horizontal="right"/>
    </xf>
    <xf numFmtId="3" fontId="21" fillId="0" borderId="5" xfId="0" applyNumberFormat="1" applyFont="1" applyFill="1" applyBorder="1" applyAlignment="1">
      <alignment horizontal="right" vertical="center"/>
    </xf>
    <xf numFmtId="3" fontId="23" fillId="0" borderId="11" xfId="0" applyNumberFormat="1" applyFont="1" applyFill="1" applyBorder="1" applyAlignment="1">
      <alignment horizontal="right" vertical="center" wrapText="1"/>
    </xf>
    <xf numFmtId="3" fontId="23" fillId="0" borderId="13" xfId="0" applyNumberFormat="1" applyFont="1" applyFill="1" applyBorder="1" applyAlignment="1">
      <alignment horizontal="right" vertical="center" wrapText="1"/>
    </xf>
    <xf numFmtId="3" fontId="23" fillId="0" borderId="13" xfId="0" applyNumberFormat="1" applyFont="1" applyFill="1" applyBorder="1"/>
    <xf numFmtId="3" fontId="21" fillId="0" borderId="3" xfId="0" applyNumberFormat="1" applyFont="1" applyFill="1" applyBorder="1" applyAlignment="1">
      <alignment horizontal="right" wrapText="1"/>
    </xf>
    <xf numFmtId="3" fontId="21" fillId="0" borderId="4" xfId="0" applyNumberFormat="1" applyFont="1" applyFill="1" applyBorder="1" applyAlignment="1">
      <alignment horizontal="right" wrapText="1"/>
    </xf>
    <xf numFmtId="3" fontId="21" fillId="0" borderId="3" xfId="0" applyNumberFormat="1" applyFont="1" applyBorder="1" applyAlignment="1">
      <alignment horizontal="right"/>
    </xf>
    <xf numFmtId="3" fontId="21" fillId="0" borderId="2" xfId="0" applyNumberFormat="1" applyFont="1" applyFill="1" applyBorder="1" applyAlignment="1">
      <alignment horizontal="right" wrapText="1"/>
    </xf>
    <xf numFmtId="3" fontId="23" fillId="0" borderId="11" xfId="0" applyNumberFormat="1" applyFont="1" applyFill="1" applyBorder="1" applyAlignment="1">
      <alignment horizontal="right" wrapText="1"/>
    </xf>
    <xf numFmtId="3" fontId="23" fillId="0" borderId="13" xfId="0" applyNumberFormat="1" applyFont="1" applyFill="1" applyBorder="1" applyAlignment="1">
      <alignment horizontal="right" wrapText="1"/>
    </xf>
    <xf numFmtId="3" fontId="21" fillId="0" borderId="5" xfId="0" applyNumberFormat="1" applyFont="1" applyFill="1" applyBorder="1" applyAlignment="1">
      <alignment horizontal="right" wrapText="1"/>
    </xf>
    <xf numFmtId="164" fontId="18" fillId="0" borderId="11" xfId="0" applyNumberFormat="1" applyFont="1" applyFill="1" applyBorder="1" applyAlignment="1">
      <alignment horizontal="right" wrapText="1"/>
    </xf>
    <xf numFmtId="164" fontId="18" fillId="0" borderId="13" xfId="0" applyNumberFormat="1" applyFont="1" applyFill="1" applyBorder="1" applyAlignment="1">
      <alignment horizontal="right" wrapText="1"/>
    </xf>
    <xf numFmtId="3" fontId="18" fillId="0" borderId="11" xfId="0" applyNumberFormat="1" applyFont="1" applyFill="1" applyBorder="1" applyAlignment="1">
      <alignment horizontal="right" wrapText="1"/>
    </xf>
    <xf numFmtId="3" fontId="15" fillId="0" borderId="3" xfId="0" applyNumberFormat="1" applyFont="1" applyFill="1" applyBorder="1" applyAlignment="1">
      <alignment horizontal="right" wrapText="1"/>
    </xf>
    <xf numFmtId="3" fontId="15" fillId="0" borderId="3" xfId="0" applyNumberFormat="1" applyFont="1" applyFill="1" applyBorder="1" applyAlignment="1">
      <alignment wrapText="1"/>
    </xf>
    <xf numFmtId="164" fontId="15" fillId="0" borderId="5" xfId="0" applyNumberFormat="1" applyFont="1" applyFill="1" applyBorder="1" applyAlignment="1">
      <alignment horizontal="right" wrapText="1"/>
    </xf>
    <xf numFmtId="3" fontId="15" fillId="0" borderId="4" xfId="0" applyNumberFormat="1" applyFont="1" applyFill="1" applyBorder="1" applyAlignment="1">
      <alignment horizontal="right" wrapText="1"/>
    </xf>
    <xf numFmtId="3" fontId="15" fillId="0" borderId="5" xfId="0" applyNumberFormat="1" applyFont="1" applyFill="1" applyBorder="1" applyAlignment="1">
      <alignment horizontal="right" wrapText="1"/>
    </xf>
    <xf numFmtId="164" fontId="18" fillId="0" borderId="5" xfId="0" applyNumberFormat="1" applyFont="1" applyFill="1" applyBorder="1" applyAlignment="1">
      <alignment horizontal="right" wrapText="1"/>
    </xf>
    <xf numFmtId="3" fontId="15" fillId="0" borderId="4" xfId="0" applyNumberFormat="1" applyFont="1" applyFill="1" applyBorder="1" applyAlignment="1">
      <alignment wrapText="1"/>
    </xf>
    <xf numFmtId="3" fontId="15" fillId="0" borderId="5" xfId="0" applyNumberFormat="1" applyFont="1" applyFill="1" applyBorder="1" applyAlignment="1">
      <alignment wrapText="1"/>
    </xf>
    <xf numFmtId="0" fontId="21" fillId="0" borderId="2" xfId="0" applyFont="1" applyFill="1" applyBorder="1" applyAlignment="1">
      <alignment horizontal="left" vertical="center" wrapText="1" indent="1"/>
    </xf>
    <xf numFmtId="0" fontId="18" fillId="0" borderId="2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center" wrapText="1"/>
    </xf>
    <xf numFmtId="3" fontId="21" fillId="0" borderId="3" xfId="0" applyNumberFormat="1" applyFont="1" applyFill="1" applyBorder="1" applyAlignment="1">
      <alignment horizontal="right" vertical="center" wrapText="1"/>
    </xf>
    <xf numFmtId="3" fontId="23" fillId="0" borderId="3" xfId="0" applyNumberFormat="1" applyFont="1" applyFill="1" applyBorder="1" applyAlignment="1">
      <alignment horizontal="right" vertical="center" wrapText="1"/>
    </xf>
    <xf numFmtId="3" fontId="21" fillId="0" borderId="3" xfId="0" applyNumberFormat="1" applyFont="1" applyFill="1" applyBorder="1" applyAlignment="1">
      <alignment horizontal="right" vertical="center" wrapText="1"/>
    </xf>
    <xf numFmtId="0" fontId="16" fillId="0" borderId="0" xfId="7" applyFont="1" applyFill="1" applyBorder="1" applyAlignment="1" applyProtection="1">
      <alignment horizontal="left"/>
    </xf>
    <xf numFmtId="0" fontId="16" fillId="0" borderId="0" xfId="7" applyFont="1" applyFill="1" applyBorder="1" applyAlignment="1" applyProtection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/>
    </xf>
    <xf numFmtId="0" fontId="15" fillId="0" borderId="2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 wrapText="1"/>
    </xf>
    <xf numFmtId="0" fontId="15" fillId="0" borderId="0" xfId="0" applyFont="1" applyFill="1" applyBorder="1"/>
    <xf numFmtId="0" fontId="15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justify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164" fontId="18" fillId="0" borderId="3" xfId="0" applyNumberFormat="1" applyFont="1" applyFill="1" applyBorder="1" applyAlignment="1">
      <alignment horizontal="right" wrapText="1"/>
    </xf>
    <xf numFmtId="164" fontId="18" fillId="0" borderId="4" xfId="0" applyNumberFormat="1" applyFont="1" applyFill="1" applyBorder="1" applyAlignment="1">
      <alignment horizontal="right" wrapText="1"/>
    </xf>
    <xf numFmtId="0" fontId="15" fillId="0" borderId="0" xfId="0" applyFont="1" applyBorder="1" applyAlignment="1">
      <alignment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</cellXfs>
  <cellStyles count="19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Hyperlink" xfId="7"/>
    <cellStyle name="Footnote" xfId="8"/>
    <cellStyle name="Good" xfId="9"/>
    <cellStyle name="Heading (user)" xfId="10"/>
    <cellStyle name="Heading 1" xfId="11"/>
    <cellStyle name="Heading 2" xfId="12"/>
    <cellStyle name="Hyperlink" xfId="13"/>
    <cellStyle name="Neutral" xfId="14"/>
    <cellStyle name="Normalny" xfId="0" builtinId="0" customBuiltin="1"/>
    <cellStyle name="Note" xfId="15"/>
    <cellStyle name="Status" xfId="16"/>
    <cellStyle name="Text" xfId="17"/>
    <cellStyle name="Warning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J11"/>
  <sheetViews>
    <sheetView tabSelected="1" workbookViewId="0">
      <selection activeCell="C12" sqref="C12"/>
    </sheetView>
  </sheetViews>
  <sheetFormatPr defaultRowHeight="15" x14ac:dyDescent="0.25"/>
  <cols>
    <col min="1" max="2" width="9.7109375" style="1" customWidth="1"/>
    <col min="3" max="3" width="13.7109375" style="1" customWidth="1"/>
    <col min="4" max="1024" width="9.7109375" style="1" customWidth="1"/>
  </cols>
  <sheetData>
    <row r="2" spans="2:9" x14ac:dyDescent="0.25">
      <c r="C2" s="1" t="s">
        <v>0</v>
      </c>
    </row>
    <row r="5" spans="2:9" x14ac:dyDescent="0.25">
      <c r="B5" s="2" t="s">
        <v>1</v>
      </c>
      <c r="C5" s="84" t="s">
        <v>125</v>
      </c>
      <c r="D5" s="84"/>
      <c r="E5" s="84"/>
      <c r="F5" s="84"/>
      <c r="G5" s="84"/>
      <c r="H5" s="84"/>
    </row>
    <row r="6" spans="2:9" x14ac:dyDescent="0.25">
      <c r="B6" s="2" t="s">
        <v>2</v>
      </c>
      <c r="C6" s="84" t="s">
        <v>126</v>
      </c>
      <c r="D6" s="84"/>
      <c r="E6" s="84"/>
      <c r="F6" s="84"/>
      <c r="G6" s="84"/>
      <c r="H6" s="84"/>
      <c r="I6" s="84"/>
    </row>
    <row r="7" spans="2:9" x14ac:dyDescent="0.25">
      <c r="B7" s="2" t="s">
        <v>3</v>
      </c>
      <c r="C7" s="84" t="s">
        <v>127</v>
      </c>
      <c r="D7" s="84"/>
      <c r="E7" s="84"/>
      <c r="F7" s="84"/>
      <c r="G7" s="84"/>
      <c r="H7" s="84"/>
    </row>
    <row r="8" spans="2:9" x14ac:dyDescent="0.25">
      <c r="B8" s="2" t="s">
        <v>4</v>
      </c>
      <c r="C8" s="84" t="s">
        <v>128</v>
      </c>
      <c r="D8" s="84"/>
      <c r="E8" s="84"/>
      <c r="F8" s="84"/>
      <c r="G8" s="84"/>
      <c r="H8" s="84"/>
      <c r="I8" s="84"/>
    </row>
    <row r="9" spans="2:9" x14ac:dyDescent="0.25">
      <c r="B9" s="2" t="s">
        <v>5</v>
      </c>
      <c r="C9" s="84" t="s">
        <v>129</v>
      </c>
      <c r="D9" s="84"/>
      <c r="E9" s="84"/>
      <c r="F9" s="84"/>
      <c r="G9" s="84"/>
      <c r="H9" s="84"/>
    </row>
    <row r="10" spans="2:9" x14ac:dyDescent="0.25">
      <c r="B10" s="2" t="s">
        <v>6</v>
      </c>
      <c r="C10" s="84" t="s">
        <v>130</v>
      </c>
      <c r="D10" s="84"/>
      <c r="E10" s="84"/>
      <c r="F10" s="84"/>
      <c r="G10" s="84"/>
      <c r="H10" s="84"/>
    </row>
    <row r="11" spans="2:9" x14ac:dyDescent="0.25">
      <c r="B11" s="3" t="s">
        <v>7</v>
      </c>
      <c r="C11" s="83" t="s">
        <v>131</v>
      </c>
      <c r="D11" s="83"/>
      <c r="E11" s="83"/>
    </row>
  </sheetData>
  <mergeCells count="7">
    <mergeCell ref="C11:E11"/>
    <mergeCell ref="C5:H5"/>
    <mergeCell ref="C6:I6"/>
    <mergeCell ref="C7:H7"/>
    <mergeCell ref="C8:I8"/>
    <mergeCell ref="C9:H9"/>
    <mergeCell ref="C10:H10"/>
  </mergeCells>
  <hyperlinks>
    <hyperlink ref="C5" location="tab_1!A1" display="Bezrobotni zarejestrowani według wieku w 2019 r."/>
    <hyperlink ref="B6" location="tab_2!A1" display="Tablica 2"/>
    <hyperlink ref="C6" location="tab_2!A1" display="Bezrobotni zarejestrowani według poziomu wykształcenia w 2019 r."/>
    <hyperlink ref="B7" location="tab_3!A1" display="Tablica3."/>
    <hyperlink ref="C7" location="tab_3!A1" display="Bezrobotni zarejestrowani według stażu pracy w 2019 r."/>
    <hyperlink ref="B8" location="tab_4!A1" display="Tablica 4."/>
    <hyperlink ref="C8" location="tab_4!A1" display="Bezrobotni zarejestrowani według czasu pozostawania bez pracy w 2019 r."/>
    <hyperlink ref="B9" location="tab_5!A1" display="Tablica 5."/>
    <hyperlink ref="C9" location="tab_5!A1" display="Bezrobotni według wybranych kategorii w 2019 r."/>
    <hyperlink ref="B10" location="tab_6!A1" display="Tablica 6."/>
    <hyperlink ref="C11" location="tab_7!A1" display="Bezrobocie na tle kraju w 2019 r."/>
  </hyperlinks>
  <pageMargins left="0.7" right="0.7" top="1.1437007874015748" bottom="1.1437007874015748" header="0.75" footer="0.75"/>
  <pageSetup paperSize="9" fitToWidth="0" fitToHeight="0" orientation="portrait" horizontalDpi="4294967294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workbookViewId="0">
      <selection activeCell="L5" sqref="L5"/>
    </sheetView>
  </sheetViews>
  <sheetFormatPr defaultRowHeight="12.75" x14ac:dyDescent="0.2"/>
  <cols>
    <col min="1" max="2" width="9.7109375" style="1" customWidth="1"/>
    <col min="3" max="3" width="12.28515625" style="1" customWidth="1"/>
    <col min="4" max="4" width="23.7109375" style="1" customWidth="1"/>
    <col min="5" max="11" width="9.7109375" style="1" customWidth="1"/>
    <col min="12" max="12" width="16.28515625" style="1" customWidth="1"/>
    <col min="13" max="1024" width="9.7109375" style="1" customWidth="1"/>
    <col min="1025" max="16384" width="9.140625" style="1"/>
  </cols>
  <sheetData>
    <row r="1" spans="1:14" x14ac:dyDescent="0.2">
      <c r="A1" s="4" t="s">
        <v>1</v>
      </c>
      <c r="B1" s="85" t="s">
        <v>125</v>
      </c>
      <c r="C1" s="85"/>
      <c r="D1" s="85"/>
      <c r="E1" s="85"/>
    </row>
    <row r="2" spans="1:14" ht="12" customHeight="1" x14ac:dyDescent="0.2">
      <c r="B2" s="86" t="s">
        <v>8</v>
      </c>
      <c r="C2" s="86"/>
    </row>
    <row r="3" spans="1:14" ht="18" customHeight="1" x14ac:dyDescent="0.2">
      <c r="D3" s="5"/>
      <c r="L3" s="3" t="s">
        <v>0</v>
      </c>
    </row>
    <row r="4" spans="1:14" ht="18" customHeight="1" thickBot="1" x14ac:dyDescent="0.25">
      <c r="D4" s="5"/>
    </row>
    <row r="5" spans="1:14" ht="12.75" customHeight="1" x14ac:dyDescent="0.2">
      <c r="D5" s="100" t="s">
        <v>9</v>
      </c>
      <c r="E5" s="102" t="s">
        <v>10</v>
      </c>
      <c r="F5" s="110" t="s">
        <v>11</v>
      </c>
      <c r="G5" s="110"/>
      <c r="H5" s="110"/>
      <c r="I5" s="110"/>
      <c r="J5" s="110"/>
    </row>
    <row r="6" spans="1:14" ht="30" customHeight="1" x14ac:dyDescent="0.2">
      <c r="D6" s="87"/>
      <c r="E6" s="89"/>
      <c r="F6" s="92" t="s">
        <v>121</v>
      </c>
      <c r="G6" s="89" t="s">
        <v>12</v>
      </c>
      <c r="H6" s="89" t="s">
        <v>13</v>
      </c>
      <c r="I6" s="89" t="s">
        <v>14</v>
      </c>
      <c r="J6" s="91" t="s">
        <v>15</v>
      </c>
    </row>
    <row r="7" spans="1:14" ht="13.5" thickBot="1" x14ac:dyDescent="0.25">
      <c r="D7" s="105"/>
      <c r="E7" s="107"/>
      <c r="F7" s="93"/>
      <c r="G7" s="90"/>
      <c r="H7" s="90"/>
      <c r="I7" s="90"/>
      <c r="J7" s="94"/>
    </row>
    <row r="8" spans="1:14" x14ac:dyDescent="0.2">
      <c r="D8" s="24" t="s">
        <v>16</v>
      </c>
      <c r="E8" s="34">
        <v>52018</v>
      </c>
      <c r="F8" s="34">
        <v>5868</v>
      </c>
      <c r="G8" s="34">
        <v>13466</v>
      </c>
      <c r="H8" s="34">
        <v>13046</v>
      </c>
      <c r="I8" s="34">
        <v>9985</v>
      </c>
      <c r="J8" s="37">
        <v>9653</v>
      </c>
      <c r="N8" s="23"/>
    </row>
    <row r="9" spans="1:14" x14ac:dyDescent="0.2">
      <c r="D9" s="6" t="s">
        <v>17</v>
      </c>
      <c r="E9" s="27">
        <v>12819</v>
      </c>
      <c r="F9" s="27">
        <v>1432</v>
      </c>
      <c r="G9" s="27">
        <v>3226</v>
      </c>
      <c r="H9" s="27">
        <v>3229</v>
      </c>
      <c r="I9" s="27">
        <v>2491</v>
      </c>
      <c r="J9" s="29">
        <v>2441</v>
      </c>
    </row>
    <row r="10" spans="1:14" x14ac:dyDescent="0.2">
      <c r="D10" s="25" t="s">
        <v>18</v>
      </c>
      <c r="E10" s="30"/>
      <c r="F10" s="36"/>
      <c r="G10" s="36"/>
      <c r="H10" s="36"/>
      <c r="I10" s="36"/>
      <c r="J10" s="36"/>
    </row>
    <row r="11" spans="1:14" x14ac:dyDescent="0.2">
      <c r="D11" s="8" t="s">
        <v>19</v>
      </c>
      <c r="E11" s="28">
        <v>2780</v>
      </c>
      <c r="F11" s="28">
        <v>349</v>
      </c>
      <c r="G11" s="28">
        <v>724</v>
      </c>
      <c r="H11" s="28">
        <v>700</v>
      </c>
      <c r="I11" s="28">
        <v>538</v>
      </c>
      <c r="J11" s="31">
        <v>469</v>
      </c>
    </row>
    <row r="12" spans="1:14" x14ac:dyDescent="0.2">
      <c r="D12" s="8" t="s">
        <v>20</v>
      </c>
      <c r="E12" s="28">
        <v>1386</v>
      </c>
      <c r="F12" s="28">
        <v>173</v>
      </c>
      <c r="G12" s="28">
        <v>340</v>
      </c>
      <c r="H12" s="28">
        <v>351</v>
      </c>
      <c r="I12" s="28">
        <v>249</v>
      </c>
      <c r="J12" s="31">
        <v>273</v>
      </c>
    </row>
    <row r="13" spans="1:14" x14ac:dyDescent="0.2">
      <c r="D13" s="8" t="s">
        <v>21</v>
      </c>
      <c r="E13" s="28">
        <v>2938</v>
      </c>
      <c r="F13" s="28">
        <v>368</v>
      </c>
      <c r="G13" s="28">
        <v>750</v>
      </c>
      <c r="H13" s="28">
        <v>702</v>
      </c>
      <c r="I13" s="28">
        <v>596</v>
      </c>
      <c r="J13" s="31">
        <v>522</v>
      </c>
    </row>
    <row r="14" spans="1:14" x14ac:dyDescent="0.2">
      <c r="D14" s="8" t="s">
        <v>22</v>
      </c>
      <c r="E14" s="28">
        <v>2564</v>
      </c>
      <c r="F14" s="28">
        <v>327</v>
      </c>
      <c r="G14" s="28">
        <v>633</v>
      </c>
      <c r="H14" s="28">
        <v>616</v>
      </c>
      <c r="I14" s="28">
        <v>465</v>
      </c>
      <c r="J14" s="31">
        <v>523</v>
      </c>
    </row>
    <row r="15" spans="1:14" x14ac:dyDescent="0.2">
      <c r="D15" s="8" t="s">
        <v>23</v>
      </c>
      <c r="E15" s="28">
        <v>3151</v>
      </c>
      <c r="F15" s="28">
        <v>215</v>
      </c>
      <c r="G15" s="28">
        <v>779</v>
      </c>
      <c r="H15" s="28">
        <v>860</v>
      </c>
      <c r="I15" s="28">
        <v>643</v>
      </c>
      <c r="J15" s="31">
        <v>654</v>
      </c>
    </row>
    <row r="16" spans="1:14" ht="25.5" x14ac:dyDescent="0.2">
      <c r="D16" s="6" t="s">
        <v>113</v>
      </c>
      <c r="E16" s="27">
        <v>17914</v>
      </c>
      <c r="F16" s="27">
        <v>2302</v>
      </c>
      <c r="G16" s="27">
        <v>4825</v>
      </c>
      <c r="H16" s="27">
        <v>4271</v>
      </c>
      <c r="I16" s="27">
        <v>3337</v>
      </c>
      <c r="J16" s="29">
        <v>3179</v>
      </c>
    </row>
    <row r="17" spans="4:10" x14ac:dyDescent="0.2">
      <c r="D17" s="25" t="s">
        <v>18</v>
      </c>
      <c r="E17" s="30"/>
      <c r="F17" s="36"/>
      <c r="G17" s="36"/>
      <c r="H17" s="36"/>
      <c r="I17" s="36"/>
      <c r="J17" s="36"/>
    </row>
    <row r="18" spans="4:10" x14ac:dyDescent="0.2">
      <c r="D18" s="8" t="s">
        <v>24</v>
      </c>
      <c r="E18" s="28">
        <v>2495</v>
      </c>
      <c r="F18" s="28">
        <v>339</v>
      </c>
      <c r="G18" s="28">
        <v>675</v>
      </c>
      <c r="H18" s="28">
        <v>629</v>
      </c>
      <c r="I18" s="28">
        <v>441</v>
      </c>
      <c r="J18" s="31">
        <v>411</v>
      </c>
    </row>
    <row r="19" spans="4:10" x14ac:dyDescent="0.2">
      <c r="D19" s="8" t="s">
        <v>25</v>
      </c>
      <c r="E19" s="28">
        <v>2715</v>
      </c>
      <c r="F19" s="28">
        <v>361</v>
      </c>
      <c r="G19" s="28">
        <v>769</v>
      </c>
      <c r="H19" s="28">
        <v>591</v>
      </c>
      <c r="I19" s="28">
        <v>469</v>
      </c>
      <c r="J19" s="31">
        <v>525</v>
      </c>
    </row>
    <row r="20" spans="4:10" x14ac:dyDescent="0.2">
      <c r="D20" s="8" t="s">
        <v>26</v>
      </c>
      <c r="E20" s="28">
        <v>1886</v>
      </c>
      <c r="F20" s="28">
        <v>264</v>
      </c>
      <c r="G20" s="28">
        <v>506</v>
      </c>
      <c r="H20" s="28">
        <v>449</v>
      </c>
      <c r="I20" s="28">
        <v>352</v>
      </c>
      <c r="J20" s="31">
        <v>315</v>
      </c>
    </row>
    <row r="21" spans="4:10" x14ac:dyDescent="0.2">
      <c r="D21" s="8" t="s">
        <v>27</v>
      </c>
      <c r="E21" s="28">
        <v>1638</v>
      </c>
      <c r="F21" s="28">
        <v>196</v>
      </c>
      <c r="G21" s="28">
        <v>422</v>
      </c>
      <c r="H21" s="28">
        <v>394</v>
      </c>
      <c r="I21" s="28">
        <v>291</v>
      </c>
      <c r="J21" s="31">
        <v>335</v>
      </c>
    </row>
    <row r="22" spans="4:10" x14ac:dyDescent="0.2">
      <c r="D22" s="8" t="s">
        <v>28</v>
      </c>
      <c r="E22" s="28">
        <v>1394</v>
      </c>
      <c r="F22" s="28">
        <v>146</v>
      </c>
      <c r="G22" s="28">
        <v>366</v>
      </c>
      <c r="H22" s="28">
        <v>347</v>
      </c>
      <c r="I22" s="28">
        <v>282</v>
      </c>
      <c r="J22" s="31">
        <v>253</v>
      </c>
    </row>
    <row r="23" spans="4:10" x14ac:dyDescent="0.2">
      <c r="D23" s="8" t="s">
        <v>29</v>
      </c>
      <c r="E23" s="28">
        <v>4242</v>
      </c>
      <c r="F23" s="28">
        <v>586</v>
      </c>
      <c r="G23" s="28">
        <v>1131</v>
      </c>
      <c r="H23" s="28">
        <v>997</v>
      </c>
      <c r="I23" s="28">
        <v>804</v>
      </c>
      <c r="J23" s="31">
        <v>724</v>
      </c>
    </row>
    <row r="24" spans="4:10" x14ac:dyDescent="0.2">
      <c r="D24" s="8" t="s">
        <v>30</v>
      </c>
      <c r="E24" s="28">
        <v>2015</v>
      </c>
      <c r="F24" s="28">
        <v>227</v>
      </c>
      <c r="G24" s="28">
        <v>585</v>
      </c>
      <c r="H24" s="28">
        <v>488</v>
      </c>
      <c r="I24" s="28">
        <v>392</v>
      </c>
      <c r="J24" s="31">
        <v>323</v>
      </c>
    </row>
    <row r="25" spans="4:10" x14ac:dyDescent="0.2">
      <c r="D25" s="8" t="s">
        <v>31</v>
      </c>
      <c r="E25" s="28">
        <v>1529</v>
      </c>
      <c r="F25" s="28">
        <v>183</v>
      </c>
      <c r="G25" s="28">
        <v>371</v>
      </c>
      <c r="H25" s="28">
        <v>376</v>
      </c>
      <c r="I25" s="28">
        <v>306</v>
      </c>
      <c r="J25" s="31">
        <v>293</v>
      </c>
    </row>
    <row r="26" spans="4:10" x14ac:dyDescent="0.2">
      <c r="D26" s="6" t="s">
        <v>32</v>
      </c>
      <c r="E26" s="27">
        <v>7177</v>
      </c>
      <c r="F26" s="27">
        <v>479</v>
      </c>
      <c r="G26" s="27">
        <v>1663</v>
      </c>
      <c r="H26" s="27">
        <v>1995</v>
      </c>
      <c r="I26" s="27">
        <v>1549</v>
      </c>
      <c r="J26" s="29">
        <v>1491</v>
      </c>
    </row>
    <row r="27" spans="4:10" x14ac:dyDescent="0.2">
      <c r="D27" s="25" t="s">
        <v>33</v>
      </c>
      <c r="E27" s="30"/>
      <c r="F27" s="36"/>
      <c r="G27" s="36"/>
      <c r="H27" s="36"/>
      <c r="I27" s="36"/>
      <c r="J27" s="36"/>
    </row>
    <row r="28" spans="4:10" x14ac:dyDescent="0.2">
      <c r="D28" s="8" t="s">
        <v>34</v>
      </c>
      <c r="E28" s="28">
        <v>7177</v>
      </c>
      <c r="F28" s="28">
        <v>479</v>
      </c>
      <c r="G28" s="28">
        <v>1663</v>
      </c>
      <c r="H28" s="28">
        <v>1995</v>
      </c>
      <c r="I28" s="28">
        <v>1549</v>
      </c>
      <c r="J28" s="31">
        <v>1491</v>
      </c>
    </row>
    <row r="29" spans="4:10" x14ac:dyDescent="0.2">
      <c r="D29" s="6" t="s">
        <v>35</v>
      </c>
      <c r="E29" s="27">
        <v>14108</v>
      </c>
      <c r="F29" s="27">
        <v>1655</v>
      </c>
      <c r="G29" s="27">
        <v>3752</v>
      </c>
      <c r="H29" s="27">
        <v>3551</v>
      </c>
      <c r="I29" s="27">
        <v>2608</v>
      </c>
      <c r="J29" s="29">
        <v>2542</v>
      </c>
    </row>
    <row r="30" spans="4:10" x14ac:dyDescent="0.2">
      <c r="D30" s="25" t="s">
        <v>18</v>
      </c>
      <c r="E30" s="30"/>
      <c r="F30" s="36"/>
      <c r="G30" s="36"/>
      <c r="H30" s="36"/>
      <c r="I30" s="36"/>
      <c r="J30" s="36"/>
    </row>
    <row r="31" spans="4:10" x14ac:dyDescent="0.2">
      <c r="D31" s="8" t="s">
        <v>36</v>
      </c>
      <c r="E31" s="28">
        <v>2227</v>
      </c>
      <c r="F31" s="28">
        <v>307</v>
      </c>
      <c r="G31" s="28">
        <v>608</v>
      </c>
      <c r="H31" s="28">
        <v>539</v>
      </c>
      <c r="I31" s="28">
        <v>415</v>
      </c>
      <c r="J31" s="31">
        <v>358</v>
      </c>
    </row>
    <row r="32" spans="4:10" x14ac:dyDescent="0.2">
      <c r="D32" s="8" t="s">
        <v>37</v>
      </c>
      <c r="E32" s="28">
        <v>1691</v>
      </c>
      <c r="F32" s="28">
        <v>232</v>
      </c>
      <c r="G32" s="28">
        <v>462</v>
      </c>
      <c r="H32" s="28">
        <v>428</v>
      </c>
      <c r="I32" s="28">
        <v>283</v>
      </c>
      <c r="J32" s="31">
        <v>286</v>
      </c>
    </row>
    <row r="33" spans="4:10" x14ac:dyDescent="0.2">
      <c r="D33" s="8" t="s">
        <v>38</v>
      </c>
      <c r="E33" s="28">
        <v>2271</v>
      </c>
      <c r="F33" s="28">
        <v>267</v>
      </c>
      <c r="G33" s="28">
        <v>613</v>
      </c>
      <c r="H33" s="28">
        <v>559</v>
      </c>
      <c r="I33" s="28">
        <v>387</v>
      </c>
      <c r="J33" s="31">
        <v>445</v>
      </c>
    </row>
    <row r="34" spans="4:10" x14ac:dyDescent="0.2">
      <c r="D34" s="8" t="s">
        <v>39</v>
      </c>
      <c r="E34" s="28">
        <v>2449</v>
      </c>
      <c r="F34" s="28">
        <v>254</v>
      </c>
      <c r="G34" s="28">
        <v>654</v>
      </c>
      <c r="H34" s="28">
        <v>632</v>
      </c>
      <c r="I34" s="28">
        <v>472</v>
      </c>
      <c r="J34" s="31">
        <v>437</v>
      </c>
    </row>
    <row r="35" spans="4:10" x14ac:dyDescent="0.2">
      <c r="D35" s="8" t="s">
        <v>40</v>
      </c>
      <c r="E35" s="28">
        <v>1661</v>
      </c>
      <c r="F35" s="28">
        <v>165</v>
      </c>
      <c r="G35" s="28">
        <v>411</v>
      </c>
      <c r="H35" s="28">
        <v>449</v>
      </c>
      <c r="I35" s="28">
        <v>335</v>
      </c>
      <c r="J35" s="31">
        <v>301</v>
      </c>
    </row>
    <row r="36" spans="4:10" x14ac:dyDescent="0.2">
      <c r="D36" s="8" t="s">
        <v>41</v>
      </c>
      <c r="E36" s="28">
        <v>3095</v>
      </c>
      <c r="F36" s="28">
        <v>386</v>
      </c>
      <c r="G36" s="28">
        <v>849</v>
      </c>
      <c r="H36" s="28">
        <v>755</v>
      </c>
      <c r="I36" s="28">
        <v>555</v>
      </c>
      <c r="J36" s="31">
        <v>550</v>
      </c>
    </row>
    <row r="37" spans="4:10" x14ac:dyDescent="0.2">
      <c r="D37" s="8" t="s">
        <v>42</v>
      </c>
      <c r="E37" s="28">
        <v>714</v>
      </c>
      <c r="F37" s="28">
        <v>44</v>
      </c>
      <c r="G37" s="28">
        <v>155</v>
      </c>
      <c r="H37" s="28">
        <v>189</v>
      </c>
      <c r="I37" s="28">
        <v>161</v>
      </c>
      <c r="J37" s="31">
        <v>165</v>
      </c>
    </row>
  </sheetData>
  <mergeCells count="10">
    <mergeCell ref="B1:E1"/>
    <mergeCell ref="B2:C2"/>
    <mergeCell ref="D5:D7"/>
    <mergeCell ref="E5:E7"/>
    <mergeCell ref="F5:J5"/>
    <mergeCell ref="F6:F7"/>
    <mergeCell ref="G6:G7"/>
    <mergeCell ref="H6:H7"/>
    <mergeCell ref="I6:I7"/>
    <mergeCell ref="J6:J7"/>
  </mergeCells>
  <hyperlinks>
    <hyperlink ref="L3" location="SPIS__TABLIC!A1" display="SPIS TABLIC"/>
  </hyperlinks>
  <pageMargins left="0.7" right="0.7" top="1.1437007874015748" bottom="1.1437007874015748" header="0.75" footer="0.75"/>
  <pageSetup paperSize="9" fitToWidth="0" fitToHeight="0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opLeftCell="B1" workbookViewId="0">
      <selection activeCell="L6" sqref="L6"/>
    </sheetView>
  </sheetViews>
  <sheetFormatPr defaultRowHeight="12.75" x14ac:dyDescent="0.2"/>
  <cols>
    <col min="1" max="2" width="9.7109375" style="1" customWidth="1"/>
    <col min="3" max="3" width="12.28515625" style="1" customWidth="1"/>
    <col min="4" max="4" width="23.7109375" style="1" customWidth="1"/>
    <col min="5" max="5" width="9.7109375" style="1" customWidth="1"/>
    <col min="6" max="6" width="11.85546875" style="1" customWidth="1"/>
    <col min="7" max="7" width="15" style="1" customWidth="1"/>
    <col min="8" max="8" width="16.42578125" style="1" customWidth="1"/>
    <col min="9" max="9" width="14.140625" style="1" customWidth="1"/>
    <col min="10" max="10" width="13.85546875" style="1" customWidth="1"/>
    <col min="11" max="11" width="9.7109375" style="1" customWidth="1"/>
    <col min="12" max="12" width="16.7109375" style="1" customWidth="1"/>
    <col min="13" max="1024" width="9.7109375" style="1" customWidth="1"/>
    <col min="1025" max="16384" width="9.140625" style="1"/>
  </cols>
  <sheetData>
    <row r="1" spans="1:12" x14ac:dyDescent="0.2">
      <c r="A1" s="4" t="s">
        <v>2</v>
      </c>
      <c r="B1" s="85" t="s">
        <v>126</v>
      </c>
      <c r="C1" s="85"/>
      <c r="D1" s="85"/>
      <c r="E1" s="85"/>
      <c r="F1" s="85"/>
    </row>
    <row r="2" spans="1:12" x14ac:dyDescent="0.2">
      <c r="B2" s="86" t="s">
        <v>8</v>
      </c>
      <c r="C2" s="86"/>
    </row>
    <row r="3" spans="1:12" x14ac:dyDescent="0.2">
      <c r="L3" s="3" t="s">
        <v>0</v>
      </c>
    </row>
    <row r="4" spans="1:12" ht="13.5" thickBot="1" x14ac:dyDescent="0.25"/>
    <row r="5" spans="1:12" x14ac:dyDescent="0.2">
      <c r="D5" s="100" t="s">
        <v>9</v>
      </c>
      <c r="E5" s="102" t="s">
        <v>10</v>
      </c>
      <c r="F5" s="110" t="s">
        <v>43</v>
      </c>
      <c r="G5" s="110"/>
      <c r="H5" s="110"/>
      <c r="I5" s="110"/>
      <c r="J5" s="110"/>
    </row>
    <row r="6" spans="1:12" ht="39" thickBot="1" x14ac:dyDescent="0.25">
      <c r="D6" s="105"/>
      <c r="E6" s="107"/>
      <c r="F6" s="9" t="s">
        <v>44</v>
      </c>
      <c r="G6" s="9" t="s">
        <v>135</v>
      </c>
      <c r="H6" s="9" t="s">
        <v>45</v>
      </c>
      <c r="I6" s="9" t="s">
        <v>134</v>
      </c>
      <c r="J6" s="32" t="s">
        <v>46</v>
      </c>
    </row>
    <row r="7" spans="1:12" x14ac:dyDescent="0.2">
      <c r="D7" s="33" t="s">
        <v>16</v>
      </c>
      <c r="E7" s="34">
        <v>52018</v>
      </c>
      <c r="F7" s="34">
        <v>5965</v>
      </c>
      <c r="G7" s="34">
        <v>9529</v>
      </c>
      <c r="H7" s="34">
        <v>6772</v>
      </c>
      <c r="I7" s="34">
        <v>12705</v>
      </c>
      <c r="J7" s="35">
        <v>17047</v>
      </c>
    </row>
    <row r="8" spans="1:12" x14ac:dyDescent="0.2">
      <c r="D8" s="6" t="s">
        <v>17</v>
      </c>
      <c r="E8" s="27">
        <v>12819</v>
      </c>
      <c r="F8" s="27">
        <v>1418</v>
      </c>
      <c r="G8" s="27">
        <v>2353</v>
      </c>
      <c r="H8" s="27">
        <v>1584</v>
      </c>
      <c r="I8" s="27">
        <v>2928</v>
      </c>
      <c r="J8" s="29">
        <v>4536</v>
      </c>
    </row>
    <row r="9" spans="1:12" x14ac:dyDescent="0.2">
      <c r="D9" s="25" t="s">
        <v>18</v>
      </c>
      <c r="E9" s="30"/>
      <c r="F9" s="36"/>
      <c r="G9" s="36"/>
      <c r="H9" s="36"/>
      <c r="I9" s="36"/>
      <c r="J9" s="36"/>
    </row>
    <row r="10" spans="1:12" x14ac:dyDescent="0.2">
      <c r="D10" s="8" t="s">
        <v>19</v>
      </c>
      <c r="E10" s="28">
        <v>2780</v>
      </c>
      <c r="F10" s="28">
        <v>158</v>
      </c>
      <c r="G10" s="28">
        <v>485</v>
      </c>
      <c r="H10" s="28">
        <v>334</v>
      </c>
      <c r="I10" s="28">
        <v>701</v>
      </c>
      <c r="J10" s="31">
        <v>1102</v>
      </c>
    </row>
    <row r="11" spans="1:12" x14ac:dyDescent="0.2">
      <c r="D11" s="8" t="s">
        <v>20</v>
      </c>
      <c r="E11" s="28">
        <v>1386</v>
      </c>
      <c r="F11" s="28">
        <v>207</v>
      </c>
      <c r="G11" s="28">
        <v>330</v>
      </c>
      <c r="H11" s="28">
        <v>158</v>
      </c>
      <c r="I11" s="28">
        <v>332</v>
      </c>
      <c r="J11" s="31">
        <v>359</v>
      </c>
    </row>
    <row r="12" spans="1:12" x14ac:dyDescent="0.2">
      <c r="D12" s="8" t="s">
        <v>21</v>
      </c>
      <c r="E12" s="28">
        <v>2938</v>
      </c>
      <c r="F12" s="28">
        <v>276</v>
      </c>
      <c r="G12" s="28">
        <v>448</v>
      </c>
      <c r="H12" s="28">
        <v>366</v>
      </c>
      <c r="I12" s="28">
        <v>656</v>
      </c>
      <c r="J12" s="31">
        <v>1192</v>
      </c>
    </row>
    <row r="13" spans="1:12" x14ac:dyDescent="0.2">
      <c r="D13" s="8" t="s">
        <v>22</v>
      </c>
      <c r="E13" s="28">
        <v>2564</v>
      </c>
      <c r="F13" s="28">
        <v>224</v>
      </c>
      <c r="G13" s="28">
        <v>491</v>
      </c>
      <c r="H13" s="28">
        <v>288</v>
      </c>
      <c r="I13" s="28">
        <v>675</v>
      </c>
      <c r="J13" s="31">
        <v>886</v>
      </c>
    </row>
    <row r="14" spans="1:12" x14ac:dyDescent="0.2">
      <c r="D14" s="8" t="s">
        <v>23</v>
      </c>
      <c r="E14" s="28">
        <v>3151</v>
      </c>
      <c r="F14" s="28">
        <v>553</v>
      </c>
      <c r="G14" s="28">
        <v>599</v>
      </c>
      <c r="H14" s="28">
        <v>438</v>
      </c>
      <c r="I14" s="28">
        <v>564</v>
      </c>
      <c r="J14" s="31">
        <v>997</v>
      </c>
    </row>
    <row r="15" spans="1:12" ht="25.5" x14ac:dyDescent="0.2">
      <c r="D15" s="6" t="s">
        <v>113</v>
      </c>
      <c r="E15" s="27">
        <v>17914</v>
      </c>
      <c r="F15" s="27">
        <v>1275</v>
      </c>
      <c r="G15" s="27">
        <v>3276</v>
      </c>
      <c r="H15" s="27">
        <v>2211</v>
      </c>
      <c r="I15" s="27">
        <v>4960</v>
      </c>
      <c r="J15" s="29">
        <v>6192</v>
      </c>
    </row>
    <row r="16" spans="1:12" x14ac:dyDescent="0.2">
      <c r="D16" s="25" t="s">
        <v>18</v>
      </c>
      <c r="E16" s="30"/>
      <c r="F16" s="36"/>
      <c r="G16" s="36"/>
      <c r="H16" s="36"/>
      <c r="I16" s="36"/>
      <c r="J16" s="36"/>
    </row>
    <row r="17" spans="4:10" x14ac:dyDescent="0.2">
      <c r="D17" s="8" t="s">
        <v>24</v>
      </c>
      <c r="E17" s="28">
        <v>2495</v>
      </c>
      <c r="F17" s="28">
        <v>144</v>
      </c>
      <c r="G17" s="28">
        <v>411</v>
      </c>
      <c r="H17" s="28">
        <v>346</v>
      </c>
      <c r="I17" s="28">
        <v>700</v>
      </c>
      <c r="J17" s="31">
        <v>894</v>
      </c>
    </row>
    <row r="18" spans="4:10" x14ac:dyDescent="0.2">
      <c r="D18" s="8" t="s">
        <v>25</v>
      </c>
      <c r="E18" s="28">
        <v>2715</v>
      </c>
      <c r="F18" s="28">
        <v>170</v>
      </c>
      <c r="G18" s="28">
        <v>421</v>
      </c>
      <c r="H18" s="28">
        <v>362</v>
      </c>
      <c r="I18" s="28">
        <v>875</v>
      </c>
      <c r="J18" s="31">
        <v>887</v>
      </c>
    </row>
    <row r="19" spans="4:10" x14ac:dyDescent="0.2">
      <c r="D19" s="8" t="s">
        <v>26</v>
      </c>
      <c r="E19" s="28">
        <v>1886</v>
      </c>
      <c r="F19" s="28">
        <v>99</v>
      </c>
      <c r="G19" s="28">
        <v>267</v>
      </c>
      <c r="H19" s="28">
        <v>259</v>
      </c>
      <c r="I19" s="28">
        <v>533</v>
      </c>
      <c r="J19" s="31">
        <v>728</v>
      </c>
    </row>
    <row r="20" spans="4:10" x14ac:dyDescent="0.2">
      <c r="D20" s="8" t="s">
        <v>27</v>
      </c>
      <c r="E20" s="28">
        <v>1638</v>
      </c>
      <c r="F20" s="28">
        <v>126</v>
      </c>
      <c r="G20" s="28">
        <v>311</v>
      </c>
      <c r="H20" s="28">
        <v>145</v>
      </c>
      <c r="I20" s="28">
        <v>432</v>
      </c>
      <c r="J20" s="31">
        <v>624</v>
      </c>
    </row>
    <row r="21" spans="4:10" x14ac:dyDescent="0.2">
      <c r="D21" s="8" t="s">
        <v>28</v>
      </c>
      <c r="E21" s="28">
        <v>1394</v>
      </c>
      <c r="F21" s="28">
        <v>122</v>
      </c>
      <c r="G21" s="28">
        <v>263</v>
      </c>
      <c r="H21" s="28">
        <v>158</v>
      </c>
      <c r="I21" s="28">
        <v>410</v>
      </c>
      <c r="J21" s="31">
        <v>441</v>
      </c>
    </row>
    <row r="22" spans="4:10" x14ac:dyDescent="0.2">
      <c r="D22" s="8" t="s">
        <v>29</v>
      </c>
      <c r="E22" s="28">
        <v>4242</v>
      </c>
      <c r="F22" s="28">
        <v>356</v>
      </c>
      <c r="G22" s="28">
        <v>895</v>
      </c>
      <c r="H22" s="28">
        <v>557</v>
      </c>
      <c r="I22" s="28">
        <v>1009</v>
      </c>
      <c r="J22" s="31">
        <v>1425</v>
      </c>
    </row>
    <row r="23" spans="4:10" x14ac:dyDescent="0.2">
      <c r="D23" s="8" t="s">
        <v>30</v>
      </c>
      <c r="E23" s="28">
        <v>2015</v>
      </c>
      <c r="F23" s="28">
        <v>140</v>
      </c>
      <c r="G23" s="28">
        <v>386</v>
      </c>
      <c r="H23" s="28">
        <v>222</v>
      </c>
      <c r="I23" s="28">
        <v>623</v>
      </c>
      <c r="J23" s="31">
        <v>644</v>
      </c>
    </row>
    <row r="24" spans="4:10" x14ac:dyDescent="0.2">
      <c r="D24" s="8" t="s">
        <v>31</v>
      </c>
      <c r="E24" s="28">
        <v>1529</v>
      </c>
      <c r="F24" s="28">
        <v>118</v>
      </c>
      <c r="G24" s="28">
        <v>322</v>
      </c>
      <c r="H24" s="28">
        <v>162</v>
      </c>
      <c r="I24" s="28">
        <v>378</v>
      </c>
      <c r="J24" s="31">
        <v>549</v>
      </c>
    </row>
    <row r="25" spans="4:10" x14ac:dyDescent="0.2">
      <c r="D25" s="6" t="s">
        <v>32</v>
      </c>
      <c r="E25" s="27">
        <v>7177</v>
      </c>
      <c r="F25" s="27">
        <v>1654</v>
      </c>
      <c r="G25" s="27">
        <v>1303</v>
      </c>
      <c r="H25" s="27">
        <v>940</v>
      </c>
      <c r="I25" s="27">
        <v>1537</v>
      </c>
      <c r="J25" s="29">
        <v>1743</v>
      </c>
    </row>
    <row r="26" spans="4:10" x14ac:dyDescent="0.2">
      <c r="D26" s="25" t="s">
        <v>33</v>
      </c>
      <c r="E26" s="30"/>
      <c r="F26" s="36"/>
      <c r="G26" s="36"/>
      <c r="H26" s="36"/>
      <c r="I26" s="36"/>
      <c r="J26" s="36"/>
    </row>
    <row r="27" spans="4:10" x14ac:dyDescent="0.2">
      <c r="D27" s="8" t="s">
        <v>34</v>
      </c>
      <c r="E27" s="28">
        <v>7177</v>
      </c>
      <c r="F27" s="28">
        <v>1654</v>
      </c>
      <c r="G27" s="28">
        <v>1303</v>
      </c>
      <c r="H27" s="28">
        <v>940</v>
      </c>
      <c r="I27" s="28">
        <v>1537</v>
      </c>
      <c r="J27" s="31">
        <v>1743</v>
      </c>
    </row>
    <row r="28" spans="4:10" x14ac:dyDescent="0.2">
      <c r="D28" s="6" t="s">
        <v>35</v>
      </c>
      <c r="E28" s="27">
        <v>14108</v>
      </c>
      <c r="F28" s="27">
        <v>1618</v>
      </c>
      <c r="G28" s="27">
        <v>2597</v>
      </c>
      <c r="H28" s="27">
        <v>2037</v>
      </c>
      <c r="I28" s="27">
        <v>3280</v>
      </c>
      <c r="J28" s="29">
        <v>4576</v>
      </c>
    </row>
    <row r="29" spans="4:10" x14ac:dyDescent="0.2">
      <c r="D29" s="25" t="s">
        <v>18</v>
      </c>
      <c r="E29" s="30"/>
      <c r="F29" s="36"/>
      <c r="G29" s="36"/>
      <c r="H29" s="36"/>
      <c r="I29" s="36"/>
      <c r="J29" s="36"/>
    </row>
    <row r="30" spans="4:10" x14ac:dyDescent="0.2">
      <c r="D30" s="8" t="s">
        <v>36</v>
      </c>
      <c r="E30" s="28">
        <v>2227</v>
      </c>
      <c r="F30" s="28">
        <v>201</v>
      </c>
      <c r="G30" s="28">
        <v>356</v>
      </c>
      <c r="H30" s="28">
        <v>319</v>
      </c>
      <c r="I30" s="28">
        <v>503</v>
      </c>
      <c r="J30" s="31">
        <v>848</v>
      </c>
    </row>
    <row r="31" spans="4:10" x14ac:dyDescent="0.2">
      <c r="D31" s="8" t="s">
        <v>37</v>
      </c>
      <c r="E31" s="28">
        <v>1691</v>
      </c>
      <c r="F31" s="28">
        <v>177</v>
      </c>
      <c r="G31" s="28">
        <v>295</v>
      </c>
      <c r="H31" s="28">
        <v>312</v>
      </c>
      <c r="I31" s="28">
        <v>433</v>
      </c>
      <c r="J31" s="31">
        <v>474</v>
      </c>
    </row>
    <row r="32" spans="4:10" x14ac:dyDescent="0.2">
      <c r="D32" s="8" t="s">
        <v>38</v>
      </c>
      <c r="E32" s="28">
        <v>2271</v>
      </c>
      <c r="F32" s="28">
        <v>204</v>
      </c>
      <c r="G32" s="28">
        <v>370</v>
      </c>
      <c r="H32" s="28">
        <v>272</v>
      </c>
      <c r="I32" s="28">
        <v>633</v>
      </c>
      <c r="J32" s="31">
        <v>792</v>
      </c>
    </row>
    <row r="33" spans="4:10" x14ac:dyDescent="0.2">
      <c r="D33" s="8" t="s">
        <v>39</v>
      </c>
      <c r="E33" s="28">
        <v>2449</v>
      </c>
      <c r="F33" s="28">
        <v>230</v>
      </c>
      <c r="G33" s="28">
        <v>456</v>
      </c>
      <c r="H33" s="28">
        <v>387</v>
      </c>
      <c r="I33" s="28">
        <v>548</v>
      </c>
      <c r="J33" s="31">
        <v>828</v>
      </c>
    </row>
    <row r="34" spans="4:10" x14ac:dyDescent="0.2">
      <c r="D34" s="8" t="s">
        <v>40</v>
      </c>
      <c r="E34" s="28">
        <v>1661</v>
      </c>
      <c r="F34" s="28">
        <v>311</v>
      </c>
      <c r="G34" s="28">
        <v>280</v>
      </c>
      <c r="H34" s="28">
        <v>199</v>
      </c>
      <c r="I34" s="28">
        <v>310</v>
      </c>
      <c r="J34" s="31">
        <v>561</v>
      </c>
    </row>
    <row r="35" spans="4:10" x14ac:dyDescent="0.2">
      <c r="D35" s="8" t="s">
        <v>41</v>
      </c>
      <c r="E35" s="28">
        <v>3095</v>
      </c>
      <c r="F35" s="28">
        <v>393</v>
      </c>
      <c r="G35" s="28">
        <v>693</v>
      </c>
      <c r="H35" s="28">
        <v>453</v>
      </c>
      <c r="I35" s="28">
        <v>689</v>
      </c>
      <c r="J35" s="31">
        <v>867</v>
      </c>
    </row>
    <row r="36" spans="4:10" x14ac:dyDescent="0.2">
      <c r="D36" s="8" t="s">
        <v>42</v>
      </c>
      <c r="E36" s="28">
        <v>714</v>
      </c>
      <c r="F36" s="28">
        <v>102</v>
      </c>
      <c r="G36" s="28">
        <v>147</v>
      </c>
      <c r="H36" s="28">
        <v>95</v>
      </c>
      <c r="I36" s="28">
        <v>164</v>
      </c>
      <c r="J36" s="31">
        <v>206</v>
      </c>
    </row>
  </sheetData>
  <mergeCells count="5">
    <mergeCell ref="B1:F1"/>
    <mergeCell ref="B2:C2"/>
    <mergeCell ref="D5:D6"/>
    <mergeCell ref="E5:E6"/>
    <mergeCell ref="F5:J5"/>
  </mergeCells>
  <hyperlinks>
    <hyperlink ref="L3" location="SPIS__TABLIC!A1" display="SPIS TABLIC"/>
  </hyperlinks>
  <pageMargins left="0.31535433070866137" right="0.31535433070866137" top="1.1417322834645669" bottom="1.1417322834645669" header="0.74803149606299213" footer="0.74803149606299213"/>
  <pageSetup paperSize="9" fitToWidth="0" fitToHeight="0" orientation="portrait" horizontalDpi="4294967294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opLeftCell="C1" workbookViewId="0">
      <selection activeCell="N5" sqref="N5"/>
    </sheetView>
  </sheetViews>
  <sheetFormatPr defaultRowHeight="12.75" x14ac:dyDescent="0.2"/>
  <cols>
    <col min="1" max="2" width="9.7109375" style="1" customWidth="1"/>
    <col min="3" max="3" width="11.28515625" style="1" customWidth="1"/>
    <col min="4" max="4" width="29.7109375" style="1" customWidth="1"/>
    <col min="5" max="5" width="10.42578125" style="1" customWidth="1"/>
    <col min="6" max="6" width="11.140625" style="1" customWidth="1"/>
    <col min="7" max="7" width="10.85546875" style="1" customWidth="1"/>
    <col min="8" max="9" width="11.5703125" style="1" customWidth="1"/>
    <col min="10" max="10" width="10.5703125" style="1" customWidth="1"/>
    <col min="11" max="11" width="12.28515625" style="1" customWidth="1"/>
    <col min="12" max="12" width="13.85546875" style="1" customWidth="1"/>
    <col min="13" max="13" width="9.7109375" style="1" customWidth="1"/>
    <col min="14" max="14" width="16.7109375" style="1" customWidth="1"/>
    <col min="15" max="1024" width="9.7109375" style="1" customWidth="1"/>
    <col min="1025" max="16384" width="9.140625" style="1"/>
  </cols>
  <sheetData>
    <row r="1" spans="1:14" x14ac:dyDescent="0.2">
      <c r="A1" s="4" t="s">
        <v>3</v>
      </c>
      <c r="B1" s="85" t="s">
        <v>127</v>
      </c>
      <c r="C1" s="85"/>
      <c r="D1" s="85"/>
      <c r="E1" s="85"/>
    </row>
    <row r="2" spans="1:14" x14ac:dyDescent="0.2">
      <c r="B2" s="86" t="s">
        <v>8</v>
      </c>
      <c r="C2" s="86"/>
    </row>
    <row r="3" spans="1:14" x14ac:dyDescent="0.2">
      <c r="N3" s="3" t="s">
        <v>0</v>
      </c>
    </row>
    <row r="4" spans="1:14" ht="13.5" thickBot="1" x14ac:dyDescent="0.25">
      <c r="D4" s="5"/>
      <c r="N4" s="3"/>
    </row>
    <row r="5" spans="1:14" ht="18" customHeight="1" x14ac:dyDescent="0.2">
      <c r="D5" s="120" t="s">
        <v>9</v>
      </c>
      <c r="E5" s="118" t="s">
        <v>10</v>
      </c>
      <c r="F5" s="110" t="s">
        <v>47</v>
      </c>
      <c r="G5" s="110"/>
      <c r="H5" s="110"/>
      <c r="I5" s="110"/>
      <c r="J5" s="110"/>
      <c r="K5" s="110"/>
      <c r="L5" s="110"/>
    </row>
    <row r="6" spans="1:14" x14ac:dyDescent="0.2">
      <c r="D6" s="88"/>
      <c r="E6" s="90"/>
      <c r="F6" s="93" t="s">
        <v>122</v>
      </c>
      <c r="G6" s="90" t="s">
        <v>48</v>
      </c>
      <c r="H6" s="90" t="s">
        <v>49</v>
      </c>
      <c r="I6" s="90" t="s">
        <v>50</v>
      </c>
      <c r="J6" s="90" t="s">
        <v>51</v>
      </c>
      <c r="K6" s="93" t="s">
        <v>112</v>
      </c>
      <c r="L6" s="91" t="s">
        <v>52</v>
      </c>
    </row>
    <row r="7" spans="1:14" ht="13.5" thickBot="1" x14ac:dyDescent="0.25">
      <c r="D7" s="105"/>
      <c r="E7" s="107"/>
      <c r="F7" s="93"/>
      <c r="G7" s="90"/>
      <c r="H7" s="90"/>
      <c r="I7" s="90"/>
      <c r="J7" s="90"/>
      <c r="K7" s="95"/>
      <c r="L7" s="94"/>
    </row>
    <row r="8" spans="1:14" x14ac:dyDescent="0.2">
      <c r="D8" s="33" t="s">
        <v>16</v>
      </c>
      <c r="E8" s="34">
        <v>52018</v>
      </c>
      <c r="F8" s="34">
        <v>11512</v>
      </c>
      <c r="G8" s="34">
        <v>13455</v>
      </c>
      <c r="H8" s="34">
        <v>8099</v>
      </c>
      <c r="I8" s="34">
        <v>7614</v>
      </c>
      <c r="J8" s="34">
        <v>3979</v>
      </c>
      <c r="K8" s="34">
        <v>1380</v>
      </c>
      <c r="L8" s="35">
        <v>5979</v>
      </c>
    </row>
    <row r="9" spans="1:14" x14ac:dyDescent="0.2">
      <c r="D9" s="6" t="s">
        <v>17</v>
      </c>
      <c r="E9" s="27">
        <v>12819</v>
      </c>
      <c r="F9" s="27">
        <v>2514</v>
      </c>
      <c r="G9" s="27">
        <v>3274</v>
      </c>
      <c r="H9" s="27">
        <v>2200</v>
      </c>
      <c r="I9" s="27">
        <v>2202</v>
      </c>
      <c r="J9" s="27">
        <v>1091</v>
      </c>
      <c r="K9" s="27">
        <v>381</v>
      </c>
      <c r="L9" s="29">
        <v>1157</v>
      </c>
    </row>
    <row r="10" spans="1:14" x14ac:dyDescent="0.2">
      <c r="D10" s="25" t="s">
        <v>18</v>
      </c>
      <c r="E10" s="30"/>
      <c r="F10" s="36"/>
      <c r="G10" s="36"/>
      <c r="H10" s="36"/>
      <c r="I10" s="36"/>
      <c r="J10" s="36"/>
      <c r="K10" s="36"/>
      <c r="L10" s="36"/>
    </row>
    <row r="11" spans="1:14" x14ac:dyDescent="0.2">
      <c r="D11" s="8" t="s">
        <v>19</v>
      </c>
      <c r="E11" s="28">
        <v>2780</v>
      </c>
      <c r="F11" s="28">
        <v>537</v>
      </c>
      <c r="G11" s="28">
        <v>803</v>
      </c>
      <c r="H11" s="28">
        <v>491</v>
      </c>
      <c r="I11" s="28">
        <v>458</v>
      </c>
      <c r="J11" s="28">
        <v>203</v>
      </c>
      <c r="K11" s="28">
        <v>50</v>
      </c>
      <c r="L11" s="31">
        <v>238</v>
      </c>
    </row>
    <row r="12" spans="1:14" x14ac:dyDescent="0.2">
      <c r="D12" s="8" t="s">
        <v>20</v>
      </c>
      <c r="E12" s="28">
        <v>1386</v>
      </c>
      <c r="F12" s="28">
        <v>242</v>
      </c>
      <c r="G12" s="28">
        <v>324</v>
      </c>
      <c r="H12" s="28">
        <v>218</v>
      </c>
      <c r="I12" s="28">
        <v>236</v>
      </c>
      <c r="J12" s="28">
        <v>137</v>
      </c>
      <c r="K12" s="28">
        <v>58</v>
      </c>
      <c r="L12" s="31">
        <v>171</v>
      </c>
    </row>
    <row r="13" spans="1:14" x14ac:dyDescent="0.2">
      <c r="D13" s="8" t="s">
        <v>21</v>
      </c>
      <c r="E13" s="28">
        <v>2938</v>
      </c>
      <c r="F13" s="28">
        <v>588</v>
      </c>
      <c r="G13" s="28">
        <v>733</v>
      </c>
      <c r="H13" s="28">
        <v>501</v>
      </c>
      <c r="I13" s="28">
        <v>499</v>
      </c>
      <c r="J13" s="28">
        <v>241</v>
      </c>
      <c r="K13" s="28">
        <v>86</v>
      </c>
      <c r="L13" s="31">
        <v>290</v>
      </c>
    </row>
    <row r="14" spans="1:14" x14ac:dyDescent="0.2">
      <c r="D14" s="8" t="s">
        <v>22</v>
      </c>
      <c r="E14" s="28">
        <v>2564</v>
      </c>
      <c r="F14" s="28">
        <v>440</v>
      </c>
      <c r="G14" s="28">
        <v>675</v>
      </c>
      <c r="H14" s="28">
        <v>469</v>
      </c>
      <c r="I14" s="28">
        <v>460</v>
      </c>
      <c r="J14" s="28">
        <v>217</v>
      </c>
      <c r="K14" s="28">
        <v>74</v>
      </c>
      <c r="L14" s="31">
        <v>229</v>
      </c>
    </row>
    <row r="15" spans="1:14" x14ac:dyDescent="0.2">
      <c r="D15" s="8" t="s">
        <v>23</v>
      </c>
      <c r="E15" s="28">
        <v>3151</v>
      </c>
      <c r="F15" s="28">
        <v>707</v>
      </c>
      <c r="G15" s="28">
        <v>739</v>
      </c>
      <c r="H15" s="28">
        <v>521</v>
      </c>
      <c r="I15" s="28">
        <v>549</v>
      </c>
      <c r="J15" s="28">
        <v>293</v>
      </c>
      <c r="K15" s="28">
        <v>113</v>
      </c>
      <c r="L15" s="31">
        <v>229</v>
      </c>
    </row>
    <row r="16" spans="1:14" ht="25.5" x14ac:dyDescent="0.2">
      <c r="D16" s="6" t="s">
        <v>53</v>
      </c>
      <c r="E16" s="27">
        <v>17914</v>
      </c>
      <c r="F16" s="27">
        <v>3595</v>
      </c>
      <c r="G16" s="27">
        <v>4972</v>
      </c>
      <c r="H16" s="27">
        <v>2811</v>
      </c>
      <c r="I16" s="27">
        <v>2673</v>
      </c>
      <c r="J16" s="27">
        <v>1258</v>
      </c>
      <c r="K16" s="27">
        <v>417</v>
      </c>
      <c r="L16" s="29">
        <v>2188</v>
      </c>
    </row>
    <row r="17" spans="4:12" x14ac:dyDescent="0.2">
      <c r="D17" s="25" t="s">
        <v>18</v>
      </c>
      <c r="E17" s="30"/>
      <c r="F17" s="36"/>
      <c r="G17" s="36"/>
      <c r="H17" s="36"/>
      <c r="I17" s="36"/>
      <c r="J17" s="36"/>
      <c r="K17" s="36"/>
      <c r="L17" s="36"/>
    </row>
    <row r="18" spans="4:12" x14ac:dyDescent="0.2">
      <c r="D18" s="8" t="s">
        <v>24</v>
      </c>
      <c r="E18" s="28">
        <v>2495</v>
      </c>
      <c r="F18" s="28">
        <v>626</v>
      </c>
      <c r="G18" s="28">
        <v>622</v>
      </c>
      <c r="H18" s="28">
        <v>321</v>
      </c>
      <c r="I18" s="28">
        <v>299</v>
      </c>
      <c r="J18" s="28">
        <v>148</v>
      </c>
      <c r="K18" s="28">
        <v>34</v>
      </c>
      <c r="L18" s="31">
        <v>445</v>
      </c>
    </row>
    <row r="19" spans="4:12" x14ac:dyDescent="0.2">
      <c r="D19" s="8" t="s">
        <v>25</v>
      </c>
      <c r="E19" s="28">
        <v>2715</v>
      </c>
      <c r="F19" s="28">
        <v>450</v>
      </c>
      <c r="G19" s="28">
        <v>744</v>
      </c>
      <c r="H19" s="28">
        <v>474</v>
      </c>
      <c r="I19" s="28">
        <v>482</v>
      </c>
      <c r="J19" s="28">
        <v>201</v>
      </c>
      <c r="K19" s="28">
        <v>56</v>
      </c>
      <c r="L19" s="31">
        <v>308</v>
      </c>
    </row>
    <row r="20" spans="4:12" x14ac:dyDescent="0.2">
      <c r="D20" s="8" t="s">
        <v>26</v>
      </c>
      <c r="E20" s="28">
        <v>1886</v>
      </c>
      <c r="F20" s="28">
        <v>402</v>
      </c>
      <c r="G20" s="28">
        <v>508</v>
      </c>
      <c r="H20" s="28">
        <v>265</v>
      </c>
      <c r="I20" s="28">
        <v>241</v>
      </c>
      <c r="J20" s="28">
        <v>105</v>
      </c>
      <c r="K20" s="28">
        <v>36</v>
      </c>
      <c r="L20" s="31">
        <v>329</v>
      </c>
    </row>
    <row r="21" spans="4:12" x14ac:dyDescent="0.2">
      <c r="D21" s="8" t="s">
        <v>27</v>
      </c>
      <c r="E21" s="28">
        <v>1638</v>
      </c>
      <c r="F21" s="28">
        <v>259</v>
      </c>
      <c r="G21" s="28">
        <v>445</v>
      </c>
      <c r="H21" s="28">
        <v>249</v>
      </c>
      <c r="I21" s="28">
        <v>263</v>
      </c>
      <c r="J21" s="28">
        <v>122</v>
      </c>
      <c r="K21" s="28">
        <v>48</v>
      </c>
      <c r="L21" s="31">
        <v>252</v>
      </c>
    </row>
    <row r="22" spans="4:12" x14ac:dyDescent="0.2">
      <c r="D22" s="8" t="s">
        <v>28</v>
      </c>
      <c r="E22" s="28">
        <v>1394</v>
      </c>
      <c r="F22" s="28">
        <v>337</v>
      </c>
      <c r="G22" s="28">
        <v>457</v>
      </c>
      <c r="H22" s="28">
        <v>194</v>
      </c>
      <c r="I22" s="28">
        <v>152</v>
      </c>
      <c r="J22" s="28">
        <v>71</v>
      </c>
      <c r="K22" s="28">
        <v>29</v>
      </c>
      <c r="L22" s="31">
        <v>154</v>
      </c>
    </row>
    <row r="23" spans="4:12" x14ac:dyDescent="0.2">
      <c r="D23" s="8" t="s">
        <v>29</v>
      </c>
      <c r="E23" s="28">
        <v>4242</v>
      </c>
      <c r="F23" s="28">
        <v>868</v>
      </c>
      <c r="G23" s="28">
        <v>1179</v>
      </c>
      <c r="H23" s="28">
        <v>694</v>
      </c>
      <c r="I23" s="28">
        <v>649</v>
      </c>
      <c r="J23" s="28">
        <v>340</v>
      </c>
      <c r="K23" s="28">
        <v>118</v>
      </c>
      <c r="L23" s="31">
        <v>394</v>
      </c>
    </row>
    <row r="24" spans="4:12" x14ac:dyDescent="0.2">
      <c r="D24" s="8" t="s">
        <v>30</v>
      </c>
      <c r="E24" s="28">
        <v>2015</v>
      </c>
      <c r="F24" s="28">
        <v>355</v>
      </c>
      <c r="G24" s="28">
        <v>569</v>
      </c>
      <c r="H24" s="28">
        <v>357</v>
      </c>
      <c r="I24" s="28">
        <v>345</v>
      </c>
      <c r="J24" s="28">
        <v>156</v>
      </c>
      <c r="K24" s="28">
        <v>51</v>
      </c>
      <c r="L24" s="31">
        <v>182</v>
      </c>
    </row>
    <row r="25" spans="4:12" x14ac:dyDescent="0.2">
      <c r="D25" s="8" t="s">
        <v>31</v>
      </c>
      <c r="E25" s="28">
        <v>1529</v>
      </c>
      <c r="F25" s="28">
        <v>298</v>
      </c>
      <c r="G25" s="28">
        <v>448</v>
      </c>
      <c r="H25" s="28">
        <v>257</v>
      </c>
      <c r="I25" s="28">
        <v>242</v>
      </c>
      <c r="J25" s="28">
        <v>115</v>
      </c>
      <c r="K25" s="28">
        <v>45</v>
      </c>
      <c r="L25" s="31">
        <v>124</v>
      </c>
    </row>
    <row r="26" spans="4:12" x14ac:dyDescent="0.2">
      <c r="D26" s="10" t="s">
        <v>32</v>
      </c>
      <c r="E26" s="27">
        <v>7177</v>
      </c>
      <c r="F26" s="27">
        <v>2487</v>
      </c>
      <c r="G26" s="27">
        <v>1451</v>
      </c>
      <c r="H26" s="27">
        <v>959</v>
      </c>
      <c r="I26" s="27">
        <v>784</v>
      </c>
      <c r="J26" s="27">
        <v>582</v>
      </c>
      <c r="K26" s="27">
        <v>192</v>
      </c>
      <c r="L26" s="29">
        <v>722</v>
      </c>
    </row>
    <row r="27" spans="4:12" x14ac:dyDescent="0.2">
      <c r="D27" s="25" t="s">
        <v>33</v>
      </c>
      <c r="E27" s="30"/>
      <c r="F27" s="36"/>
      <c r="G27" s="36"/>
      <c r="H27" s="36"/>
      <c r="I27" s="36"/>
      <c r="J27" s="36"/>
      <c r="K27" s="36"/>
      <c r="L27" s="36"/>
    </row>
    <row r="28" spans="4:12" x14ac:dyDescent="0.2">
      <c r="D28" s="8" t="s">
        <v>34</v>
      </c>
      <c r="E28" s="28">
        <v>7177</v>
      </c>
      <c r="F28" s="28">
        <v>2487</v>
      </c>
      <c r="G28" s="28">
        <v>1451</v>
      </c>
      <c r="H28" s="28">
        <v>959</v>
      </c>
      <c r="I28" s="28">
        <v>784</v>
      </c>
      <c r="J28" s="28">
        <v>582</v>
      </c>
      <c r="K28" s="28">
        <v>192</v>
      </c>
      <c r="L28" s="31">
        <v>722</v>
      </c>
    </row>
    <row r="29" spans="4:12" x14ac:dyDescent="0.2">
      <c r="D29" s="6" t="s">
        <v>35</v>
      </c>
      <c r="E29" s="27">
        <v>14108</v>
      </c>
      <c r="F29" s="27">
        <v>2916</v>
      </c>
      <c r="G29" s="27">
        <v>3758</v>
      </c>
      <c r="H29" s="27">
        <v>2129</v>
      </c>
      <c r="I29" s="27">
        <v>1955</v>
      </c>
      <c r="J29" s="27">
        <v>1048</v>
      </c>
      <c r="K29" s="27">
        <v>390</v>
      </c>
      <c r="L29" s="29">
        <v>1912</v>
      </c>
    </row>
    <row r="30" spans="4:12" x14ac:dyDescent="0.2">
      <c r="D30" s="25" t="s">
        <v>18</v>
      </c>
      <c r="E30" s="30"/>
      <c r="F30" s="36"/>
      <c r="G30" s="36"/>
      <c r="H30" s="36"/>
      <c r="I30" s="36"/>
      <c r="J30" s="36"/>
      <c r="K30" s="36"/>
      <c r="L30" s="36"/>
    </row>
    <row r="31" spans="4:12" x14ac:dyDescent="0.2">
      <c r="D31" s="8" t="s">
        <v>36</v>
      </c>
      <c r="E31" s="28">
        <v>2227</v>
      </c>
      <c r="F31" s="28">
        <v>441</v>
      </c>
      <c r="G31" s="28">
        <v>587</v>
      </c>
      <c r="H31" s="28">
        <v>347</v>
      </c>
      <c r="I31" s="28">
        <v>315</v>
      </c>
      <c r="J31" s="28">
        <v>152</v>
      </c>
      <c r="K31" s="28">
        <v>72</v>
      </c>
      <c r="L31" s="31">
        <v>313</v>
      </c>
    </row>
    <row r="32" spans="4:12" x14ac:dyDescent="0.2">
      <c r="D32" s="8" t="s">
        <v>37</v>
      </c>
      <c r="E32" s="28">
        <v>1691</v>
      </c>
      <c r="F32" s="28">
        <v>370</v>
      </c>
      <c r="G32" s="28">
        <v>488</v>
      </c>
      <c r="H32" s="28">
        <v>254</v>
      </c>
      <c r="I32" s="28">
        <v>217</v>
      </c>
      <c r="J32" s="28">
        <v>124</v>
      </c>
      <c r="K32" s="28">
        <v>41</v>
      </c>
      <c r="L32" s="31">
        <v>197</v>
      </c>
    </row>
    <row r="33" spans="4:12" x14ac:dyDescent="0.2">
      <c r="D33" s="8" t="s">
        <v>38</v>
      </c>
      <c r="E33" s="28">
        <v>2271</v>
      </c>
      <c r="F33" s="28">
        <v>400</v>
      </c>
      <c r="G33" s="28">
        <v>673</v>
      </c>
      <c r="H33" s="28">
        <v>352</v>
      </c>
      <c r="I33" s="28">
        <v>368</v>
      </c>
      <c r="J33" s="28">
        <v>158</v>
      </c>
      <c r="K33" s="28">
        <v>58</v>
      </c>
      <c r="L33" s="31">
        <v>262</v>
      </c>
    </row>
    <row r="34" spans="4:12" x14ac:dyDescent="0.2">
      <c r="D34" s="8" t="s">
        <v>39</v>
      </c>
      <c r="E34" s="28">
        <v>2449</v>
      </c>
      <c r="F34" s="28">
        <v>544</v>
      </c>
      <c r="G34" s="28">
        <v>664</v>
      </c>
      <c r="H34" s="28">
        <v>379</v>
      </c>
      <c r="I34" s="28">
        <v>307</v>
      </c>
      <c r="J34" s="28">
        <v>176</v>
      </c>
      <c r="K34" s="28">
        <v>45</v>
      </c>
      <c r="L34" s="31">
        <v>334</v>
      </c>
    </row>
    <row r="35" spans="4:12" x14ac:dyDescent="0.2">
      <c r="D35" s="8" t="s">
        <v>40</v>
      </c>
      <c r="E35" s="28">
        <v>1661</v>
      </c>
      <c r="F35" s="28">
        <v>324</v>
      </c>
      <c r="G35" s="28">
        <v>378</v>
      </c>
      <c r="H35" s="28">
        <v>225</v>
      </c>
      <c r="I35" s="28">
        <v>218</v>
      </c>
      <c r="J35" s="28">
        <v>142</v>
      </c>
      <c r="K35" s="28">
        <v>40</v>
      </c>
      <c r="L35" s="31">
        <v>334</v>
      </c>
    </row>
    <row r="36" spans="4:12" x14ac:dyDescent="0.2">
      <c r="D36" s="8" t="s">
        <v>41</v>
      </c>
      <c r="E36" s="28">
        <v>3095</v>
      </c>
      <c r="F36" s="28">
        <v>710</v>
      </c>
      <c r="G36" s="28">
        <v>810</v>
      </c>
      <c r="H36" s="28">
        <v>461</v>
      </c>
      <c r="I36" s="28">
        <v>429</v>
      </c>
      <c r="J36" s="28">
        <v>241</v>
      </c>
      <c r="K36" s="28">
        <v>121</v>
      </c>
      <c r="L36" s="31">
        <v>323</v>
      </c>
    </row>
    <row r="37" spans="4:12" x14ac:dyDescent="0.2">
      <c r="D37" s="8" t="s">
        <v>42</v>
      </c>
      <c r="E37" s="28">
        <v>714</v>
      </c>
      <c r="F37" s="28">
        <v>127</v>
      </c>
      <c r="G37" s="28">
        <v>158</v>
      </c>
      <c r="H37" s="28">
        <v>111</v>
      </c>
      <c r="I37" s="28">
        <v>101</v>
      </c>
      <c r="J37" s="28">
        <v>55</v>
      </c>
      <c r="K37" s="28">
        <v>13</v>
      </c>
      <c r="L37" s="31">
        <v>149</v>
      </c>
    </row>
    <row r="38" spans="4:12" x14ac:dyDescent="0.2">
      <c r="D38" s="11"/>
      <c r="E38" s="12"/>
      <c r="F38" s="12"/>
      <c r="G38" s="12"/>
      <c r="H38" s="12"/>
      <c r="I38" s="12"/>
      <c r="J38" s="12"/>
      <c r="K38" s="12"/>
      <c r="L38" s="12"/>
    </row>
    <row r="39" spans="4:12" ht="24" customHeight="1" x14ac:dyDescent="0.2">
      <c r="D39" s="96" t="s">
        <v>54</v>
      </c>
      <c r="E39" s="96"/>
      <c r="F39" s="96"/>
      <c r="G39" s="96"/>
      <c r="H39" s="96"/>
      <c r="I39" s="96"/>
      <c r="J39" s="96"/>
      <c r="K39" s="96"/>
      <c r="L39" s="96"/>
    </row>
    <row r="40" spans="4:12" x14ac:dyDescent="0.2">
      <c r="D40" s="13"/>
      <c r="E40" s="13"/>
      <c r="F40" s="13"/>
      <c r="G40" s="13"/>
      <c r="H40" s="13"/>
      <c r="I40" s="13"/>
      <c r="J40" s="13"/>
      <c r="K40" s="13"/>
      <c r="L40" s="13"/>
    </row>
  </sheetData>
  <mergeCells count="13">
    <mergeCell ref="K6:K7"/>
    <mergeCell ref="L6:L7"/>
    <mergeCell ref="D39:L39"/>
    <mergeCell ref="B1:E1"/>
    <mergeCell ref="B2:C2"/>
    <mergeCell ref="D5:D7"/>
    <mergeCell ref="E5:E7"/>
    <mergeCell ref="F5:L5"/>
    <mergeCell ref="F6:F7"/>
    <mergeCell ref="G6:G7"/>
    <mergeCell ref="H6:H7"/>
    <mergeCell ref="I6:I7"/>
    <mergeCell ref="J6:J7"/>
  </mergeCells>
  <hyperlinks>
    <hyperlink ref="N3" location="SPIS__TABLIC!A1" display="SPIS TABLIC"/>
  </hyperlinks>
  <pageMargins left="0.7" right="0.7" top="1.1437007874015748" bottom="1.1437007874015748" header="0.75" footer="0.75"/>
  <pageSetup paperSize="9" fitToWidth="0" fitToHeight="0" orientation="portrait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L6" sqref="L6"/>
    </sheetView>
  </sheetViews>
  <sheetFormatPr defaultRowHeight="12.75" x14ac:dyDescent="0.2"/>
  <cols>
    <col min="1" max="2" width="9.7109375" style="1" customWidth="1"/>
    <col min="3" max="3" width="11" style="1" customWidth="1"/>
    <col min="4" max="4" width="24.5703125" style="1" customWidth="1"/>
    <col min="5" max="5" width="9.7109375" style="1" customWidth="1"/>
    <col min="6" max="6" width="10.5703125" style="1" customWidth="1"/>
    <col min="7" max="11" width="9.7109375" style="1" customWidth="1"/>
    <col min="12" max="12" width="16.42578125" style="1" customWidth="1"/>
    <col min="13" max="1023" width="9.7109375" style="1" customWidth="1"/>
    <col min="1024" max="16384" width="9.140625" style="1"/>
  </cols>
  <sheetData>
    <row r="1" spans="1:12" x14ac:dyDescent="0.2">
      <c r="A1" s="4" t="s">
        <v>4</v>
      </c>
      <c r="B1" s="85" t="s">
        <v>128</v>
      </c>
      <c r="C1" s="85"/>
      <c r="D1" s="85"/>
      <c r="E1" s="85"/>
      <c r="F1" s="85"/>
    </row>
    <row r="2" spans="1:12" x14ac:dyDescent="0.2">
      <c r="B2" s="86" t="s">
        <v>8</v>
      </c>
      <c r="C2" s="86"/>
    </row>
    <row r="3" spans="1:12" x14ac:dyDescent="0.2">
      <c r="L3" s="3" t="s">
        <v>0</v>
      </c>
    </row>
    <row r="4" spans="1:12" ht="13.5" thickBot="1" x14ac:dyDescent="0.25">
      <c r="L4" s="3"/>
    </row>
    <row r="5" spans="1:12" ht="18" customHeight="1" x14ac:dyDescent="0.2">
      <c r="D5" s="100" t="s">
        <v>9</v>
      </c>
      <c r="E5" s="118" t="s">
        <v>10</v>
      </c>
      <c r="F5" s="110" t="s">
        <v>55</v>
      </c>
      <c r="G5" s="119"/>
      <c r="H5" s="119"/>
      <c r="I5" s="119"/>
      <c r="J5" s="119"/>
    </row>
    <row r="6" spans="1:12" ht="30" customHeight="1" x14ac:dyDescent="0.2">
      <c r="D6" s="87"/>
      <c r="E6" s="90"/>
      <c r="F6" s="93" t="s">
        <v>123</v>
      </c>
      <c r="G6" s="90" t="s">
        <v>56</v>
      </c>
      <c r="H6" s="90" t="s">
        <v>57</v>
      </c>
      <c r="I6" s="90" t="s">
        <v>58</v>
      </c>
      <c r="J6" s="91" t="s">
        <v>59</v>
      </c>
    </row>
    <row r="7" spans="1:12" ht="13.5" thickBot="1" x14ac:dyDescent="0.25">
      <c r="D7" s="105"/>
      <c r="E7" s="107"/>
      <c r="F7" s="93"/>
      <c r="G7" s="90"/>
      <c r="H7" s="90"/>
      <c r="I7" s="90"/>
      <c r="J7" s="94"/>
    </row>
    <row r="8" spans="1:12" x14ac:dyDescent="0.2">
      <c r="D8" s="33" t="s">
        <v>16</v>
      </c>
      <c r="E8" s="34">
        <v>52018</v>
      </c>
      <c r="F8" s="34">
        <v>13377</v>
      </c>
      <c r="G8" s="34">
        <v>7767</v>
      </c>
      <c r="H8" s="34">
        <v>11365</v>
      </c>
      <c r="I8" s="34">
        <v>9404</v>
      </c>
      <c r="J8" s="35">
        <v>10105</v>
      </c>
    </row>
    <row r="9" spans="1:12" x14ac:dyDescent="0.2">
      <c r="D9" s="6" t="s">
        <v>17</v>
      </c>
      <c r="E9" s="27">
        <v>12819</v>
      </c>
      <c r="F9" s="27">
        <v>3222</v>
      </c>
      <c r="G9" s="27">
        <v>1751</v>
      </c>
      <c r="H9" s="27">
        <v>2901</v>
      </c>
      <c r="I9" s="27">
        <v>2314</v>
      </c>
      <c r="J9" s="29">
        <v>2631</v>
      </c>
    </row>
    <row r="10" spans="1:12" x14ac:dyDescent="0.2">
      <c r="D10" s="7" t="s">
        <v>18</v>
      </c>
      <c r="E10" s="30"/>
      <c r="F10" s="36"/>
      <c r="G10" s="36"/>
      <c r="H10" s="36"/>
      <c r="I10" s="36"/>
      <c r="J10" s="36"/>
    </row>
    <row r="11" spans="1:12" x14ac:dyDescent="0.2">
      <c r="D11" s="8" t="s">
        <v>19</v>
      </c>
      <c r="E11" s="28">
        <v>2780</v>
      </c>
      <c r="F11" s="28">
        <v>553</v>
      </c>
      <c r="G11" s="28">
        <v>336</v>
      </c>
      <c r="H11" s="28">
        <v>580</v>
      </c>
      <c r="I11" s="28">
        <v>561</v>
      </c>
      <c r="J11" s="31">
        <v>750</v>
      </c>
    </row>
    <row r="12" spans="1:12" x14ac:dyDescent="0.2">
      <c r="D12" s="8" t="s">
        <v>20</v>
      </c>
      <c r="E12" s="28">
        <v>1386</v>
      </c>
      <c r="F12" s="28">
        <v>579</v>
      </c>
      <c r="G12" s="28">
        <v>311</v>
      </c>
      <c r="H12" s="28">
        <v>369</v>
      </c>
      <c r="I12" s="28">
        <v>80</v>
      </c>
      <c r="J12" s="31">
        <v>47</v>
      </c>
    </row>
    <row r="13" spans="1:12" x14ac:dyDescent="0.2">
      <c r="D13" s="8" t="s">
        <v>21</v>
      </c>
      <c r="E13" s="28">
        <v>2938</v>
      </c>
      <c r="F13" s="28">
        <v>660</v>
      </c>
      <c r="G13" s="28">
        <v>357</v>
      </c>
      <c r="H13" s="28">
        <v>679</v>
      </c>
      <c r="I13" s="28">
        <v>587</v>
      </c>
      <c r="J13" s="31">
        <v>655</v>
      </c>
    </row>
    <row r="14" spans="1:12" x14ac:dyDescent="0.2">
      <c r="D14" s="8" t="s">
        <v>22</v>
      </c>
      <c r="E14" s="28">
        <v>2564</v>
      </c>
      <c r="F14" s="28">
        <v>666</v>
      </c>
      <c r="G14" s="28">
        <v>351</v>
      </c>
      <c r="H14" s="28">
        <v>457</v>
      </c>
      <c r="I14" s="28">
        <v>517</v>
      </c>
      <c r="J14" s="31">
        <v>573</v>
      </c>
    </row>
    <row r="15" spans="1:12" x14ac:dyDescent="0.2">
      <c r="D15" s="8" t="s">
        <v>23</v>
      </c>
      <c r="E15" s="28">
        <v>3151</v>
      </c>
      <c r="F15" s="28">
        <v>764</v>
      </c>
      <c r="G15" s="28">
        <v>396</v>
      </c>
      <c r="H15" s="28">
        <v>816</v>
      </c>
      <c r="I15" s="28">
        <v>569</v>
      </c>
      <c r="J15" s="31">
        <v>606</v>
      </c>
    </row>
    <row r="16" spans="1:12" ht="25.5" x14ac:dyDescent="0.2">
      <c r="D16" s="6" t="s">
        <v>60</v>
      </c>
      <c r="E16" s="27">
        <v>17914</v>
      </c>
      <c r="F16" s="27">
        <v>4393</v>
      </c>
      <c r="G16" s="27">
        <v>2495</v>
      </c>
      <c r="H16" s="27">
        <v>3598</v>
      </c>
      <c r="I16" s="27">
        <v>3517</v>
      </c>
      <c r="J16" s="29">
        <v>3911</v>
      </c>
    </row>
    <row r="17" spans="4:10" x14ac:dyDescent="0.2">
      <c r="D17" s="7" t="s">
        <v>18</v>
      </c>
      <c r="E17" s="30"/>
      <c r="F17" s="36"/>
      <c r="G17" s="36"/>
      <c r="H17" s="36"/>
      <c r="I17" s="36"/>
      <c r="J17" s="36"/>
    </row>
    <row r="18" spans="4:10" x14ac:dyDescent="0.2">
      <c r="D18" s="8" t="s">
        <v>24</v>
      </c>
      <c r="E18" s="28">
        <v>2495</v>
      </c>
      <c r="F18" s="28">
        <v>597</v>
      </c>
      <c r="G18" s="28">
        <v>321</v>
      </c>
      <c r="H18" s="28">
        <v>524</v>
      </c>
      <c r="I18" s="28">
        <v>477</v>
      </c>
      <c r="J18" s="31">
        <v>576</v>
      </c>
    </row>
    <row r="19" spans="4:10" x14ac:dyDescent="0.2">
      <c r="D19" s="8" t="s">
        <v>25</v>
      </c>
      <c r="E19" s="28">
        <v>2715</v>
      </c>
      <c r="F19" s="28">
        <v>608</v>
      </c>
      <c r="G19" s="28">
        <v>367</v>
      </c>
      <c r="H19" s="28">
        <v>566</v>
      </c>
      <c r="I19" s="28">
        <v>592</v>
      </c>
      <c r="J19" s="31">
        <v>582</v>
      </c>
    </row>
    <row r="20" spans="4:10" x14ac:dyDescent="0.2">
      <c r="D20" s="8" t="s">
        <v>26</v>
      </c>
      <c r="E20" s="28">
        <v>1886</v>
      </c>
      <c r="F20" s="28">
        <v>438</v>
      </c>
      <c r="G20" s="28">
        <v>212</v>
      </c>
      <c r="H20" s="28">
        <v>295</v>
      </c>
      <c r="I20" s="28">
        <v>360</v>
      </c>
      <c r="J20" s="31">
        <v>581</v>
      </c>
    </row>
    <row r="21" spans="4:10" x14ac:dyDescent="0.2">
      <c r="D21" s="8" t="s">
        <v>27</v>
      </c>
      <c r="E21" s="28">
        <v>1638</v>
      </c>
      <c r="F21" s="28">
        <v>460</v>
      </c>
      <c r="G21" s="28">
        <v>291</v>
      </c>
      <c r="H21" s="28">
        <v>313</v>
      </c>
      <c r="I21" s="28">
        <v>243</v>
      </c>
      <c r="J21" s="31">
        <v>331</v>
      </c>
    </row>
    <row r="22" spans="4:10" x14ac:dyDescent="0.2">
      <c r="D22" s="8" t="s">
        <v>28</v>
      </c>
      <c r="E22" s="28">
        <v>1394</v>
      </c>
      <c r="F22" s="28">
        <v>330</v>
      </c>
      <c r="G22" s="28">
        <v>206</v>
      </c>
      <c r="H22" s="28">
        <v>274</v>
      </c>
      <c r="I22" s="28">
        <v>268</v>
      </c>
      <c r="J22" s="31">
        <v>316</v>
      </c>
    </row>
    <row r="23" spans="4:10" x14ac:dyDescent="0.2">
      <c r="D23" s="8" t="s">
        <v>29</v>
      </c>
      <c r="E23" s="28">
        <v>4242</v>
      </c>
      <c r="F23" s="28">
        <v>962</v>
      </c>
      <c r="G23" s="28">
        <v>581</v>
      </c>
      <c r="H23" s="28">
        <v>859</v>
      </c>
      <c r="I23" s="28">
        <v>882</v>
      </c>
      <c r="J23" s="31">
        <v>958</v>
      </c>
    </row>
    <row r="24" spans="4:10" x14ac:dyDescent="0.2">
      <c r="D24" s="8" t="s">
        <v>30</v>
      </c>
      <c r="E24" s="28">
        <v>2015</v>
      </c>
      <c r="F24" s="28">
        <v>537</v>
      </c>
      <c r="G24" s="28">
        <v>271</v>
      </c>
      <c r="H24" s="28">
        <v>475</v>
      </c>
      <c r="I24" s="28">
        <v>418</v>
      </c>
      <c r="J24" s="31">
        <v>314</v>
      </c>
    </row>
    <row r="25" spans="4:10" x14ac:dyDescent="0.2">
      <c r="D25" s="8" t="s">
        <v>31</v>
      </c>
      <c r="E25" s="28">
        <v>1529</v>
      </c>
      <c r="F25" s="28">
        <v>461</v>
      </c>
      <c r="G25" s="28">
        <v>246</v>
      </c>
      <c r="H25" s="28">
        <v>292</v>
      </c>
      <c r="I25" s="28">
        <v>277</v>
      </c>
      <c r="J25" s="31">
        <v>253</v>
      </c>
    </row>
    <row r="26" spans="4:10" x14ac:dyDescent="0.2">
      <c r="D26" s="6" t="s">
        <v>32</v>
      </c>
      <c r="E26" s="27">
        <v>7177</v>
      </c>
      <c r="F26" s="27">
        <v>2010</v>
      </c>
      <c r="G26" s="27">
        <v>1390</v>
      </c>
      <c r="H26" s="27">
        <v>2116</v>
      </c>
      <c r="I26" s="27">
        <v>1104</v>
      </c>
      <c r="J26" s="29">
        <v>557</v>
      </c>
    </row>
    <row r="27" spans="4:10" x14ac:dyDescent="0.2">
      <c r="D27" s="7" t="s">
        <v>33</v>
      </c>
      <c r="E27" s="30"/>
      <c r="F27" s="36"/>
      <c r="G27" s="36"/>
      <c r="H27" s="36"/>
      <c r="I27" s="36"/>
      <c r="J27" s="36"/>
    </row>
    <row r="28" spans="4:10" x14ac:dyDescent="0.2">
      <c r="D28" s="8" t="s">
        <v>34</v>
      </c>
      <c r="E28" s="28">
        <v>7177</v>
      </c>
      <c r="F28" s="28">
        <v>2010</v>
      </c>
      <c r="G28" s="28">
        <v>1390</v>
      </c>
      <c r="H28" s="28">
        <v>2116</v>
      </c>
      <c r="I28" s="28">
        <v>1104</v>
      </c>
      <c r="J28" s="31">
        <v>557</v>
      </c>
    </row>
    <row r="29" spans="4:10" x14ac:dyDescent="0.2">
      <c r="D29" s="6" t="s">
        <v>35</v>
      </c>
      <c r="E29" s="27">
        <v>14108</v>
      </c>
      <c r="F29" s="27">
        <v>3752</v>
      </c>
      <c r="G29" s="27">
        <v>2131</v>
      </c>
      <c r="H29" s="27">
        <v>2750</v>
      </c>
      <c r="I29" s="27">
        <v>2469</v>
      </c>
      <c r="J29" s="29">
        <v>3006</v>
      </c>
    </row>
    <row r="30" spans="4:10" x14ac:dyDescent="0.2">
      <c r="D30" s="7" t="s">
        <v>18</v>
      </c>
      <c r="E30" s="30"/>
      <c r="F30" s="36"/>
      <c r="G30" s="36"/>
      <c r="H30" s="36"/>
      <c r="I30" s="36"/>
      <c r="J30" s="36"/>
    </row>
    <row r="31" spans="4:10" x14ac:dyDescent="0.2">
      <c r="D31" s="8" t="s">
        <v>36</v>
      </c>
      <c r="E31" s="28">
        <v>2227</v>
      </c>
      <c r="F31" s="28">
        <v>492</v>
      </c>
      <c r="G31" s="28">
        <v>385</v>
      </c>
      <c r="H31" s="28">
        <v>569</v>
      </c>
      <c r="I31" s="28">
        <v>380</v>
      </c>
      <c r="J31" s="31">
        <v>401</v>
      </c>
    </row>
    <row r="32" spans="4:10" x14ac:dyDescent="0.2">
      <c r="D32" s="8" t="s">
        <v>37</v>
      </c>
      <c r="E32" s="28">
        <v>1691</v>
      </c>
      <c r="F32" s="28">
        <v>732</v>
      </c>
      <c r="G32" s="28">
        <v>271</v>
      </c>
      <c r="H32" s="28">
        <v>262</v>
      </c>
      <c r="I32" s="28">
        <v>229</v>
      </c>
      <c r="J32" s="31">
        <v>197</v>
      </c>
    </row>
    <row r="33" spans="4:10" x14ac:dyDescent="0.2">
      <c r="D33" s="8" t="s">
        <v>38</v>
      </c>
      <c r="E33" s="28">
        <v>2271</v>
      </c>
      <c r="F33" s="28">
        <v>431</v>
      </c>
      <c r="G33" s="28">
        <v>298</v>
      </c>
      <c r="H33" s="28">
        <v>405</v>
      </c>
      <c r="I33" s="28">
        <v>459</v>
      </c>
      <c r="J33" s="31">
        <v>678</v>
      </c>
    </row>
    <row r="34" spans="4:10" x14ac:dyDescent="0.2">
      <c r="D34" s="8" t="s">
        <v>39</v>
      </c>
      <c r="E34" s="28">
        <v>2449</v>
      </c>
      <c r="F34" s="28">
        <v>618</v>
      </c>
      <c r="G34" s="28">
        <v>331</v>
      </c>
      <c r="H34" s="28">
        <v>376</v>
      </c>
      <c r="I34" s="28">
        <v>491</v>
      </c>
      <c r="J34" s="31">
        <v>633</v>
      </c>
    </row>
    <row r="35" spans="4:10" x14ac:dyDescent="0.2">
      <c r="D35" s="8" t="s">
        <v>40</v>
      </c>
      <c r="E35" s="28">
        <v>1661</v>
      </c>
      <c r="F35" s="28">
        <v>393</v>
      </c>
      <c r="G35" s="28">
        <v>223</v>
      </c>
      <c r="H35" s="28">
        <v>411</v>
      </c>
      <c r="I35" s="28">
        <v>304</v>
      </c>
      <c r="J35" s="31">
        <v>330</v>
      </c>
    </row>
    <row r="36" spans="4:10" x14ac:dyDescent="0.2">
      <c r="D36" s="8" t="s">
        <v>41</v>
      </c>
      <c r="E36" s="28">
        <v>3095</v>
      </c>
      <c r="F36" s="28">
        <v>815</v>
      </c>
      <c r="G36" s="28">
        <v>517</v>
      </c>
      <c r="H36" s="28">
        <v>580</v>
      </c>
      <c r="I36" s="28">
        <v>513</v>
      </c>
      <c r="J36" s="31">
        <v>670</v>
      </c>
    </row>
    <row r="37" spans="4:10" x14ac:dyDescent="0.2">
      <c r="D37" s="8" t="s">
        <v>42</v>
      </c>
      <c r="E37" s="28">
        <v>714</v>
      </c>
      <c r="F37" s="28">
        <v>271</v>
      </c>
      <c r="G37" s="28">
        <v>106</v>
      </c>
      <c r="H37" s="28">
        <v>147</v>
      </c>
      <c r="I37" s="28">
        <v>93</v>
      </c>
      <c r="J37" s="31">
        <v>97</v>
      </c>
    </row>
    <row r="38" spans="4:10" x14ac:dyDescent="0.2">
      <c r="D38" s="11"/>
      <c r="E38" s="12"/>
      <c r="F38" s="12"/>
      <c r="G38" s="12"/>
      <c r="H38" s="12"/>
      <c r="I38" s="12"/>
      <c r="J38" s="12"/>
    </row>
    <row r="39" spans="4:10" ht="24" customHeight="1" x14ac:dyDescent="0.2">
      <c r="D39" s="98" t="s">
        <v>61</v>
      </c>
      <c r="E39" s="98"/>
      <c r="F39" s="98"/>
      <c r="G39" s="98"/>
      <c r="H39" s="98"/>
      <c r="I39" s="98"/>
      <c r="J39" s="98"/>
    </row>
    <row r="40" spans="4:10" x14ac:dyDescent="0.2">
      <c r="D40" s="97"/>
      <c r="E40" s="97"/>
      <c r="F40" s="97"/>
      <c r="G40" s="97"/>
      <c r="H40" s="97"/>
      <c r="I40" s="97"/>
      <c r="J40" s="97"/>
    </row>
  </sheetData>
  <mergeCells count="12">
    <mergeCell ref="B1:F1"/>
    <mergeCell ref="J6:J7"/>
    <mergeCell ref="D40:J40"/>
    <mergeCell ref="F5:J5"/>
    <mergeCell ref="D39:J39"/>
    <mergeCell ref="B2:C2"/>
    <mergeCell ref="D5:D7"/>
    <mergeCell ref="E5:E7"/>
    <mergeCell ref="F6:F7"/>
    <mergeCell ref="G6:G7"/>
    <mergeCell ref="H6:H7"/>
    <mergeCell ref="I6:I7"/>
  </mergeCells>
  <hyperlinks>
    <hyperlink ref="L3" location="SPIS__TABLIC!A1" display="SPIS TABLIC"/>
  </hyperlinks>
  <pageMargins left="0.7" right="0.7" top="1.1437007874015748" bottom="1.1437007874015748" header="0.75" footer="0.75"/>
  <pageSetup paperSize="9" fitToWidth="0" fitToHeight="0" orientation="portrait" horizontalDpi="4294967294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opLeftCell="D1" zoomScaleNormal="100" workbookViewId="0">
      <selection activeCell="M5" sqref="M5"/>
    </sheetView>
  </sheetViews>
  <sheetFormatPr defaultRowHeight="12.75" x14ac:dyDescent="0.2"/>
  <cols>
    <col min="1" max="2" width="9.7109375" style="1" customWidth="1"/>
    <col min="3" max="3" width="11.140625" style="1" customWidth="1"/>
    <col min="4" max="4" width="24.28515625" style="1" customWidth="1"/>
    <col min="5" max="5" width="15.28515625" style="1" customWidth="1"/>
    <col min="6" max="6" width="16" style="1" customWidth="1"/>
    <col min="7" max="7" width="15.28515625" style="1" customWidth="1"/>
    <col min="8" max="8" width="15" style="1" customWidth="1"/>
    <col min="9" max="9" width="14.7109375" style="1" customWidth="1"/>
    <col min="10" max="10" width="15.140625" style="1" customWidth="1"/>
    <col min="11" max="11" width="13.140625" style="1" customWidth="1"/>
    <col min="12" max="12" width="9.7109375" style="1" customWidth="1"/>
    <col min="13" max="13" width="18" style="1" customWidth="1"/>
    <col min="14" max="1024" width="9.7109375" style="1" customWidth="1"/>
    <col min="1025" max="16384" width="9.140625" style="1"/>
  </cols>
  <sheetData>
    <row r="1" spans="1:13" x14ac:dyDescent="0.2">
      <c r="A1" s="4" t="s">
        <v>5</v>
      </c>
      <c r="B1" s="85" t="s">
        <v>129</v>
      </c>
      <c r="C1" s="85"/>
      <c r="D1" s="85"/>
    </row>
    <row r="2" spans="1:13" x14ac:dyDescent="0.2">
      <c r="B2" s="86" t="s">
        <v>8</v>
      </c>
      <c r="C2" s="86"/>
    </row>
    <row r="3" spans="1:13" x14ac:dyDescent="0.2">
      <c r="M3" s="3" t="s">
        <v>0</v>
      </c>
    </row>
    <row r="4" spans="1:13" ht="12.75" customHeight="1" thickBot="1" x14ac:dyDescent="0.25">
      <c r="K4" s="113"/>
    </row>
    <row r="5" spans="1:13" ht="64.5" thickBot="1" x14ac:dyDescent="0.25">
      <c r="D5" s="114" t="s">
        <v>62</v>
      </c>
      <c r="E5" s="115" t="s">
        <v>63</v>
      </c>
      <c r="F5" s="115" t="s">
        <v>114</v>
      </c>
      <c r="G5" s="115" t="s">
        <v>65</v>
      </c>
      <c r="H5" s="115" t="s">
        <v>66</v>
      </c>
      <c r="I5" s="115" t="s">
        <v>67</v>
      </c>
      <c r="J5" s="116" t="s">
        <v>68</v>
      </c>
      <c r="K5" s="117" t="s">
        <v>69</v>
      </c>
    </row>
    <row r="6" spans="1:13" x14ac:dyDescent="0.2">
      <c r="D6" s="33" t="s">
        <v>16</v>
      </c>
      <c r="E6" s="56">
        <v>21908</v>
      </c>
      <c r="F6" s="56">
        <v>1224</v>
      </c>
      <c r="G6" s="56">
        <v>140</v>
      </c>
      <c r="H6" s="56">
        <v>18378</v>
      </c>
      <c r="I6" s="56">
        <v>9714</v>
      </c>
      <c r="J6" s="57">
        <v>43877</v>
      </c>
      <c r="K6" s="58">
        <v>8388</v>
      </c>
    </row>
    <row r="7" spans="1:13" x14ac:dyDescent="0.2">
      <c r="D7" s="6" t="s">
        <v>17</v>
      </c>
      <c r="E7" s="41">
        <v>5422</v>
      </c>
      <c r="F7" s="41">
        <v>278</v>
      </c>
      <c r="G7" s="41">
        <v>25</v>
      </c>
      <c r="H7" s="41">
        <v>4749</v>
      </c>
      <c r="I7" s="41">
        <v>2011</v>
      </c>
      <c r="J7" s="42">
        <v>10591</v>
      </c>
      <c r="K7" s="43">
        <v>1823</v>
      </c>
    </row>
    <row r="8" spans="1:13" x14ac:dyDescent="0.2">
      <c r="D8" s="7" t="s">
        <v>18</v>
      </c>
      <c r="E8" s="44"/>
      <c r="F8" s="45"/>
      <c r="G8" s="45"/>
      <c r="H8" s="45"/>
      <c r="I8" s="45"/>
      <c r="J8" s="45"/>
      <c r="K8" s="46"/>
    </row>
    <row r="9" spans="1:13" x14ac:dyDescent="0.2">
      <c r="D9" s="8" t="s">
        <v>19</v>
      </c>
      <c r="E9" s="47">
        <v>1157</v>
      </c>
      <c r="F9" s="47">
        <v>56</v>
      </c>
      <c r="G9" s="47">
        <v>1</v>
      </c>
      <c r="H9" s="47">
        <v>1224</v>
      </c>
      <c r="I9" s="47">
        <v>431</v>
      </c>
      <c r="J9" s="48">
        <v>2329</v>
      </c>
      <c r="K9" s="49">
        <v>516</v>
      </c>
      <c r="L9" s="14"/>
    </row>
    <row r="10" spans="1:13" x14ac:dyDescent="0.2">
      <c r="D10" s="8" t="s">
        <v>20</v>
      </c>
      <c r="E10" s="47">
        <v>541</v>
      </c>
      <c r="F10" s="47">
        <v>46</v>
      </c>
      <c r="G10" s="47">
        <v>5</v>
      </c>
      <c r="H10" s="47">
        <v>324</v>
      </c>
      <c r="I10" s="47">
        <v>276</v>
      </c>
      <c r="J10" s="44">
        <v>1061</v>
      </c>
      <c r="K10" s="50">
        <v>117</v>
      </c>
    </row>
    <row r="11" spans="1:13" x14ac:dyDescent="0.2">
      <c r="D11" s="8" t="s">
        <v>21</v>
      </c>
      <c r="E11" s="47">
        <v>2295</v>
      </c>
      <c r="F11" s="47">
        <v>76</v>
      </c>
      <c r="G11" s="47">
        <v>4</v>
      </c>
      <c r="H11" s="47">
        <v>1143</v>
      </c>
      <c r="I11" s="47">
        <v>510</v>
      </c>
      <c r="J11" s="44">
        <v>2356</v>
      </c>
      <c r="K11" s="50">
        <v>514</v>
      </c>
    </row>
    <row r="12" spans="1:13" x14ac:dyDescent="0.2">
      <c r="D12" s="8" t="s">
        <v>22</v>
      </c>
      <c r="E12" s="47">
        <v>1429</v>
      </c>
      <c r="F12" s="47">
        <v>58</v>
      </c>
      <c r="G12" s="47">
        <v>4</v>
      </c>
      <c r="H12" s="47">
        <v>1003</v>
      </c>
      <c r="I12" s="47">
        <v>367</v>
      </c>
      <c r="J12" s="44">
        <v>2105</v>
      </c>
      <c r="K12" s="50">
        <v>319</v>
      </c>
    </row>
    <row r="13" spans="1:13" x14ac:dyDescent="0.2">
      <c r="D13" s="8" t="s">
        <v>23</v>
      </c>
      <c r="E13" s="80" t="s">
        <v>132</v>
      </c>
      <c r="F13" s="47">
        <v>42</v>
      </c>
      <c r="G13" s="47">
        <v>11</v>
      </c>
      <c r="H13" s="47">
        <v>1055</v>
      </c>
      <c r="I13" s="47">
        <v>427</v>
      </c>
      <c r="J13" s="44">
        <v>2740</v>
      </c>
      <c r="K13" s="50">
        <v>357</v>
      </c>
    </row>
    <row r="14" spans="1:13" ht="25.5" x14ac:dyDescent="0.2">
      <c r="D14" s="6" t="s">
        <v>53</v>
      </c>
      <c r="E14" s="51">
        <v>9273</v>
      </c>
      <c r="F14" s="51">
        <v>462</v>
      </c>
      <c r="G14" s="51">
        <v>29</v>
      </c>
      <c r="H14" s="51">
        <v>6775</v>
      </c>
      <c r="I14" s="51">
        <v>3481</v>
      </c>
      <c r="J14" s="52">
        <v>14970</v>
      </c>
      <c r="K14" s="53">
        <v>3323</v>
      </c>
      <c r="M14" s="26"/>
    </row>
    <row r="15" spans="1:13" x14ac:dyDescent="0.2">
      <c r="D15" s="25" t="s">
        <v>18</v>
      </c>
      <c r="E15" s="44"/>
      <c r="F15" s="45"/>
      <c r="G15" s="45"/>
      <c r="H15" s="45"/>
      <c r="I15" s="45"/>
      <c r="J15" s="45"/>
      <c r="K15" s="46"/>
    </row>
    <row r="16" spans="1:13" x14ac:dyDescent="0.2">
      <c r="D16" s="8" t="s">
        <v>24</v>
      </c>
      <c r="E16" s="47">
        <v>1601</v>
      </c>
      <c r="F16" s="47">
        <v>63</v>
      </c>
      <c r="G16" s="54">
        <v>2</v>
      </c>
      <c r="H16" s="47">
        <v>1053</v>
      </c>
      <c r="I16" s="47">
        <v>693</v>
      </c>
      <c r="J16" s="44">
        <v>2163</v>
      </c>
      <c r="K16" s="50">
        <v>548</v>
      </c>
    </row>
    <row r="17" spans="4:11" x14ac:dyDescent="0.2">
      <c r="D17" s="8" t="s">
        <v>25</v>
      </c>
      <c r="E17" s="47">
        <v>1166</v>
      </c>
      <c r="F17" s="47">
        <v>76</v>
      </c>
      <c r="G17" s="47">
        <v>5</v>
      </c>
      <c r="H17" s="47">
        <v>997</v>
      </c>
      <c r="I17" s="47">
        <v>460</v>
      </c>
      <c r="J17" s="44">
        <v>2213</v>
      </c>
      <c r="K17" s="50">
        <v>403</v>
      </c>
    </row>
    <row r="18" spans="4:11" x14ac:dyDescent="0.2">
      <c r="D18" s="8" t="s">
        <v>26</v>
      </c>
      <c r="E18" s="47">
        <v>1050</v>
      </c>
      <c r="F18" s="47">
        <v>38</v>
      </c>
      <c r="G18" s="47">
        <v>4</v>
      </c>
      <c r="H18" s="47">
        <v>885</v>
      </c>
      <c r="I18" s="47">
        <v>515</v>
      </c>
      <c r="J18" s="44">
        <v>1635</v>
      </c>
      <c r="K18" s="50">
        <v>408</v>
      </c>
    </row>
    <row r="19" spans="4:11" x14ac:dyDescent="0.2">
      <c r="D19" s="8" t="s">
        <v>27</v>
      </c>
      <c r="E19" s="47">
        <v>842</v>
      </c>
      <c r="F19" s="47">
        <v>41</v>
      </c>
      <c r="G19" s="47">
        <v>3</v>
      </c>
      <c r="H19" s="47">
        <v>574</v>
      </c>
      <c r="I19" s="47">
        <v>328</v>
      </c>
      <c r="J19" s="44">
        <v>1432</v>
      </c>
      <c r="K19" s="50">
        <v>366</v>
      </c>
    </row>
    <row r="20" spans="4:11" x14ac:dyDescent="0.2">
      <c r="D20" s="8" t="s">
        <v>28</v>
      </c>
      <c r="E20" s="47">
        <v>853</v>
      </c>
      <c r="F20" s="47">
        <v>43</v>
      </c>
      <c r="G20" s="54">
        <v>1</v>
      </c>
      <c r="H20" s="47">
        <v>376</v>
      </c>
      <c r="I20" s="47">
        <v>238</v>
      </c>
      <c r="J20" s="44">
        <v>1112</v>
      </c>
      <c r="K20" s="50">
        <v>229</v>
      </c>
    </row>
    <row r="21" spans="4:11" x14ac:dyDescent="0.2">
      <c r="D21" s="8" t="s">
        <v>29</v>
      </c>
      <c r="E21" s="47">
        <v>1970</v>
      </c>
      <c r="F21" s="47">
        <v>115</v>
      </c>
      <c r="G21" s="47">
        <v>11</v>
      </c>
      <c r="H21" s="47">
        <v>1696</v>
      </c>
      <c r="I21" s="47">
        <v>689</v>
      </c>
      <c r="J21" s="44">
        <v>3494</v>
      </c>
      <c r="K21" s="50">
        <v>714</v>
      </c>
    </row>
    <row r="22" spans="4:11" x14ac:dyDescent="0.2">
      <c r="D22" s="8" t="s">
        <v>30</v>
      </c>
      <c r="E22" s="47">
        <v>1098</v>
      </c>
      <c r="F22" s="47">
        <v>49</v>
      </c>
      <c r="G22" s="47">
        <v>3</v>
      </c>
      <c r="H22" s="47">
        <v>739</v>
      </c>
      <c r="I22" s="47">
        <v>318</v>
      </c>
      <c r="J22" s="44">
        <v>1573</v>
      </c>
      <c r="K22" s="50">
        <v>403</v>
      </c>
    </row>
    <row r="23" spans="4:11" x14ac:dyDescent="0.2">
      <c r="D23" s="8" t="s">
        <v>31</v>
      </c>
      <c r="E23" s="47">
        <v>693</v>
      </c>
      <c r="F23" s="47">
        <v>37</v>
      </c>
      <c r="G23" s="47" t="s">
        <v>132</v>
      </c>
      <c r="H23" s="47">
        <v>455</v>
      </c>
      <c r="I23" s="47">
        <v>240</v>
      </c>
      <c r="J23" s="44">
        <v>1348</v>
      </c>
      <c r="K23" s="50">
        <v>252</v>
      </c>
    </row>
    <row r="24" spans="4:11" x14ac:dyDescent="0.2">
      <c r="D24" s="6" t="s">
        <v>32</v>
      </c>
      <c r="E24" s="81" t="s">
        <v>132</v>
      </c>
      <c r="F24" s="41">
        <v>89</v>
      </c>
      <c r="G24" s="41">
        <v>45</v>
      </c>
      <c r="H24" s="41">
        <v>2053</v>
      </c>
      <c r="I24" s="41">
        <v>1263</v>
      </c>
      <c r="J24" s="42">
        <v>6298</v>
      </c>
      <c r="K24" s="43">
        <v>778</v>
      </c>
    </row>
    <row r="25" spans="4:11" x14ac:dyDescent="0.2">
      <c r="D25" s="25" t="s">
        <v>33</v>
      </c>
      <c r="E25" s="44"/>
      <c r="F25" s="45"/>
      <c r="G25" s="45"/>
      <c r="H25" s="45"/>
      <c r="I25" s="45"/>
      <c r="J25" s="45"/>
      <c r="K25" s="55"/>
    </row>
    <row r="26" spans="4:11" x14ac:dyDescent="0.2">
      <c r="D26" s="8" t="s">
        <v>34</v>
      </c>
      <c r="E26" s="41" t="s">
        <v>132</v>
      </c>
      <c r="F26" s="82">
        <v>89</v>
      </c>
      <c r="G26" s="82">
        <v>45</v>
      </c>
      <c r="H26" s="82">
        <v>2053</v>
      </c>
      <c r="I26" s="82">
        <v>1263</v>
      </c>
      <c r="J26" s="44">
        <v>6298</v>
      </c>
      <c r="K26" s="50">
        <v>778</v>
      </c>
    </row>
    <row r="27" spans="4:11" x14ac:dyDescent="0.2">
      <c r="D27" s="6" t="s">
        <v>35</v>
      </c>
      <c r="E27" s="41">
        <v>7213</v>
      </c>
      <c r="F27" s="41">
        <v>395</v>
      </c>
      <c r="G27" s="41">
        <v>41</v>
      </c>
      <c r="H27" s="41">
        <v>4801</v>
      </c>
      <c r="I27" s="41">
        <v>2959</v>
      </c>
      <c r="J27" s="42">
        <v>12018</v>
      </c>
      <c r="K27" s="43">
        <v>2464</v>
      </c>
    </row>
    <row r="28" spans="4:11" x14ac:dyDescent="0.2">
      <c r="D28" s="25" t="s">
        <v>18</v>
      </c>
      <c r="E28" s="44"/>
      <c r="F28" s="45"/>
      <c r="G28" s="45"/>
      <c r="H28" s="45"/>
      <c r="I28" s="45"/>
      <c r="J28" s="45"/>
      <c r="K28" s="46"/>
    </row>
    <row r="29" spans="4:11" x14ac:dyDescent="0.2">
      <c r="D29" s="8" t="s">
        <v>36</v>
      </c>
      <c r="E29" s="47">
        <v>1205</v>
      </c>
      <c r="F29" s="47">
        <v>59</v>
      </c>
      <c r="G29" s="47">
        <v>13</v>
      </c>
      <c r="H29" s="47">
        <v>769</v>
      </c>
      <c r="I29" s="44">
        <v>482</v>
      </c>
      <c r="J29" s="44">
        <v>1917</v>
      </c>
      <c r="K29" s="50">
        <v>344</v>
      </c>
    </row>
    <row r="30" spans="4:11" x14ac:dyDescent="0.2">
      <c r="D30" s="8" t="s">
        <v>37</v>
      </c>
      <c r="E30" s="47">
        <v>949</v>
      </c>
      <c r="F30" s="47">
        <v>58</v>
      </c>
      <c r="G30" s="47">
        <v>4</v>
      </c>
      <c r="H30" s="47">
        <v>583</v>
      </c>
      <c r="I30" s="47">
        <v>326</v>
      </c>
      <c r="J30" s="44">
        <v>1413</v>
      </c>
      <c r="K30" s="50">
        <v>362</v>
      </c>
    </row>
    <row r="31" spans="4:11" x14ac:dyDescent="0.2">
      <c r="D31" s="8" t="s">
        <v>38</v>
      </c>
      <c r="E31" s="39">
        <v>1443</v>
      </c>
      <c r="F31" s="39">
        <v>65</v>
      </c>
      <c r="G31" s="39">
        <v>3</v>
      </c>
      <c r="H31" s="39">
        <v>673</v>
      </c>
      <c r="I31" s="39">
        <v>407</v>
      </c>
      <c r="J31" s="38">
        <v>1895</v>
      </c>
      <c r="K31" s="40">
        <v>513</v>
      </c>
    </row>
    <row r="32" spans="4:11" x14ac:dyDescent="0.2">
      <c r="D32" s="8" t="s">
        <v>39</v>
      </c>
      <c r="E32" s="39">
        <v>1392</v>
      </c>
      <c r="F32" s="39">
        <v>60</v>
      </c>
      <c r="G32" s="39">
        <v>6</v>
      </c>
      <c r="H32" s="39">
        <v>899</v>
      </c>
      <c r="I32" s="39">
        <v>521</v>
      </c>
      <c r="J32" s="38">
        <v>2050</v>
      </c>
      <c r="K32" s="40">
        <v>426</v>
      </c>
    </row>
    <row r="33" spans="4:11" x14ac:dyDescent="0.2">
      <c r="D33" s="8" t="s">
        <v>40</v>
      </c>
      <c r="E33" s="39">
        <v>887</v>
      </c>
      <c r="F33" s="39">
        <v>40</v>
      </c>
      <c r="G33" s="39">
        <v>4</v>
      </c>
      <c r="H33" s="39">
        <v>534</v>
      </c>
      <c r="I33" s="39">
        <v>468</v>
      </c>
      <c r="J33" s="38">
        <v>1467</v>
      </c>
      <c r="K33" s="40">
        <v>247</v>
      </c>
    </row>
    <row r="34" spans="4:11" x14ac:dyDescent="0.2">
      <c r="D34" s="8" t="s">
        <v>41</v>
      </c>
      <c r="E34" s="39">
        <v>1337</v>
      </c>
      <c r="F34" s="39">
        <v>106</v>
      </c>
      <c r="G34" s="39">
        <v>7</v>
      </c>
      <c r="H34" s="39">
        <v>1131</v>
      </c>
      <c r="I34" s="39">
        <v>561</v>
      </c>
      <c r="J34" s="38">
        <v>2639</v>
      </c>
      <c r="K34" s="40">
        <v>482</v>
      </c>
    </row>
    <row r="35" spans="4:11" x14ac:dyDescent="0.2">
      <c r="D35" s="8" t="s">
        <v>42</v>
      </c>
      <c r="E35" s="47" t="s">
        <v>132</v>
      </c>
      <c r="F35" s="39">
        <v>7</v>
      </c>
      <c r="G35" s="39">
        <v>4</v>
      </c>
      <c r="H35" s="39">
        <v>212</v>
      </c>
      <c r="I35" s="39">
        <v>194</v>
      </c>
      <c r="J35" s="38">
        <v>637</v>
      </c>
      <c r="K35" s="40">
        <v>90</v>
      </c>
    </row>
  </sheetData>
  <mergeCells count="2">
    <mergeCell ref="B1:D1"/>
    <mergeCell ref="B2:C2"/>
  </mergeCells>
  <hyperlinks>
    <hyperlink ref="M3" location="SPIS__TABLIC!A1" display="SPIS TABLIC"/>
  </hyperlinks>
  <pageMargins left="0.7" right="0.7" top="1.1437007874015748" bottom="1.1437007874015748" header="0.75" footer="0.75"/>
  <pageSetup paperSize="9" fitToWidth="0" fitToHeight="0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zoomScaleNormal="100" workbookViewId="0">
      <selection activeCell="N5" sqref="N5"/>
    </sheetView>
  </sheetViews>
  <sheetFormatPr defaultRowHeight="12.75" x14ac:dyDescent="0.2"/>
  <cols>
    <col min="1" max="2" width="9.7109375" style="1" customWidth="1"/>
    <col min="3" max="3" width="11.140625" style="1" customWidth="1"/>
    <col min="4" max="4" width="23.85546875" style="1" customWidth="1"/>
    <col min="5" max="5" width="12.5703125" style="1" customWidth="1"/>
    <col min="6" max="6" width="13.140625" style="1" customWidth="1"/>
    <col min="7" max="7" width="11.85546875" style="1" customWidth="1"/>
    <col min="8" max="8" width="12" style="1" customWidth="1"/>
    <col min="9" max="9" width="14.42578125" style="1" customWidth="1"/>
    <col min="10" max="10" width="13.85546875" style="1" customWidth="1"/>
    <col min="11" max="11" width="17.42578125" style="1" customWidth="1"/>
    <col min="12" max="12" width="17.7109375" style="1" customWidth="1"/>
    <col min="13" max="13" width="9.7109375" style="1" customWidth="1"/>
    <col min="14" max="14" width="15.42578125" style="1" customWidth="1"/>
    <col min="15" max="1023" width="9.7109375" style="1" customWidth="1"/>
    <col min="1024" max="16384" width="9.140625" style="1"/>
  </cols>
  <sheetData>
    <row r="1" spans="1:14" x14ac:dyDescent="0.2">
      <c r="A1" s="4" t="s">
        <v>6</v>
      </c>
      <c r="B1" s="85" t="s">
        <v>130</v>
      </c>
      <c r="C1" s="85"/>
      <c r="D1" s="85"/>
      <c r="E1" s="85"/>
    </row>
    <row r="2" spans="1:14" x14ac:dyDescent="0.2">
      <c r="B2" s="86" t="s">
        <v>8</v>
      </c>
      <c r="C2" s="86"/>
    </row>
    <row r="3" spans="1:14" x14ac:dyDescent="0.2">
      <c r="N3" s="3" t="s">
        <v>0</v>
      </c>
    </row>
    <row r="4" spans="1:14" ht="13.5" thickBot="1" x14ac:dyDescent="0.25">
      <c r="D4" s="15"/>
      <c r="E4" s="15"/>
    </row>
    <row r="5" spans="1:14" ht="60" customHeight="1" x14ac:dyDescent="0.2">
      <c r="D5" s="100" t="s">
        <v>62</v>
      </c>
      <c r="E5" s="102" t="s">
        <v>70</v>
      </c>
      <c r="F5" s="102"/>
      <c r="G5" s="102" t="s">
        <v>116</v>
      </c>
      <c r="H5" s="102" t="s">
        <v>72</v>
      </c>
      <c r="I5" s="106" t="s">
        <v>124</v>
      </c>
      <c r="J5" s="102" t="s">
        <v>73</v>
      </c>
      <c r="K5" s="102"/>
      <c r="L5" s="110" t="s">
        <v>74</v>
      </c>
    </row>
    <row r="6" spans="1:14" ht="41.25" customHeight="1" thickBot="1" x14ac:dyDescent="0.25">
      <c r="D6" s="105"/>
      <c r="E6" s="9" t="s">
        <v>75</v>
      </c>
      <c r="F6" s="9" t="s">
        <v>117</v>
      </c>
      <c r="G6" s="107"/>
      <c r="H6" s="107"/>
      <c r="I6" s="108"/>
      <c r="J6" s="9" t="s">
        <v>77</v>
      </c>
      <c r="K6" s="9" t="s">
        <v>115</v>
      </c>
      <c r="L6" s="109"/>
    </row>
    <row r="7" spans="1:14" x14ac:dyDescent="0.2">
      <c r="D7" s="33" t="s">
        <v>16</v>
      </c>
      <c r="E7" s="63">
        <v>12633</v>
      </c>
      <c r="F7" s="63">
        <v>5868</v>
      </c>
      <c r="G7" s="63">
        <v>14447</v>
      </c>
      <c r="H7" s="63">
        <v>25022</v>
      </c>
      <c r="I7" s="63">
        <v>93</v>
      </c>
      <c r="J7" s="63">
        <v>9217</v>
      </c>
      <c r="K7" s="63">
        <v>81</v>
      </c>
      <c r="L7" s="64">
        <v>2236</v>
      </c>
    </row>
    <row r="8" spans="1:14" x14ac:dyDescent="0.2">
      <c r="D8" s="6" t="s">
        <v>17</v>
      </c>
      <c r="E8" s="51">
        <v>3064</v>
      </c>
      <c r="F8" s="51">
        <v>1432</v>
      </c>
      <c r="G8" s="51">
        <v>3653</v>
      </c>
      <c r="H8" s="51">
        <v>6243</v>
      </c>
      <c r="I8" s="51">
        <v>24</v>
      </c>
      <c r="J8" s="51">
        <v>2290</v>
      </c>
      <c r="K8" s="51">
        <v>10</v>
      </c>
      <c r="L8" s="52">
        <v>679</v>
      </c>
    </row>
    <row r="9" spans="1:14" x14ac:dyDescent="0.2">
      <c r="D9" s="7" t="s">
        <v>18</v>
      </c>
      <c r="E9" s="60"/>
      <c r="F9" s="65"/>
      <c r="G9" s="65"/>
      <c r="H9" s="65"/>
      <c r="I9" s="65"/>
      <c r="J9" s="65"/>
      <c r="K9" s="65"/>
      <c r="L9" s="65"/>
    </row>
    <row r="10" spans="1:14" x14ac:dyDescent="0.2">
      <c r="D10" s="8" t="s">
        <v>19</v>
      </c>
      <c r="E10" s="59">
        <v>722</v>
      </c>
      <c r="F10" s="59">
        <v>349</v>
      </c>
      <c r="G10" s="59">
        <v>737</v>
      </c>
      <c r="H10" s="59">
        <v>1634</v>
      </c>
      <c r="I10" s="59">
        <v>11</v>
      </c>
      <c r="J10" s="59">
        <v>630</v>
      </c>
      <c r="K10" s="59">
        <v>3</v>
      </c>
      <c r="L10" s="60">
        <v>112</v>
      </c>
    </row>
    <row r="11" spans="1:14" x14ac:dyDescent="0.2">
      <c r="D11" s="8" t="s">
        <v>20</v>
      </c>
      <c r="E11" s="59">
        <v>342</v>
      </c>
      <c r="F11" s="59">
        <v>173</v>
      </c>
      <c r="G11" s="59">
        <v>386</v>
      </c>
      <c r="H11" s="59">
        <v>163</v>
      </c>
      <c r="I11" s="59" t="s">
        <v>132</v>
      </c>
      <c r="J11" s="59">
        <v>187</v>
      </c>
      <c r="K11" s="54">
        <v>3</v>
      </c>
      <c r="L11" s="60">
        <v>72</v>
      </c>
    </row>
    <row r="12" spans="1:14" x14ac:dyDescent="0.2">
      <c r="D12" s="8" t="s">
        <v>21</v>
      </c>
      <c r="E12" s="59">
        <v>759</v>
      </c>
      <c r="F12" s="59">
        <v>368</v>
      </c>
      <c r="G12" s="59">
        <v>825</v>
      </c>
      <c r="H12" s="59">
        <v>1561</v>
      </c>
      <c r="I12" s="59">
        <v>10</v>
      </c>
      <c r="J12" s="59">
        <v>597</v>
      </c>
      <c r="K12" s="59">
        <v>1</v>
      </c>
      <c r="L12" s="60">
        <v>142</v>
      </c>
    </row>
    <row r="13" spans="1:14" x14ac:dyDescent="0.2">
      <c r="D13" s="8" t="s">
        <v>22</v>
      </c>
      <c r="E13" s="59">
        <v>675</v>
      </c>
      <c r="F13" s="59">
        <v>327</v>
      </c>
      <c r="G13" s="59">
        <v>756</v>
      </c>
      <c r="H13" s="59">
        <v>1430</v>
      </c>
      <c r="I13" s="54" t="s">
        <v>132</v>
      </c>
      <c r="J13" s="59">
        <v>396</v>
      </c>
      <c r="K13" s="59" t="s">
        <v>132</v>
      </c>
      <c r="L13" s="60">
        <v>121</v>
      </c>
    </row>
    <row r="14" spans="1:14" x14ac:dyDescent="0.2">
      <c r="D14" s="8" t="s">
        <v>23</v>
      </c>
      <c r="E14" s="59">
        <v>566</v>
      </c>
      <c r="F14" s="59">
        <v>215</v>
      </c>
      <c r="G14" s="59">
        <v>949</v>
      </c>
      <c r="H14" s="59">
        <v>1455</v>
      </c>
      <c r="I14" s="59">
        <v>3</v>
      </c>
      <c r="J14" s="59">
        <v>480</v>
      </c>
      <c r="K14" s="59">
        <v>3</v>
      </c>
      <c r="L14" s="60">
        <v>232</v>
      </c>
    </row>
    <row r="15" spans="1:14" ht="25.5" x14ac:dyDescent="0.2">
      <c r="D15" s="6" t="s">
        <v>53</v>
      </c>
      <c r="E15" s="51">
        <v>4738</v>
      </c>
      <c r="F15" s="51">
        <v>2302</v>
      </c>
      <c r="G15" s="51">
        <v>4813</v>
      </c>
      <c r="H15" s="51">
        <v>9680</v>
      </c>
      <c r="I15" s="51">
        <v>65</v>
      </c>
      <c r="J15" s="51">
        <v>3446</v>
      </c>
      <c r="K15" s="51">
        <v>20</v>
      </c>
      <c r="L15" s="52">
        <v>726</v>
      </c>
    </row>
    <row r="16" spans="1:14" x14ac:dyDescent="0.2">
      <c r="D16" s="7" t="s">
        <v>18</v>
      </c>
      <c r="E16" s="60"/>
      <c r="F16" s="65"/>
      <c r="G16" s="65"/>
      <c r="H16" s="65"/>
      <c r="I16" s="65"/>
      <c r="J16" s="65"/>
      <c r="K16" s="65"/>
      <c r="L16" s="65"/>
    </row>
    <row r="17" spans="4:12" x14ac:dyDescent="0.2">
      <c r="D17" s="8" t="s">
        <v>24</v>
      </c>
      <c r="E17" s="59">
        <v>688</v>
      </c>
      <c r="F17" s="59">
        <v>339</v>
      </c>
      <c r="G17" s="59">
        <v>626</v>
      </c>
      <c r="H17" s="59">
        <v>1445</v>
      </c>
      <c r="I17" s="59" t="s">
        <v>132</v>
      </c>
      <c r="J17" s="59">
        <v>470</v>
      </c>
      <c r="K17" s="54" t="s">
        <v>132</v>
      </c>
      <c r="L17" s="60">
        <v>59</v>
      </c>
    </row>
    <row r="18" spans="4:12" x14ac:dyDescent="0.2">
      <c r="D18" s="8" t="s">
        <v>25</v>
      </c>
      <c r="E18" s="59">
        <v>743</v>
      </c>
      <c r="F18" s="59">
        <v>361</v>
      </c>
      <c r="G18" s="59">
        <v>756</v>
      </c>
      <c r="H18" s="59">
        <v>1452</v>
      </c>
      <c r="I18" s="59">
        <v>2</v>
      </c>
      <c r="J18" s="59">
        <v>467</v>
      </c>
      <c r="K18" s="59">
        <v>2</v>
      </c>
      <c r="L18" s="60">
        <v>95</v>
      </c>
    </row>
    <row r="19" spans="4:12" x14ac:dyDescent="0.2">
      <c r="D19" s="8" t="s">
        <v>26</v>
      </c>
      <c r="E19" s="59">
        <v>520</v>
      </c>
      <c r="F19" s="59">
        <v>264</v>
      </c>
      <c r="G19" s="59">
        <v>506</v>
      </c>
      <c r="H19" s="59">
        <v>1150</v>
      </c>
      <c r="I19" s="59" t="s">
        <v>132</v>
      </c>
      <c r="J19" s="59">
        <v>339</v>
      </c>
      <c r="K19" s="54" t="s">
        <v>132</v>
      </c>
      <c r="L19" s="60">
        <v>35</v>
      </c>
    </row>
    <row r="20" spans="4:12" x14ac:dyDescent="0.2">
      <c r="D20" s="8" t="s">
        <v>27</v>
      </c>
      <c r="E20" s="59">
        <v>403</v>
      </c>
      <c r="F20" s="59">
        <v>196</v>
      </c>
      <c r="G20" s="59">
        <v>470</v>
      </c>
      <c r="H20" s="59">
        <v>794</v>
      </c>
      <c r="I20" s="59">
        <v>6</v>
      </c>
      <c r="J20" s="59">
        <v>350</v>
      </c>
      <c r="K20" s="59">
        <v>16</v>
      </c>
      <c r="L20" s="60">
        <v>124</v>
      </c>
    </row>
    <row r="21" spans="4:12" x14ac:dyDescent="0.2">
      <c r="D21" s="8" t="s">
        <v>28</v>
      </c>
      <c r="E21" s="59">
        <v>338</v>
      </c>
      <c r="F21" s="59">
        <v>146</v>
      </c>
      <c r="G21" s="59">
        <v>407</v>
      </c>
      <c r="H21" s="59">
        <v>728</v>
      </c>
      <c r="I21" s="54">
        <v>9</v>
      </c>
      <c r="J21" s="59">
        <v>231</v>
      </c>
      <c r="K21" s="59" t="s">
        <v>132</v>
      </c>
      <c r="L21" s="60">
        <v>33</v>
      </c>
    </row>
    <row r="22" spans="4:12" x14ac:dyDescent="0.2">
      <c r="D22" s="8" t="s">
        <v>29</v>
      </c>
      <c r="E22" s="59">
        <v>1173</v>
      </c>
      <c r="F22" s="59">
        <v>586</v>
      </c>
      <c r="G22" s="59">
        <v>1124</v>
      </c>
      <c r="H22" s="60">
        <v>2354</v>
      </c>
      <c r="I22" s="61" t="s">
        <v>132</v>
      </c>
      <c r="J22" s="62">
        <v>841</v>
      </c>
      <c r="K22" s="54">
        <v>1</v>
      </c>
      <c r="L22" s="60">
        <v>231</v>
      </c>
    </row>
    <row r="23" spans="4:12" x14ac:dyDescent="0.2">
      <c r="D23" s="8" t="s">
        <v>30</v>
      </c>
      <c r="E23" s="59">
        <v>517</v>
      </c>
      <c r="F23" s="59">
        <v>227</v>
      </c>
      <c r="G23" s="59">
        <v>495</v>
      </c>
      <c r="H23" s="59">
        <v>1011</v>
      </c>
      <c r="I23" s="54">
        <v>47</v>
      </c>
      <c r="J23" s="59">
        <v>493</v>
      </c>
      <c r="K23" s="59">
        <v>1</v>
      </c>
      <c r="L23" s="60">
        <v>71</v>
      </c>
    </row>
    <row r="24" spans="4:12" x14ac:dyDescent="0.2">
      <c r="D24" s="8" t="s">
        <v>31</v>
      </c>
      <c r="E24" s="59">
        <v>356</v>
      </c>
      <c r="F24" s="59">
        <v>183</v>
      </c>
      <c r="G24" s="59">
        <v>429</v>
      </c>
      <c r="H24" s="59">
        <v>746</v>
      </c>
      <c r="I24" s="59">
        <v>1</v>
      </c>
      <c r="J24" s="59">
        <v>255</v>
      </c>
      <c r="K24" s="54" t="s">
        <v>132</v>
      </c>
      <c r="L24" s="60">
        <v>78</v>
      </c>
    </row>
    <row r="25" spans="4:12" x14ac:dyDescent="0.2">
      <c r="D25" s="6" t="s">
        <v>32</v>
      </c>
      <c r="E25" s="51">
        <v>1307</v>
      </c>
      <c r="F25" s="51">
        <v>479</v>
      </c>
      <c r="G25" s="51">
        <v>2182</v>
      </c>
      <c r="H25" s="51">
        <v>2279</v>
      </c>
      <c r="I25" s="51">
        <v>4</v>
      </c>
      <c r="J25" s="51">
        <v>970</v>
      </c>
      <c r="K25" s="51">
        <v>4</v>
      </c>
      <c r="L25" s="52">
        <v>330</v>
      </c>
    </row>
    <row r="26" spans="4:12" x14ac:dyDescent="0.2">
      <c r="D26" s="7" t="s">
        <v>33</v>
      </c>
      <c r="E26" s="60"/>
      <c r="F26" s="65"/>
      <c r="G26" s="65"/>
      <c r="H26" s="65"/>
      <c r="I26" s="65"/>
      <c r="J26" s="65"/>
      <c r="K26" s="65"/>
      <c r="L26" s="65"/>
    </row>
    <row r="27" spans="4:12" x14ac:dyDescent="0.2">
      <c r="D27" s="8" t="s">
        <v>34</v>
      </c>
      <c r="E27" s="59">
        <v>1307</v>
      </c>
      <c r="F27" s="59">
        <v>479</v>
      </c>
      <c r="G27" s="59">
        <v>2182</v>
      </c>
      <c r="H27" s="59">
        <v>2279</v>
      </c>
      <c r="I27" s="59">
        <v>4</v>
      </c>
      <c r="J27" s="59">
        <v>970</v>
      </c>
      <c r="K27" s="59">
        <v>4</v>
      </c>
      <c r="L27" s="60">
        <v>330</v>
      </c>
    </row>
    <row r="28" spans="4:12" x14ac:dyDescent="0.2">
      <c r="D28" s="6" t="s">
        <v>35</v>
      </c>
      <c r="E28" s="51">
        <v>3524</v>
      </c>
      <c r="F28" s="51">
        <v>1655</v>
      </c>
      <c r="G28" s="51">
        <v>3799</v>
      </c>
      <c r="H28" s="51">
        <v>6820</v>
      </c>
      <c r="I28" s="51" t="s">
        <v>132</v>
      </c>
      <c r="J28" s="51">
        <v>2511</v>
      </c>
      <c r="K28" s="51">
        <v>47</v>
      </c>
      <c r="L28" s="52">
        <v>501</v>
      </c>
    </row>
    <row r="29" spans="4:12" x14ac:dyDescent="0.2">
      <c r="D29" s="7" t="s">
        <v>18</v>
      </c>
      <c r="E29" s="60"/>
      <c r="F29" s="65"/>
      <c r="G29" s="65"/>
      <c r="H29" s="65"/>
      <c r="I29" s="65"/>
      <c r="J29" s="65"/>
      <c r="K29" s="65"/>
      <c r="L29" s="65"/>
    </row>
    <row r="30" spans="4:12" x14ac:dyDescent="0.2">
      <c r="D30" s="8" t="s">
        <v>36</v>
      </c>
      <c r="E30" s="59">
        <v>614</v>
      </c>
      <c r="F30" s="59">
        <v>307</v>
      </c>
      <c r="G30" s="59">
        <v>567</v>
      </c>
      <c r="H30" s="59">
        <v>944</v>
      </c>
      <c r="I30" s="59" t="s">
        <v>132</v>
      </c>
      <c r="J30" s="59">
        <v>384</v>
      </c>
      <c r="K30" s="54">
        <v>3</v>
      </c>
      <c r="L30" s="60">
        <v>64</v>
      </c>
    </row>
    <row r="31" spans="4:12" x14ac:dyDescent="0.2">
      <c r="D31" s="8" t="s">
        <v>37</v>
      </c>
      <c r="E31" s="59">
        <v>479</v>
      </c>
      <c r="F31" s="59">
        <v>232</v>
      </c>
      <c r="G31" s="59">
        <v>418</v>
      </c>
      <c r="H31" s="59">
        <v>628</v>
      </c>
      <c r="I31" s="54" t="s">
        <v>132</v>
      </c>
      <c r="J31" s="59">
        <v>377</v>
      </c>
      <c r="K31" s="59">
        <v>7</v>
      </c>
      <c r="L31" s="60">
        <v>72</v>
      </c>
    </row>
    <row r="32" spans="4:12" x14ac:dyDescent="0.2">
      <c r="D32" s="8" t="s">
        <v>38</v>
      </c>
      <c r="E32" s="59">
        <v>576</v>
      </c>
      <c r="F32" s="59">
        <v>267</v>
      </c>
      <c r="G32" s="59">
        <v>644</v>
      </c>
      <c r="H32" s="60">
        <v>1298</v>
      </c>
      <c r="I32" s="61" t="s">
        <v>132</v>
      </c>
      <c r="J32" s="62">
        <v>562</v>
      </c>
      <c r="K32" s="59">
        <v>17</v>
      </c>
      <c r="L32" s="60">
        <v>123</v>
      </c>
    </row>
    <row r="33" spans="4:12" x14ac:dyDescent="0.2">
      <c r="D33" s="8" t="s">
        <v>39</v>
      </c>
      <c r="E33" s="59">
        <v>556</v>
      </c>
      <c r="F33" s="59">
        <v>254</v>
      </c>
      <c r="G33" s="59">
        <v>659</v>
      </c>
      <c r="H33" s="59">
        <v>1416</v>
      </c>
      <c r="I33" s="54" t="s">
        <v>132</v>
      </c>
      <c r="J33" s="59">
        <v>348</v>
      </c>
      <c r="K33" s="59">
        <v>5</v>
      </c>
      <c r="L33" s="60">
        <v>56</v>
      </c>
    </row>
    <row r="34" spans="4:12" x14ac:dyDescent="0.2">
      <c r="D34" s="8" t="s">
        <v>40</v>
      </c>
      <c r="E34" s="59">
        <v>363</v>
      </c>
      <c r="F34" s="59">
        <v>165</v>
      </c>
      <c r="G34" s="59">
        <v>443</v>
      </c>
      <c r="H34" s="59">
        <v>795</v>
      </c>
      <c r="I34" s="61" t="s">
        <v>132</v>
      </c>
      <c r="J34" s="59">
        <v>233</v>
      </c>
      <c r="K34" s="61">
        <v>1</v>
      </c>
      <c r="L34" s="60">
        <v>54</v>
      </c>
    </row>
    <row r="35" spans="4:12" x14ac:dyDescent="0.2">
      <c r="D35" s="8" t="s">
        <v>41</v>
      </c>
      <c r="E35" s="59">
        <v>811</v>
      </c>
      <c r="F35" s="59">
        <v>386</v>
      </c>
      <c r="G35" s="59">
        <v>818</v>
      </c>
      <c r="H35" s="59">
        <v>1476</v>
      </c>
      <c r="I35" s="61" t="s">
        <v>132</v>
      </c>
      <c r="J35" s="59">
        <v>519</v>
      </c>
      <c r="K35" s="59">
        <v>11</v>
      </c>
      <c r="L35" s="60">
        <v>114</v>
      </c>
    </row>
    <row r="36" spans="4:12" x14ac:dyDescent="0.2">
      <c r="D36" s="8" t="s">
        <v>42</v>
      </c>
      <c r="E36" s="59">
        <v>125</v>
      </c>
      <c r="F36" s="59">
        <v>44</v>
      </c>
      <c r="G36" s="59">
        <v>250</v>
      </c>
      <c r="H36" s="59">
        <v>263</v>
      </c>
      <c r="I36" s="61" t="s">
        <v>132</v>
      </c>
      <c r="J36" s="59">
        <v>88</v>
      </c>
      <c r="K36" s="59">
        <v>3</v>
      </c>
      <c r="L36" s="60">
        <v>18</v>
      </c>
    </row>
  </sheetData>
  <mergeCells count="9">
    <mergeCell ref="I5:I6"/>
    <mergeCell ref="J5:K5"/>
    <mergeCell ref="L5:L6"/>
    <mergeCell ref="B1:E1"/>
    <mergeCell ref="B2:C2"/>
    <mergeCell ref="D5:D6"/>
    <mergeCell ref="E5:F5"/>
    <mergeCell ref="G5:G6"/>
    <mergeCell ref="H5:H6"/>
  </mergeCells>
  <hyperlinks>
    <hyperlink ref="N3" location="SPIS__TABLIC!A1" display="SPIS TABLIC"/>
  </hyperlinks>
  <pageMargins left="0.7" right="0.7" top="1.1437007874015748" bottom="1.1437007874015748" header="0.75" footer="0.75"/>
  <pageSetup paperSize="9" fitToWidth="0" fitToHeight="0" orientation="portrait" horizontalDpi="4294967294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workbookViewId="0">
      <pane ySplit="6" topLeftCell="A7" activePane="bottomLeft" state="frozen"/>
      <selection activeCell="C1" sqref="C1"/>
      <selection pane="bottomLeft" activeCell="K9" sqref="K9"/>
    </sheetView>
  </sheetViews>
  <sheetFormatPr defaultRowHeight="12.75" x14ac:dyDescent="0.2"/>
  <cols>
    <col min="1" max="1" width="10.7109375" style="1" customWidth="1"/>
    <col min="2" max="2" width="9.7109375" style="1" customWidth="1"/>
    <col min="3" max="3" width="11.85546875" style="1" customWidth="1"/>
    <col min="4" max="4" width="38.85546875" style="1" customWidth="1"/>
    <col min="5" max="5" width="15.5703125" style="1" customWidth="1"/>
    <col min="6" max="6" width="14.85546875" style="1" customWidth="1"/>
    <col min="7" max="7" width="15.42578125" style="1" customWidth="1"/>
    <col min="8" max="8" width="15.28515625" style="1" customWidth="1"/>
    <col min="9" max="9" width="19.7109375" style="1" customWidth="1"/>
    <col min="10" max="10" width="9.7109375" style="1" customWidth="1"/>
    <col min="11" max="11" width="15.140625" style="1" customWidth="1"/>
    <col min="12" max="1023" width="9.7109375" style="1" customWidth="1"/>
    <col min="1024" max="16384" width="9.140625" style="1"/>
  </cols>
  <sheetData>
    <row r="1" spans="1:11" x14ac:dyDescent="0.2">
      <c r="A1" s="1" t="s">
        <v>79</v>
      </c>
      <c r="B1" s="86" t="s">
        <v>131</v>
      </c>
      <c r="C1" s="86"/>
      <c r="D1" s="86"/>
    </row>
    <row r="2" spans="1:11" x14ac:dyDescent="0.2">
      <c r="B2" s="86" t="s">
        <v>8</v>
      </c>
      <c r="C2" s="86"/>
    </row>
    <row r="3" spans="1:11" x14ac:dyDescent="0.2">
      <c r="K3" s="3" t="s">
        <v>0</v>
      </c>
    </row>
    <row r="4" spans="1:11" ht="13.5" thickBot="1" x14ac:dyDescent="0.25">
      <c r="K4" s="3"/>
    </row>
    <row r="5" spans="1:11" ht="15" customHeight="1" x14ac:dyDescent="0.2">
      <c r="D5" s="100" t="s">
        <v>9</v>
      </c>
      <c r="E5" s="101" t="s">
        <v>80</v>
      </c>
      <c r="F5" s="102" t="s">
        <v>81</v>
      </c>
      <c r="G5" s="102"/>
      <c r="H5" s="101" t="s">
        <v>80</v>
      </c>
      <c r="I5" s="103" t="s">
        <v>81</v>
      </c>
    </row>
    <row r="6" spans="1:11" ht="13.5" thickBot="1" x14ac:dyDescent="0.25">
      <c r="D6" s="88"/>
      <c r="E6" s="90" t="s">
        <v>75</v>
      </c>
      <c r="F6" s="90"/>
      <c r="G6" s="9" t="s">
        <v>82</v>
      </c>
      <c r="H6" s="94" t="s">
        <v>83</v>
      </c>
      <c r="I6" s="94"/>
    </row>
    <row r="7" spans="1:11" x14ac:dyDescent="0.2">
      <c r="D7" s="104" t="s">
        <v>84</v>
      </c>
      <c r="E7" s="68">
        <v>1046432</v>
      </c>
      <c r="F7" s="68">
        <v>52018</v>
      </c>
      <c r="G7" s="66">
        <f>F7/E7*100</f>
        <v>4.9709871257759701</v>
      </c>
      <c r="H7" s="66">
        <f>E7/$E$7*100</f>
        <v>100</v>
      </c>
      <c r="I7" s="67">
        <f>F7/$F$7*100</f>
        <v>100</v>
      </c>
    </row>
    <row r="8" spans="1:11" x14ac:dyDescent="0.2">
      <c r="D8" s="17" t="s">
        <v>85</v>
      </c>
      <c r="E8" s="72"/>
      <c r="F8" s="73"/>
      <c r="G8" s="74"/>
      <c r="H8" s="71"/>
      <c r="I8" s="71"/>
    </row>
    <row r="9" spans="1:11" x14ac:dyDescent="0.2">
      <c r="D9" s="20" t="s">
        <v>86</v>
      </c>
      <c r="E9" s="69">
        <v>561606</v>
      </c>
      <c r="F9" s="69">
        <v>28516</v>
      </c>
      <c r="G9" s="18">
        <f>F9/E9*100</f>
        <v>5.0775810799742169</v>
      </c>
      <c r="H9" s="18">
        <f>E9/$E$7*100</f>
        <v>53.668656921806665</v>
      </c>
      <c r="I9" s="19">
        <f>F9/$F$7*100</f>
        <v>54.819485562689842</v>
      </c>
    </row>
    <row r="10" spans="1:11" s="13" customFormat="1" x14ac:dyDescent="0.2">
      <c r="D10" s="20" t="s">
        <v>68</v>
      </c>
      <c r="E10" s="70">
        <v>878663</v>
      </c>
      <c r="F10" s="70">
        <v>43877</v>
      </c>
      <c r="G10" s="18">
        <f t="shared" ref="G10:G35" si="0">F10/E10*100</f>
        <v>4.9936096091448032</v>
      </c>
      <c r="H10" s="18">
        <f t="shared" ref="H10:H52" si="1">E10/$E$7*100</f>
        <v>83.967520106418775</v>
      </c>
      <c r="I10" s="19">
        <f t="shared" ref="I10:I52" si="2">F10/$F$7*100</f>
        <v>84.34964819870045</v>
      </c>
    </row>
    <row r="11" spans="1:11" x14ac:dyDescent="0.2">
      <c r="D11" s="78" t="s">
        <v>87</v>
      </c>
      <c r="E11" s="72"/>
      <c r="F11" s="73"/>
      <c r="G11" s="18"/>
      <c r="H11" s="18"/>
      <c r="I11" s="19"/>
    </row>
    <row r="12" spans="1:11" x14ac:dyDescent="0.2">
      <c r="D12" s="77" t="s">
        <v>110</v>
      </c>
      <c r="E12" s="69">
        <v>130815</v>
      </c>
      <c r="F12" s="69">
        <v>5868</v>
      </c>
      <c r="G12" s="18">
        <f t="shared" si="0"/>
        <v>4.4857241142070858</v>
      </c>
      <c r="H12" s="18">
        <f t="shared" si="1"/>
        <v>12.501051191095073</v>
      </c>
      <c r="I12" s="19">
        <f t="shared" si="2"/>
        <v>11.280710523280403</v>
      </c>
    </row>
    <row r="13" spans="1:11" x14ac:dyDescent="0.2">
      <c r="D13" s="17" t="s">
        <v>12</v>
      </c>
      <c r="E13" s="69">
        <v>283905</v>
      </c>
      <c r="F13" s="69">
        <v>13466</v>
      </c>
      <c r="G13" s="18">
        <f t="shared" si="0"/>
        <v>4.743135908138286</v>
      </c>
      <c r="H13" s="18">
        <f t="shared" si="1"/>
        <v>27.130764349714077</v>
      </c>
      <c r="I13" s="19">
        <f t="shared" si="2"/>
        <v>25.887192894767196</v>
      </c>
    </row>
    <row r="14" spans="1:11" x14ac:dyDescent="0.2">
      <c r="D14" s="17" t="s">
        <v>13</v>
      </c>
      <c r="E14" s="69">
        <v>260819</v>
      </c>
      <c r="F14" s="69">
        <v>13046</v>
      </c>
      <c r="G14" s="18">
        <f t="shared" si="0"/>
        <v>5.0019362086351071</v>
      </c>
      <c r="H14" s="18">
        <f t="shared" si="1"/>
        <v>24.924600929635179</v>
      </c>
      <c r="I14" s="19">
        <f t="shared" si="2"/>
        <v>25.079780076127495</v>
      </c>
    </row>
    <row r="15" spans="1:11" x14ac:dyDescent="0.2">
      <c r="D15" s="17" t="s">
        <v>14</v>
      </c>
      <c r="E15" s="69">
        <v>195961</v>
      </c>
      <c r="F15" s="69">
        <v>9985</v>
      </c>
      <c r="G15" s="18">
        <f t="shared" si="0"/>
        <v>5.0954016360398242</v>
      </c>
      <c r="H15" s="18">
        <f t="shared" si="1"/>
        <v>18.726587107427907</v>
      </c>
      <c r="I15" s="19">
        <f t="shared" si="2"/>
        <v>19.19527855742243</v>
      </c>
    </row>
    <row r="16" spans="1:11" x14ac:dyDescent="0.2">
      <c r="D16" s="17" t="s">
        <v>88</v>
      </c>
      <c r="E16" s="69">
        <v>174932</v>
      </c>
      <c r="F16" s="69">
        <v>9653</v>
      </c>
      <c r="G16" s="18">
        <f t="shared" si="0"/>
        <v>5.5181441931722039</v>
      </c>
      <c r="H16" s="18">
        <f t="shared" si="1"/>
        <v>16.716996422127764</v>
      </c>
      <c r="I16" s="19">
        <f t="shared" si="2"/>
        <v>18.557037948402478</v>
      </c>
    </row>
    <row r="17" spans="4:9" x14ac:dyDescent="0.2">
      <c r="D17" s="6" t="s">
        <v>89</v>
      </c>
      <c r="E17" s="72"/>
      <c r="F17" s="73"/>
      <c r="G17" s="18"/>
      <c r="H17" s="18"/>
      <c r="I17" s="19"/>
    </row>
    <row r="18" spans="4:9" x14ac:dyDescent="0.2">
      <c r="D18" s="77" t="s">
        <v>90</v>
      </c>
      <c r="E18" s="69">
        <v>154081</v>
      </c>
      <c r="F18" s="69">
        <v>5965</v>
      </c>
      <c r="G18" s="18">
        <f t="shared" si="0"/>
        <v>3.8713403988811081</v>
      </c>
      <c r="H18" s="18">
        <f t="shared" si="1"/>
        <v>14.724415920002446</v>
      </c>
      <c r="I18" s="19">
        <f t="shared" si="2"/>
        <v>11.467184436156714</v>
      </c>
    </row>
    <row r="19" spans="4:9" x14ac:dyDescent="0.2">
      <c r="D19" s="77" t="s">
        <v>136</v>
      </c>
      <c r="E19" s="69">
        <v>231457</v>
      </c>
      <c r="F19" s="69">
        <v>9529</v>
      </c>
      <c r="G19" s="18">
        <f t="shared" si="0"/>
        <v>4.1169634100502472</v>
      </c>
      <c r="H19" s="18">
        <f t="shared" si="1"/>
        <v>22.118685208403413</v>
      </c>
      <c r="I19" s="19">
        <f t="shared" si="2"/>
        <v>18.31865892575647</v>
      </c>
    </row>
    <row r="20" spans="4:9" x14ac:dyDescent="0.2">
      <c r="D20" s="77" t="s">
        <v>91</v>
      </c>
      <c r="E20" s="69">
        <v>125880</v>
      </c>
      <c r="F20" s="69">
        <v>6772</v>
      </c>
      <c r="G20" s="18">
        <f t="shared" si="0"/>
        <v>5.379726723863997</v>
      </c>
      <c r="H20" s="18">
        <f t="shared" si="1"/>
        <v>12.029448640714351</v>
      </c>
      <c r="I20" s="19">
        <f t="shared" si="2"/>
        <v>13.018570494828714</v>
      </c>
    </row>
    <row r="21" spans="4:9" x14ac:dyDescent="0.2">
      <c r="D21" s="77" t="s">
        <v>137</v>
      </c>
      <c r="E21" s="69">
        <v>260272</v>
      </c>
      <c r="F21" s="69">
        <v>12705</v>
      </c>
      <c r="G21" s="18">
        <f t="shared" si="0"/>
        <v>4.8814317329562922</v>
      </c>
      <c r="H21" s="18">
        <f t="shared" si="1"/>
        <v>24.872328063361977</v>
      </c>
      <c r="I21" s="19">
        <f t="shared" si="2"/>
        <v>24.424237763850975</v>
      </c>
    </row>
    <row r="22" spans="4:9" x14ac:dyDescent="0.2">
      <c r="D22" s="77" t="s">
        <v>92</v>
      </c>
      <c r="E22" s="69">
        <v>274742</v>
      </c>
      <c r="F22" s="69">
        <v>17047</v>
      </c>
      <c r="G22" s="18">
        <f t="shared" si="0"/>
        <v>6.204730256022013</v>
      </c>
      <c r="H22" s="18">
        <f t="shared" si="1"/>
        <v>26.255122167517815</v>
      </c>
      <c r="I22" s="19">
        <f t="shared" si="2"/>
        <v>32.771348379407129</v>
      </c>
    </row>
    <row r="23" spans="4:9" ht="14.25" x14ac:dyDescent="0.2">
      <c r="D23" s="6" t="s">
        <v>93</v>
      </c>
      <c r="E23" s="72"/>
      <c r="F23" s="73"/>
      <c r="G23" s="18"/>
      <c r="H23" s="18"/>
      <c r="I23" s="19"/>
    </row>
    <row r="24" spans="4:9" x14ac:dyDescent="0.2">
      <c r="D24" s="77" t="s">
        <v>118</v>
      </c>
      <c r="E24" s="69">
        <v>211620</v>
      </c>
      <c r="F24" s="69">
        <v>11512</v>
      </c>
      <c r="G24" s="18">
        <f t="shared" si="0"/>
        <v>5.4399395142236084</v>
      </c>
      <c r="H24" s="18">
        <f t="shared" si="1"/>
        <v>20.223005412678511</v>
      </c>
      <c r="I24" s="19">
        <f t="shared" si="2"/>
        <v>22.130800876619634</v>
      </c>
    </row>
    <row r="25" spans="4:9" x14ac:dyDescent="0.2">
      <c r="D25" s="17" t="s">
        <v>94</v>
      </c>
      <c r="E25" s="69">
        <v>268674</v>
      </c>
      <c r="F25" s="69">
        <v>13455</v>
      </c>
      <c r="G25" s="18">
        <f t="shared" si="0"/>
        <v>5.0079278233100339</v>
      </c>
      <c r="H25" s="18">
        <f t="shared" si="1"/>
        <v>25.675246934344514</v>
      </c>
      <c r="I25" s="19">
        <f t="shared" si="2"/>
        <v>25.866046368564728</v>
      </c>
    </row>
    <row r="26" spans="4:9" x14ac:dyDescent="0.2">
      <c r="D26" s="17" t="s">
        <v>49</v>
      </c>
      <c r="E26" s="69">
        <v>163571</v>
      </c>
      <c r="F26" s="69">
        <v>8099</v>
      </c>
      <c r="G26" s="18">
        <f t="shared" si="0"/>
        <v>4.9513666848035411</v>
      </c>
      <c r="H26" s="18">
        <f t="shared" si="1"/>
        <v>15.631307146570443</v>
      </c>
      <c r="I26" s="19">
        <f t="shared" si="2"/>
        <v>15.569610519435582</v>
      </c>
    </row>
    <row r="27" spans="4:9" x14ac:dyDescent="0.2">
      <c r="D27" s="17" t="s">
        <v>50</v>
      </c>
      <c r="E27" s="69">
        <v>155896</v>
      </c>
      <c r="F27" s="69">
        <v>7614</v>
      </c>
      <c r="G27" s="18">
        <f t="shared" si="0"/>
        <v>4.8840252476009649</v>
      </c>
      <c r="H27" s="18">
        <f t="shared" si="1"/>
        <v>14.89786245068958</v>
      </c>
      <c r="I27" s="19">
        <f t="shared" si="2"/>
        <v>14.63724095505402</v>
      </c>
    </row>
    <row r="28" spans="4:9" x14ac:dyDescent="0.2">
      <c r="D28" s="17" t="s">
        <v>51</v>
      </c>
      <c r="E28" s="69">
        <v>84373</v>
      </c>
      <c r="F28" s="69">
        <v>3979</v>
      </c>
      <c r="G28" s="18">
        <f t="shared" si="0"/>
        <v>4.7159636376565963</v>
      </c>
      <c r="H28" s="18">
        <f t="shared" si="1"/>
        <v>8.0629223876945648</v>
      </c>
      <c r="I28" s="19">
        <f t="shared" si="2"/>
        <v>7.6492752508746973</v>
      </c>
    </row>
    <row r="29" spans="4:9" x14ac:dyDescent="0.2">
      <c r="D29" s="77" t="s">
        <v>111</v>
      </c>
      <c r="E29" s="69">
        <v>31776</v>
      </c>
      <c r="F29" s="69">
        <v>1380</v>
      </c>
      <c r="G29" s="18">
        <f t="shared" si="0"/>
        <v>4.3429003021148036</v>
      </c>
      <c r="H29" s="18">
        <f t="shared" si="1"/>
        <v>3.0366043851869975</v>
      </c>
      <c r="I29" s="19">
        <f t="shared" si="2"/>
        <v>2.6529278326733055</v>
      </c>
    </row>
    <row r="30" spans="4:9" x14ac:dyDescent="0.2">
      <c r="D30" s="17" t="s">
        <v>52</v>
      </c>
      <c r="E30" s="69">
        <v>130522</v>
      </c>
      <c r="F30" s="69">
        <v>5979</v>
      </c>
      <c r="G30" s="18">
        <f t="shared" si="0"/>
        <v>4.5808369470280867</v>
      </c>
      <c r="H30" s="18">
        <f t="shared" si="1"/>
        <v>12.473051282835387</v>
      </c>
      <c r="I30" s="19">
        <f t="shared" si="2"/>
        <v>11.494098196778038</v>
      </c>
    </row>
    <row r="31" spans="4:9" ht="14.25" x14ac:dyDescent="0.2">
      <c r="D31" s="6" t="s">
        <v>95</v>
      </c>
      <c r="E31" s="72"/>
      <c r="F31" s="73"/>
      <c r="G31" s="18"/>
      <c r="H31" s="18"/>
      <c r="I31" s="19"/>
    </row>
    <row r="32" spans="4:9" x14ac:dyDescent="0.2">
      <c r="D32" s="77" t="s">
        <v>96</v>
      </c>
      <c r="E32" s="69">
        <v>249772</v>
      </c>
      <c r="F32" s="69">
        <v>13377</v>
      </c>
      <c r="G32" s="18">
        <f t="shared" si="0"/>
        <v>5.3556843841583524</v>
      </c>
      <c r="H32" s="18">
        <f t="shared" si="1"/>
        <v>23.868918381700865</v>
      </c>
      <c r="I32" s="19">
        <f t="shared" si="2"/>
        <v>25.716098273674497</v>
      </c>
    </row>
    <row r="33" spans="4:9" x14ac:dyDescent="0.2">
      <c r="D33" s="77" t="s">
        <v>97</v>
      </c>
      <c r="E33" s="69">
        <v>381140</v>
      </c>
      <c r="F33" s="69">
        <v>19132</v>
      </c>
      <c r="G33" s="18">
        <f t="shared" si="0"/>
        <v>5.0196778086792255</v>
      </c>
      <c r="H33" s="18">
        <f t="shared" si="1"/>
        <v>36.422815816030088</v>
      </c>
      <c r="I33" s="19">
        <f t="shared" si="2"/>
        <v>36.779576300511366</v>
      </c>
    </row>
    <row r="34" spans="4:9" x14ac:dyDescent="0.2">
      <c r="D34" s="77" t="s">
        <v>58</v>
      </c>
      <c r="E34" s="69">
        <v>191103</v>
      </c>
      <c r="F34" s="69">
        <v>9404</v>
      </c>
      <c r="G34" s="18">
        <f t="shared" si="0"/>
        <v>4.9209065268467791</v>
      </c>
      <c r="H34" s="18">
        <f t="shared" si="1"/>
        <v>18.262342894712699</v>
      </c>
      <c r="I34" s="19">
        <f t="shared" si="2"/>
        <v>18.078357491637508</v>
      </c>
    </row>
    <row r="35" spans="4:9" x14ac:dyDescent="0.2">
      <c r="D35" s="77" t="s">
        <v>98</v>
      </c>
      <c r="E35" s="69">
        <v>224417</v>
      </c>
      <c r="F35" s="69">
        <v>10105</v>
      </c>
      <c r="G35" s="18">
        <f t="shared" si="0"/>
        <v>4.5027783100210765</v>
      </c>
      <c r="H35" s="18">
        <f t="shared" si="1"/>
        <v>21.445922907556344</v>
      </c>
      <c r="I35" s="19">
        <f t="shared" si="2"/>
        <v>19.425967934176629</v>
      </c>
    </row>
    <row r="36" spans="4:9" x14ac:dyDescent="0.2">
      <c r="D36" s="6" t="s">
        <v>99</v>
      </c>
      <c r="E36" s="75"/>
      <c r="F36" s="76"/>
      <c r="G36" s="71"/>
      <c r="H36" s="18"/>
      <c r="I36" s="19"/>
    </row>
    <row r="37" spans="4:9" x14ac:dyDescent="0.2">
      <c r="D37" s="79" t="s">
        <v>100</v>
      </c>
      <c r="E37" s="69">
        <v>469240</v>
      </c>
      <c r="F37" s="69">
        <v>21908</v>
      </c>
      <c r="G37" s="18">
        <f>F37/E37*100</f>
        <v>4.6688261870258287</v>
      </c>
      <c r="H37" s="18">
        <f t="shared" si="1"/>
        <v>44.841900859300935</v>
      </c>
      <c r="I37" s="19">
        <f t="shared" si="2"/>
        <v>42.116190549425198</v>
      </c>
    </row>
    <row r="38" spans="4:9" ht="25.5" x14ac:dyDescent="0.2">
      <c r="D38" s="79" t="s">
        <v>64</v>
      </c>
      <c r="E38" s="70">
        <v>36181</v>
      </c>
      <c r="F38" s="70">
        <v>1224</v>
      </c>
      <c r="G38" s="18">
        <f t="shared" ref="G38:G42" si="3">F38/E38*100</f>
        <v>3.3829910726624473</v>
      </c>
      <c r="H38" s="18">
        <f t="shared" si="1"/>
        <v>3.45755863735054</v>
      </c>
      <c r="I38" s="19">
        <f t="shared" si="2"/>
        <v>2.3530316428928448</v>
      </c>
    </row>
    <row r="39" spans="4:9" x14ac:dyDescent="0.2">
      <c r="D39" s="79" t="s">
        <v>65</v>
      </c>
      <c r="E39" s="69">
        <v>4031</v>
      </c>
      <c r="F39" s="69">
        <v>140</v>
      </c>
      <c r="G39" s="18">
        <f t="shared" si="3"/>
        <v>3.4730836020838498</v>
      </c>
      <c r="H39" s="18">
        <f t="shared" si="1"/>
        <v>0.38521375493104187</v>
      </c>
      <c r="I39" s="19">
        <f t="shared" si="2"/>
        <v>0.2691376062132339</v>
      </c>
    </row>
    <row r="40" spans="4:9" x14ac:dyDescent="0.2">
      <c r="D40" s="79" t="s">
        <v>66</v>
      </c>
      <c r="E40" s="70">
        <v>331307</v>
      </c>
      <c r="F40" s="70">
        <v>18378</v>
      </c>
      <c r="G40" s="18">
        <f t="shared" si="3"/>
        <v>5.5471209482443768</v>
      </c>
      <c r="H40" s="18">
        <f t="shared" si="1"/>
        <v>31.660633466866457</v>
      </c>
      <c r="I40" s="19">
        <f t="shared" si="2"/>
        <v>35.330078049905801</v>
      </c>
    </row>
    <row r="41" spans="4:9" x14ac:dyDescent="0.2">
      <c r="D41" s="79" t="s">
        <v>67</v>
      </c>
      <c r="E41" s="70">
        <v>200643</v>
      </c>
      <c r="F41" s="70">
        <v>9714</v>
      </c>
      <c r="G41" s="18">
        <f t="shared" si="3"/>
        <v>4.8414347871592831</v>
      </c>
      <c r="H41" s="18">
        <f t="shared" si="1"/>
        <v>19.17401226262194</v>
      </c>
      <c r="I41" s="19">
        <f t="shared" si="2"/>
        <v>18.674305048252528</v>
      </c>
    </row>
    <row r="42" spans="4:9" ht="25.5" x14ac:dyDescent="0.2">
      <c r="D42" s="79" t="s">
        <v>119</v>
      </c>
      <c r="E42" s="69">
        <v>159674</v>
      </c>
      <c r="F42" s="69">
        <v>8388</v>
      </c>
      <c r="G42" s="18">
        <f t="shared" si="3"/>
        <v>5.2532034019314358</v>
      </c>
      <c r="H42" s="18">
        <f t="shared" si="1"/>
        <v>15.258898810433932</v>
      </c>
      <c r="I42" s="19">
        <f t="shared" si="2"/>
        <v>16.125187435118612</v>
      </c>
    </row>
    <row r="43" spans="4:9" ht="25.5" x14ac:dyDescent="0.2">
      <c r="D43" s="6" t="s">
        <v>101</v>
      </c>
      <c r="E43" s="72"/>
      <c r="F43" s="73"/>
      <c r="G43" s="71"/>
      <c r="H43" s="18"/>
      <c r="I43" s="19"/>
    </row>
    <row r="44" spans="4:9" x14ac:dyDescent="0.2">
      <c r="D44" s="20" t="s">
        <v>70</v>
      </c>
      <c r="E44" s="69">
        <v>271158</v>
      </c>
      <c r="F44" s="69">
        <v>12633</v>
      </c>
      <c r="G44" s="18">
        <f>F44/E44*100</f>
        <v>4.6589073529086358</v>
      </c>
      <c r="H44" s="18">
        <f t="shared" si="1"/>
        <v>25.912624996177485</v>
      </c>
      <c r="I44" s="19">
        <f t="shared" si="2"/>
        <v>24.285824137798453</v>
      </c>
    </row>
    <row r="45" spans="4:9" x14ac:dyDescent="0.2">
      <c r="D45" s="17" t="s">
        <v>76</v>
      </c>
      <c r="E45" s="69">
        <v>130815</v>
      </c>
      <c r="F45" s="69">
        <v>5868</v>
      </c>
      <c r="G45" s="18">
        <f t="shared" ref="G45:G52" si="4">F45/E45*100</f>
        <v>4.4857241142070858</v>
      </c>
      <c r="H45" s="18">
        <f t="shared" si="1"/>
        <v>12.501051191095073</v>
      </c>
      <c r="I45" s="19">
        <f t="shared" si="2"/>
        <v>11.280710523280403</v>
      </c>
    </row>
    <row r="46" spans="4:9" x14ac:dyDescent="0.2">
      <c r="D46" s="20" t="s">
        <v>71</v>
      </c>
      <c r="E46" s="69">
        <v>268763</v>
      </c>
      <c r="F46" s="69">
        <v>14447</v>
      </c>
      <c r="G46" s="18">
        <f t="shared" si="4"/>
        <v>5.3753678891811738</v>
      </c>
      <c r="H46" s="18">
        <f t="shared" si="1"/>
        <v>25.683752025931927</v>
      </c>
      <c r="I46" s="19">
        <f t="shared" si="2"/>
        <v>27.773078549732784</v>
      </c>
    </row>
    <row r="47" spans="4:9" x14ac:dyDescent="0.2">
      <c r="D47" s="20" t="s">
        <v>102</v>
      </c>
      <c r="E47" s="69">
        <v>515776</v>
      </c>
      <c r="F47" s="69">
        <v>25022</v>
      </c>
      <c r="G47" s="18">
        <f t="shared" si="4"/>
        <v>4.8513308102742281</v>
      </c>
      <c r="H47" s="18">
        <f t="shared" si="1"/>
        <v>49.289012568422983</v>
      </c>
      <c r="I47" s="19">
        <f t="shared" si="2"/>
        <v>48.1025798761967</v>
      </c>
    </row>
    <row r="48" spans="4:9" ht="25.5" x14ac:dyDescent="0.2">
      <c r="D48" s="20" t="s">
        <v>103</v>
      </c>
      <c r="E48" s="70">
        <v>15148</v>
      </c>
      <c r="F48" s="70">
        <v>93</v>
      </c>
      <c r="G48" s="18">
        <f t="shared" si="4"/>
        <v>0.61394243464483766</v>
      </c>
      <c r="H48" s="18">
        <f t="shared" si="1"/>
        <v>1.4475857007430966</v>
      </c>
      <c r="I48" s="19">
        <f t="shared" si="2"/>
        <v>0.17878426698450536</v>
      </c>
    </row>
    <row r="49" spans="4:9" x14ac:dyDescent="0.2">
      <c r="D49" s="20" t="s">
        <v>104</v>
      </c>
      <c r="E49" s="70"/>
      <c r="F49" s="70"/>
      <c r="G49" s="18"/>
      <c r="H49" s="18"/>
      <c r="I49" s="19"/>
    </row>
    <row r="50" spans="4:9" x14ac:dyDescent="0.2">
      <c r="D50" s="17" t="s">
        <v>77</v>
      </c>
      <c r="E50" s="69">
        <v>185579</v>
      </c>
      <c r="F50" s="69">
        <v>9217</v>
      </c>
      <c r="G50" s="18">
        <f t="shared" si="4"/>
        <v>4.9666179901820788</v>
      </c>
      <c r="H50" s="18">
        <f t="shared" si="1"/>
        <v>17.734453839332133</v>
      </c>
      <c r="I50" s="19">
        <f t="shared" si="2"/>
        <v>17.718866546195546</v>
      </c>
    </row>
    <row r="51" spans="4:9" x14ac:dyDescent="0.2">
      <c r="D51" s="77" t="s">
        <v>78</v>
      </c>
      <c r="E51" s="70">
        <v>1987</v>
      </c>
      <c r="F51" s="70">
        <v>81</v>
      </c>
      <c r="G51" s="18">
        <f t="shared" si="4"/>
        <v>4.0764972320080517</v>
      </c>
      <c r="H51" s="18">
        <f t="shared" si="1"/>
        <v>0.18988333690101222</v>
      </c>
      <c r="I51" s="19">
        <f t="shared" si="2"/>
        <v>0.15571532930908533</v>
      </c>
    </row>
    <row r="52" spans="4:9" x14ac:dyDescent="0.2">
      <c r="D52" s="20" t="s">
        <v>74</v>
      </c>
      <c r="E52" s="69">
        <v>55669</v>
      </c>
      <c r="F52" s="69">
        <v>2236</v>
      </c>
      <c r="G52" s="18">
        <f t="shared" si="4"/>
        <v>4.0165981066661871</v>
      </c>
      <c r="H52" s="18">
        <f t="shared" si="1"/>
        <v>5.3198870065135617</v>
      </c>
      <c r="I52" s="19">
        <f t="shared" si="2"/>
        <v>4.2985120535199348</v>
      </c>
    </row>
    <row r="53" spans="4:9" x14ac:dyDescent="0.2">
      <c r="D53" s="6" t="s">
        <v>105</v>
      </c>
      <c r="E53" s="75"/>
      <c r="F53" s="76"/>
      <c r="G53" s="71"/>
      <c r="H53" s="18"/>
      <c r="I53" s="19"/>
    </row>
    <row r="54" spans="4:9" x14ac:dyDescent="0.2">
      <c r="D54" s="17" t="s">
        <v>106</v>
      </c>
      <c r="E54" s="70">
        <v>1340744</v>
      </c>
      <c r="F54" s="70">
        <v>68685</v>
      </c>
      <c r="G54" s="18">
        <f>F54/E54*100</f>
        <v>5.1229019111776752</v>
      </c>
      <c r="H54" s="111" t="s">
        <v>133</v>
      </c>
      <c r="I54" s="112" t="s">
        <v>133</v>
      </c>
    </row>
    <row r="55" spans="4:9" x14ac:dyDescent="0.2">
      <c r="D55" s="17" t="s">
        <v>107</v>
      </c>
      <c r="E55" s="69">
        <v>1160686</v>
      </c>
      <c r="F55" s="69">
        <v>58438</v>
      </c>
      <c r="G55" s="18">
        <f t="shared" ref="G55:G57" si="5">F55/E55*100</f>
        <v>5.0347811552823067</v>
      </c>
      <c r="H55" s="111" t="s">
        <v>133</v>
      </c>
      <c r="I55" s="112" t="s">
        <v>133</v>
      </c>
    </row>
    <row r="56" spans="4:9" x14ac:dyDescent="0.2">
      <c r="D56" s="6" t="s">
        <v>108</v>
      </c>
      <c r="E56" s="16">
        <v>6.2</v>
      </c>
      <c r="F56" s="16">
        <v>8.3000000000000007</v>
      </c>
      <c r="G56" s="18">
        <f t="shared" si="5"/>
        <v>133.87096774193549</v>
      </c>
      <c r="H56" s="111" t="s">
        <v>133</v>
      </c>
      <c r="I56" s="112" t="s">
        <v>133</v>
      </c>
    </row>
    <row r="57" spans="4:9" x14ac:dyDescent="0.2">
      <c r="D57" s="6" t="s">
        <v>109</v>
      </c>
      <c r="E57" s="69">
        <v>1115658</v>
      </c>
      <c r="F57" s="69">
        <v>72756</v>
      </c>
      <c r="G57" s="18">
        <f t="shared" si="5"/>
        <v>6.5213533179522765</v>
      </c>
      <c r="H57" s="111" t="s">
        <v>133</v>
      </c>
      <c r="I57" s="112" t="s">
        <v>133</v>
      </c>
    </row>
    <row r="58" spans="4:9" x14ac:dyDescent="0.2">
      <c r="D58" s="21"/>
      <c r="E58" s="12"/>
      <c r="F58" s="12"/>
      <c r="G58" s="22"/>
      <c r="H58" s="22"/>
      <c r="I58" s="22"/>
    </row>
    <row r="59" spans="4:9" ht="36" customHeight="1" x14ac:dyDescent="0.2">
      <c r="D59" s="99" t="s">
        <v>120</v>
      </c>
      <c r="E59" s="99"/>
      <c r="F59" s="99"/>
      <c r="G59" s="99"/>
      <c r="H59" s="99"/>
      <c r="I59" s="99"/>
    </row>
    <row r="61" spans="4:9" ht="24" customHeight="1" x14ac:dyDescent="0.2"/>
    <row r="62" spans="4:9" ht="24" customHeight="1" x14ac:dyDescent="0.2"/>
  </sheetData>
  <mergeCells count="7">
    <mergeCell ref="D59:I59"/>
    <mergeCell ref="B1:D1"/>
    <mergeCell ref="B2:C2"/>
    <mergeCell ref="D5:D6"/>
    <mergeCell ref="F5:G5"/>
    <mergeCell ref="E6:F6"/>
    <mergeCell ref="H6:I6"/>
  </mergeCells>
  <hyperlinks>
    <hyperlink ref="K3" location="SPIS__TABLIC!A1" display="SPIS TABLIC"/>
  </hyperlinks>
  <pageMargins left="0.31535433070866137" right="0.31535433070866137" top="0.74803149606299213" bottom="0.74803149606299213" header="0.3543307086614173" footer="0.3543307086614173"/>
  <pageSetup paperSize="9" fitToWidth="0" fitToHeight="0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402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SPIS__TABLIC</vt:lpstr>
      <vt:lpstr>tab_1</vt:lpstr>
      <vt:lpstr>tab_2</vt:lpstr>
      <vt:lpstr>tab_3</vt:lpstr>
      <vt:lpstr>tab_4</vt:lpstr>
      <vt:lpstr>tab_5</vt:lpstr>
      <vt:lpstr>tab_6</vt:lpstr>
      <vt:lpstr>tab_7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Karolak Katarzyna</dc:creator>
  <cp:lastModifiedBy>Karolak Katarzyna</cp:lastModifiedBy>
  <cp:revision>15</cp:revision>
  <cp:lastPrinted>2020-03-23T11:14:01Z</cp:lastPrinted>
  <dcterms:created xsi:type="dcterms:W3CDTF">2018-02-27T11:42:24Z</dcterms:created>
  <dcterms:modified xsi:type="dcterms:W3CDTF">2021-02-12T11:06:39Z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