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WSPOLNY\2021\Biuletyn\III kw_2021\"/>
    </mc:Choice>
  </mc:AlternateContent>
  <bookViews>
    <workbookView xWindow="30" yWindow="390" windowWidth="9630" windowHeight="6405"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CZ.1" sheetId="38" r:id="rId42"/>
    <sheet name="Tabl.23CZ.2" sheetId="115" r:id="rId43"/>
    <sheet name="Tabl.24CZ.1" sheetId="40" r:id="rId44"/>
    <sheet name="Tabl.24CZ.2" sheetId="116" r:id="rId45"/>
    <sheet name="Tabl.25CZ.1" sheetId="41" r:id="rId46"/>
    <sheet name="Tabl.25CZ.2" sheetId="117" r:id="rId47"/>
    <sheet name="Tabl.25CZ.3" sheetId="119" r:id="rId48"/>
    <sheet name="Tabl.25CZ.4" sheetId="145" r:id="rId49"/>
    <sheet name="Tabl.26CZ.1" sheetId="82" r:id="rId50"/>
    <sheet name="Tabl.26CZ.2" sheetId="121" r:id="rId51"/>
    <sheet name="Tabl.27" sheetId="44" r:id="rId52"/>
    <sheet name="Tabl.28CZ.1" sheetId="83" r:id="rId53"/>
    <sheet name="Tabl.28CZ.2" sheetId="122" r:id="rId54"/>
    <sheet name="Tabl.29CZ.1" sheetId="46" r:id="rId55"/>
    <sheet name="Tabl.29CZ.2" sheetId="123" r:id="rId56"/>
    <sheet name="Tabl.30CZ.1" sheetId="135" r:id="rId57"/>
    <sheet name="Tabl.30CZ.2" sheetId="137" r:id="rId58"/>
    <sheet name="Tabl.30CZ.3" sheetId="138" r:id="rId59"/>
    <sheet name="Tabl.30CZ.4" sheetId="139" r:id="rId60"/>
    <sheet name="Tabl.30CZ.5" sheetId="140" r:id="rId61"/>
    <sheet name="Tabl.31" sheetId="47" r:id="rId62"/>
    <sheet name="Tabl.32CZ.1" sheetId="36" r:id="rId63"/>
    <sheet name="Tabl.32CZ.2" sheetId="112" r:id="rId64"/>
    <sheet name="Tabl.33CZ.1" sheetId="37" r:id="rId65"/>
    <sheet name="Tabl.33CZ.2" sheetId="113" r:id="rId66"/>
    <sheet name="Tabl.34CZ.1" sheetId="48" r:id="rId67"/>
    <sheet name="Tabl.34CZ.2" sheetId="134" r:id="rId68"/>
    <sheet name="Tabl.34CZ.3" sheetId="133" r:id="rId69"/>
    <sheet name="Tabl.35" sheetId="51" r:id="rId70"/>
    <sheet name="Tabl.36" sheetId="52" r:id="rId71"/>
    <sheet name="Tabl.37" sheetId="53" r:id="rId72"/>
    <sheet name="Tabl.38" sheetId="54" r:id="rId73"/>
    <sheet name="Tabl.39" sheetId="55" r:id="rId74"/>
    <sheet name="Tabl.40" sheetId="57" r:id="rId75"/>
    <sheet name="Tabl.41" sheetId="59" r:id="rId76"/>
    <sheet name="Tabl.42" sheetId="141" r:id="rId77"/>
    <sheet name="Tabl.43CZ.1" sheetId="56" r:id="rId78"/>
    <sheet name="Tabl.43CZ.1A" sheetId="124" r:id="rId79"/>
    <sheet name="Tabl.43CZ.2" sheetId="125" r:id="rId80"/>
    <sheet name="Tabl.43CZ.2A" sheetId="126" r:id="rId81"/>
    <sheet name="Tabl. 44CZ.1" sheetId="61" r:id="rId82"/>
    <sheet name="Tabl. 44CZ.2" sheetId="62" r:id="rId83"/>
    <sheet name="Tabl. 44CZ.3" sheetId="63" r:id="rId84"/>
    <sheet name="Tabl. 44CZ.4 " sheetId="64" r:id="rId85"/>
    <sheet name="Tabl. 45CZ.1" sheetId="65" r:id="rId86"/>
    <sheet name="Tabl. 45CZ.2" sheetId="128" r:id="rId87"/>
    <sheet name="Tabl. 45CZ.3" sheetId="66" r:id="rId88"/>
    <sheet name="Tabl. 45CZ.4" sheetId="4" r:id="rId89"/>
    <sheet name="Tabl. 45CZ.5" sheetId="67" r:id="rId90"/>
    <sheet name="Tabl. 45CZ.6" sheetId="68" r:id="rId91"/>
    <sheet name="Tabl. 45CZ.7" sheetId="69" r:id="rId92"/>
  </sheets>
  <definedNames>
    <definedName name="_xlnm._FilterDatabase" localSheetId="62" hidden="1">Tabl.32CZ.1!$A$1:$G$37</definedName>
    <definedName name="_xlnm._FilterDatabase" localSheetId="63" hidden="1">Tabl.32CZ.2!$A$1:$G$35</definedName>
    <definedName name="TABL.14I" localSheetId="25">#REF!</definedName>
  </definedNames>
  <calcPr calcId="162913"/>
</workbook>
</file>

<file path=xl/calcChain.xml><?xml version="1.0" encoding="utf-8"?>
<calcChain xmlns="http://schemas.openxmlformats.org/spreadsheetml/2006/main">
  <c r="E29" i="85" l="1"/>
  <c r="E30" i="85"/>
  <c r="D29" i="85"/>
  <c r="D30" i="85"/>
  <c r="E24" i="115" l="1"/>
  <c r="E26" i="38"/>
  <c r="D25" i="115" l="1"/>
  <c r="F25" i="115"/>
  <c r="G25" i="115"/>
  <c r="H25" i="115"/>
  <c r="I25" i="115"/>
  <c r="J25" i="115"/>
  <c r="K25" i="115"/>
  <c r="L25" i="115"/>
  <c r="D26" i="115"/>
  <c r="F26" i="115"/>
  <c r="G26" i="115"/>
  <c r="H26" i="115"/>
  <c r="I26" i="115"/>
  <c r="J26" i="115"/>
  <c r="K26" i="115"/>
  <c r="L26" i="115"/>
  <c r="C26" i="115"/>
  <c r="C25" i="115"/>
  <c r="D27" i="38"/>
  <c r="F27" i="38"/>
  <c r="G27" i="38"/>
  <c r="H27" i="38"/>
  <c r="I27" i="38"/>
  <c r="J27" i="38"/>
  <c r="K27" i="38"/>
  <c r="L27" i="38"/>
  <c r="D28" i="38"/>
  <c r="F28" i="38"/>
  <c r="G28" i="38"/>
  <c r="H28" i="38"/>
  <c r="I28" i="38"/>
  <c r="J28" i="38"/>
  <c r="K28" i="38"/>
  <c r="L28" i="38"/>
  <c r="C28" i="38"/>
  <c r="C27" i="38"/>
  <c r="D17" i="111"/>
  <c r="E17" i="111"/>
  <c r="F17" i="111"/>
  <c r="C17" i="111"/>
  <c r="D19" i="79"/>
  <c r="E19" i="79"/>
  <c r="F19" i="79"/>
  <c r="G19" i="79"/>
  <c r="H19" i="79"/>
  <c r="I19" i="79"/>
  <c r="C19" i="79"/>
  <c r="E22" i="115" l="1"/>
  <c r="E26" i="115" s="1"/>
  <c r="E24" i="38"/>
  <c r="E28" i="38" s="1"/>
  <c r="L67" i="137"/>
  <c r="E21" i="115"/>
  <c r="E25" i="115" s="1"/>
  <c r="E19" i="115"/>
  <c r="E23" i="38"/>
  <c r="E27" i="38" s="1"/>
  <c r="E21" i="38"/>
  <c r="E18" i="115"/>
  <c r="E20" i="38"/>
</calcChain>
</file>

<file path=xl/sharedStrings.xml><?xml version="1.0" encoding="utf-8"?>
<sst xmlns="http://schemas.openxmlformats.org/spreadsheetml/2006/main" count="6263" uniqueCount="2211">
  <si>
    <t xml:space="preserve"> Subregions: </t>
  </si>
  <si>
    <t>Powrót do spisu tablic</t>
  </si>
  <si>
    <t>Return to list tables</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</si>
  <si>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</si>
  <si>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</si>
  <si>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</si>
  <si>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</si>
  <si>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</si>
  <si>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</si>
  <si>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</si>
  <si>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</si>
  <si>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</si>
  <si>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</si>
  <si>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</si>
  <si>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</si>
  <si>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</si>
  <si>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</si>
  <si>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</si>
  <si>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</si>
  <si>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</si>
  <si>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</si>
  <si>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</si>
  <si>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</si>
  <si>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</si>
  <si>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Ogółem </t>
  </si>
  <si>
    <t>A</t>
  </si>
  <si>
    <t>B</t>
  </si>
  <si>
    <t xml:space="preserve">Total </t>
  </si>
  <si>
    <t xml:space="preserve">X–XII </t>
  </si>
  <si>
    <t xml:space="preserve">IV–VI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</si>
  <si>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</si>
  <si>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</si>
  <si>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</si>
  <si>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</si>
  <si>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</si>
  <si>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</si>
  <si>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</si>
  <si>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</si>
  <si>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</si>
  <si>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</si>
  <si>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</si>
  <si>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</si>
  <si>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</si>
  <si>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</si>
  <si>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</si>
  <si>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</si>
  <si>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</si>
  <si>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</si>
  <si>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</si>
  <si>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</si>
  <si>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</si>
  <si>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</si>
  <si>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</si>
  <si>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</si>
  <si>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</si>
  <si>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</si>
  <si>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</si>
  <si>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</si>
  <si>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</si>
  <si>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</si>
  <si>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</si>
  <si>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</si>
  <si>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</si>
  <si>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</si>
  <si>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</si>
  <si>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</si>
  <si>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</si>
  <si>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</si>
  <si>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</si>
  <si>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</si>
  <si>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</si>
  <si>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</si>
  <si>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</si>
  <si>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</si>
  <si>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</si>
  <si>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</si>
  <si>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</si>
  <si>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</si>
  <si>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</si>
  <si>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</si>
  <si>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</si>
  <si>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</si>
  <si>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</si>
  <si>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</si>
  <si>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</si>
  <si>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</si>
  <si>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</si>
  <si>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</si>
  <si>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</si>
  <si>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</si>
  <si>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</si>
  <si>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</si>
  <si>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</si>
  <si>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</si>
  <si>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</si>
  <si>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</si>
  <si>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</si>
  <si>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I-II</t>
  </si>
  <si>
    <t>I-IV</t>
  </si>
  <si>
    <t>I-V</t>
  </si>
  <si>
    <t>I-VII</t>
  </si>
  <si>
    <t>I-VIII</t>
  </si>
  <si>
    <t>I-X</t>
  </si>
  <si>
    <t>I-XI</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</si>
  <si>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</si>
  <si>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</si>
  <si>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</si>
  <si>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</si>
  <si>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</si>
  <si>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</si>
  <si>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</si>
  <si>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</si>
  <si>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</si>
  <si>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</si>
  <si>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</si>
  <si>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</si>
  <si>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</si>
  <si>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</si>
  <si>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</si>
  <si>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</si>
  <si>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</si>
  <si>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</si>
  <si>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</si>
  <si>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</si>
  <si>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</si>
  <si>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</si>
  <si>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</si>
  <si>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</si>
  <si>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</si>
  <si>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</si>
  <si>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</si>
  <si>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</si>
  <si>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</si>
  <si>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</si>
  <si>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</si>
  <si>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</si>
  <si>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</si>
  <si>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</si>
  <si>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</si>
  <si>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</si>
  <si>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</si>
  <si>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</si>
  <si>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</si>
  <si>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 xml:space="preserve">a  Including  post-secondary education. </t>
  </si>
  <si>
    <t>TOURISM</t>
  </si>
  <si>
    <t xml:space="preserve">     December of previous year = 100</t>
  </si>
  <si>
    <t xml:space="preserve">C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</si>
  <si>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</si>
  <si>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</si>
  <si>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</si>
  <si>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</si>
  <si>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</si>
  <si>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</si>
  <si>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</si>
  <si>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</si>
  <si>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</si>
  <si>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</si>
  <si>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</si>
  <si>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</si>
  <si>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</si>
  <si>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</si>
  <si>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</si>
  <si>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</si>
  <si>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</si>
  <si>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</si>
  <si>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</si>
  <si>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</si>
  <si>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</si>
  <si>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</si>
  <si>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</si>
  <si>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</si>
  <si>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</si>
  <si>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</si>
  <si>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</si>
  <si>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</si>
  <si>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</si>
  <si>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</si>
  <si>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</si>
  <si>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</si>
  <si>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I-VI</t>
  </si>
  <si>
    <t>I-III</t>
  </si>
  <si>
    <t>I-IX</t>
  </si>
  <si>
    <t>IV-VI</t>
  </si>
  <si>
    <t>VII-IX</t>
  </si>
  <si>
    <t>X-XII</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</si>
  <si>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</si>
  <si>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</si>
  <si>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</si>
  <si>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</si>
  <si>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</si>
  <si>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</si>
  <si>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</si>
  <si>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</si>
  <si>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</si>
  <si>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</si>
  <si>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</si>
  <si>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</si>
  <si>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</si>
  <si>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</si>
  <si>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</si>
  <si>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</si>
  <si>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</si>
  <si>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</si>
  <si>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</si>
  <si>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</si>
  <si>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</si>
  <si>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</si>
  <si>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</si>
  <si>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</si>
  <si>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</si>
  <si>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</si>
  <si>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</si>
  <si>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</si>
  <si>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a  See general notes item 11.</t>
  </si>
  <si>
    <t>a   See general notes item 9.2 and methodological notes item 9.   b Of total, section respectively.</t>
  </si>
  <si>
    <t xml:space="preserve">a The division by categories may indicate one person more than once; see methodological notes item 4.  </t>
  </si>
  <si>
    <t xml:space="preserve">a  From the date of registering in a labour office.  b  Intervals were shifted upward.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</si>
  <si>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</si>
  <si>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</si>
  <si>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</si>
  <si>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</si>
  <si>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</si>
  <si>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</si>
  <si>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</si>
  <si>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</si>
  <si>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</si>
  <si>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</si>
  <si>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</si>
  <si>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</si>
  <si>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</si>
  <si>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</si>
  <si>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</si>
  <si>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</si>
  <si>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</si>
  <si>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a  Patrz uwagi ogólne pkt 11.</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</si>
  <si>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</si>
  <si>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</si>
  <si>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</si>
  <si>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</si>
  <si>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</si>
  <si>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</si>
  <si>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</si>
  <si>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</si>
  <si>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</si>
  <si>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r>
      <t>VII–IX</t>
    </r>
    <r>
      <rPr>
        <i/>
        <vertAlign val="superscript"/>
        <sz val="9"/>
        <color indexed="63"/>
        <rFont val="Arial"/>
        <family val="2"/>
        <charset val="238"/>
      </rPr>
      <t/>
    </r>
  </si>
  <si>
    <r>
      <t>IV–VI</t>
    </r>
    <r>
      <rPr>
        <i/>
        <vertAlign val="superscript"/>
        <sz val="9"/>
        <color indexed="63"/>
        <rFont val="Arial"/>
        <family val="2"/>
        <charset val="238"/>
      </rPr>
      <t/>
    </r>
  </si>
  <si>
    <r>
      <rPr>
        <b/>
        <sz val="8"/>
        <rFont val="Arial"/>
        <family val="2"/>
        <charset val="238"/>
      </rPr>
      <t>Ź r ó d ł o:</t>
    </r>
    <r>
      <rPr>
        <sz val="8"/>
        <rFont val="Arial"/>
        <family val="2"/>
        <charset val="238"/>
      </rPr>
      <t xml:space="preserve"> dane Komendy Głównej Policji.</t>
    </r>
  </si>
  <si>
    <r>
      <rPr>
        <b/>
        <sz val="8"/>
        <rFont val="Arial"/>
        <family val="2"/>
        <charset val="238"/>
      </rPr>
      <t>Ź r ó d ł o:</t>
    </r>
    <r>
      <rPr>
        <sz val="8"/>
        <rFont val="Arial"/>
        <family val="2"/>
        <charset val="238"/>
      </rPr>
      <t xml:space="preserve"> dane Komendy Głównej Policji. </t>
    </r>
  </si>
  <si>
    <t xml:space="preserve">    Koszt własny sprzedanych produktów, towarów i materiałów w mln zł </t>
  </si>
  <si>
    <t xml:space="preserve">a  See general notes item 9.2 and methodological notes item 10 - 13. 
</t>
  </si>
  <si>
    <t>a  See general notes item 9.2 and methodological notes  item 14.  b   Including  liabilities  with  maturity of up to 1 year, apart from delivieries and services; excluding special funds.  c  Regardless the maturity data.</t>
  </si>
  <si>
    <t>a Without punishable acts committed by juveniles. See methodological notes item 30.</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</si>
  <si>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</si>
  <si>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</si>
  <si>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</si>
  <si>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</si>
  <si>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</si>
  <si>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 xml:space="preserve">a  See general notes item 9.2 and methodological notes item 10 - 13.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</si>
  <si>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</si>
  <si>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</si>
  <si>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</si>
  <si>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</si>
  <si>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</si>
  <si>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</si>
  <si>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</si>
  <si>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</si>
  <si>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</si>
  <si>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</si>
  <si>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</si>
  <si>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</si>
  <si>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</si>
  <si>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</si>
  <si>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</si>
  <si>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</si>
  <si>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</si>
  <si>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</si>
  <si>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</si>
  <si>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</si>
  <si>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</si>
  <si>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</si>
  <si>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</si>
  <si>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</si>
  <si>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</si>
  <si>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</si>
  <si>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</si>
  <si>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</si>
  <si>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</si>
  <si>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</si>
  <si>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</si>
  <si>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</si>
  <si>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</si>
  <si>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</si>
  <si>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</si>
  <si>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</si>
  <si>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</si>
  <si>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</si>
  <si>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</si>
  <si>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</si>
  <si>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</si>
  <si>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</si>
  <si>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</si>
  <si>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</si>
  <si>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</si>
  <si>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</si>
  <si>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</si>
  <si>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</si>
  <si>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</si>
  <si>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</si>
  <si>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</si>
  <si>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</si>
  <si>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</si>
  <si>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</si>
  <si>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</si>
  <si>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</si>
  <si>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</si>
  <si>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</si>
  <si>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</si>
  <si>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</si>
  <si>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</si>
  <si>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</si>
  <si>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</si>
  <si>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</si>
  <si>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</si>
  <si>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</si>
  <si>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</si>
  <si>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</si>
  <si>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</si>
  <si>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</si>
  <si>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</si>
  <si>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</si>
  <si>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</si>
  <si>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</si>
  <si>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</si>
  <si>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</si>
  <si>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</si>
  <si>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</si>
  <si>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 xml:space="preserve">a  See methodological notes item 1.  b  End of period.  c  The difference between the number of live births and deaths  in a given period.  d  Children under the age of 1.  e  Per 1 000 live births.
</t>
  </si>
  <si>
    <t>a  See general notes item 9.2 and methodological notes item 10 - 13.</t>
  </si>
  <si>
    <t>a  See general notes item 9.2 and methodological notes item 13.</t>
  </si>
  <si>
    <t>a  See general notes item 9.2 and methodological notes  item 13.</t>
  </si>
  <si>
    <t xml:space="preserve">a   See general notes item 9.2 and methodological notes item 15.   </t>
  </si>
  <si>
    <t xml:space="preserve"> corresponding period of previous year = 100</t>
  </si>
  <si>
    <t xml:space="preserve">   previous period = 100</t>
  </si>
  <si>
    <t xml:space="preserve"> analogiczny okres roku poprzedniego = 100                                                                                                                                                                                  </t>
  </si>
  <si>
    <t xml:space="preserve">okres poprzedni = 100                                                                                                                                                                                                                                                     </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</si>
  <si>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</si>
  <si>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</si>
  <si>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</si>
  <si>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</si>
  <si>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</si>
  <si>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</si>
  <si>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</si>
  <si>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</si>
  <si>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</si>
  <si>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</si>
  <si>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</si>
  <si>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</si>
  <si>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</si>
  <si>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</si>
  <si>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</si>
  <si>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</si>
  <si>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</si>
  <si>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</si>
  <si>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</si>
  <si>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</si>
  <si>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</si>
  <si>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 xml:space="preserve"> a  Constant  prices  (2015 average current prices); see general notes item 11.</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</si>
  <si>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</si>
  <si>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</si>
  <si>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</si>
  <si>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</si>
  <si>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</si>
  <si>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</si>
  <si>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</si>
  <si>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</si>
  <si>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</si>
  <si>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</si>
  <si>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</si>
  <si>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</si>
  <si>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corresponding period 
     of previous year = 100</t>
  </si>
  <si>
    <t>dwellings</t>
  </si>
  <si>
    <t xml:space="preserve">private constru-ction </t>
  </si>
  <si>
    <t xml:space="preserve">przezna-czone na sprzedaż lub wynajem </t>
  </si>
  <si>
    <t>private constru-ction</t>
  </si>
  <si>
    <t>corresponding period 
  of previous year = 100</t>
  </si>
  <si>
    <t>previous period = 100</t>
  </si>
  <si>
    <t xml:space="preserve">                 w milonach złotych                    </t>
  </si>
  <si>
    <t>Mining and quarrying</t>
  </si>
  <si>
    <t xml:space="preserve">Note. Index numbers (A,B) are calculated on the basis of data in constant  prices (average current prices in 2015). </t>
  </si>
  <si>
    <t xml:space="preserve">  corresponding period 
     of previous year = 100</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</si>
  <si>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</si>
  <si>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</si>
  <si>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</si>
  <si>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</si>
  <si>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</si>
  <si>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</si>
  <si>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</si>
  <si>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</si>
  <si>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</si>
  <si>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</si>
  <si>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</si>
  <si>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</si>
  <si>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</si>
  <si>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</si>
  <si>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</si>
  <si>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</si>
  <si>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</si>
  <si>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</si>
  <si>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</si>
  <si>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</si>
  <si>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</si>
  <si>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</si>
  <si>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</si>
  <si>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</si>
  <si>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</si>
  <si>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</si>
  <si>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</si>
  <si>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</si>
  <si>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</si>
  <si>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</si>
  <si>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</si>
  <si>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</si>
  <si>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</si>
  <si>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</si>
  <si>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</si>
  <si>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</si>
  <si>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</si>
  <si>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</si>
  <si>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</si>
  <si>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</si>
  <si>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</si>
  <si>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</si>
  <si>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</si>
  <si>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</si>
  <si>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</si>
  <si>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</si>
  <si>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</si>
  <si>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</si>
  <si>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</si>
  <si>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</si>
  <si>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</si>
  <si>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</si>
  <si>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</si>
  <si>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</si>
  <si>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</si>
  <si>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</si>
  <si>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</si>
  <si>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</si>
  <si>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</si>
  <si>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</si>
  <si>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</si>
  <si>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</si>
  <si>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</si>
  <si>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</si>
  <si>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</si>
  <si>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</si>
  <si>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</si>
  <si>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</si>
  <si>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</si>
  <si>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</si>
  <si>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</si>
  <si>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</si>
  <si>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</si>
  <si>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</si>
  <si>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</si>
  <si>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</si>
  <si>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</si>
  <si>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</si>
  <si>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</si>
  <si>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</si>
  <si>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</si>
  <si>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</si>
  <si>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</si>
  <si>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</si>
  <si>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</si>
  <si>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</si>
  <si>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</si>
  <si>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</si>
  <si>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</si>
  <si>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</si>
  <si>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</si>
  <si>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</si>
  <si>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</si>
  <si>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</si>
  <si>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</si>
  <si>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</si>
  <si>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</si>
  <si>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corresponding period                         of previous year = 100</t>
  </si>
  <si>
    <t>corresponding period                     of previous year = 100</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</si>
  <si>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</si>
  <si>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</si>
  <si>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</si>
  <si>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</si>
  <si>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</si>
  <si>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</si>
  <si>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</si>
  <si>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</si>
  <si>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</si>
  <si>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</si>
  <si>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</si>
  <si>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</si>
  <si>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</si>
  <si>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</si>
  <si>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</si>
  <si>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</si>
  <si>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</si>
  <si>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</si>
  <si>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</si>
  <si>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</si>
  <si>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 tym w gospodarstwach indywidualnych</t>
  </si>
  <si>
    <t xml:space="preserve">of which in individual farms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</si>
  <si>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</si>
  <si>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</si>
  <si>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</si>
  <si>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</si>
  <si>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</si>
  <si>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</si>
  <si>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</si>
  <si>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</si>
  <si>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</si>
  <si>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</si>
  <si>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</si>
  <si>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</si>
  <si>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</si>
  <si>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</si>
  <si>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</si>
  <si>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</si>
  <si>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</si>
  <si>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</si>
  <si>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</si>
  <si>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</si>
  <si>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</si>
  <si>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</si>
  <si>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</si>
  <si>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</si>
  <si>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</si>
  <si>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</si>
  <si>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</si>
  <si>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</si>
  <si>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</si>
  <si>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</si>
  <si>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</si>
  <si>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</si>
  <si>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</si>
  <si>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</si>
  <si>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</si>
  <si>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</si>
  <si>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</si>
  <si>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</si>
  <si>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</si>
  <si>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</si>
  <si>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</si>
  <si>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</si>
  <si>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</si>
  <si>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</si>
  <si>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</si>
  <si>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</si>
  <si>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</si>
  <si>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</si>
  <si>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</si>
  <si>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</si>
  <si>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</si>
  <si>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</si>
  <si>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</si>
  <si>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</si>
  <si>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</si>
  <si>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</si>
  <si>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</si>
  <si>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</si>
  <si>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</si>
  <si>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</si>
  <si>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</si>
  <si>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</si>
  <si>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</si>
  <si>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</si>
  <si>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</si>
  <si>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</si>
  <si>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</si>
  <si>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</si>
  <si>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</si>
  <si>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</si>
  <si>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</si>
  <si>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</si>
  <si>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</si>
  <si>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</si>
  <si>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</si>
  <si>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</si>
  <si>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</si>
  <si>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</si>
  <si>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</si>
  <si>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</si>
  <si>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</si>
  <si>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</si>
  <si>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</si>
  <si>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</si>
  <si>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</si>
  <si>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</si>
  <si>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</si>
  <si>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</si>
  <si>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</si>
  <si>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</si>
  <si>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</si>
  <si>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</si>
  <si>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</si>
  <si>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</si>
  <si>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</si>
  <si>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</si>
  <si>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 corresponding period 
    of previous year = 100</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</si>
  <si>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</si>
  <si>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</si>
  <si>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</si>
  <si>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</si>
  <si>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</si>
  <si>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</si>
  <si>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</si>
  <si>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</si>
  <si>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</si>
  <si>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</si>
  <si>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</si>
  <si>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</si>
  <si>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</si>
  <si>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</si>
  <si>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</si>
  <si>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</si>
  <si>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</si>
  <si>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</si>
  <si>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</si>
  <si>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</si>
  <si>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</si>
  <si>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</si>
  <si>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</si>
  <si>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</si>
  <si>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</si>
  <si>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 xml:space="preserve">     previous period = 100</t>
  </si>
  <si>
    <t>Commercial companies</t>
  </si>
  <si>
    <t>z ogółem – spółki</t>
  </si>
  <si>
    <t xml:space="preserve">of grand total – companies </t>
  </si>
  <si>
    <t xml:space="preserve">akcyjne                                                      </t>
  </si>
  <si>
    <t xml:space="preserve"> join-stock </t>
  </si>
  <si>
    <t xml:space="preserve">  limited liability </t>
  </si>
  <si>
    <t>sole-share holder of State Treasury</t>
  </si>
  <si>
    <t>Mieszkania</t>
  </si>
  <si>
    <t>Dwellings</t>
  </si>
  <si>
    <t>A - analogiczny okres roku 
 poprzedniego = 100</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</si>
  <si>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</si>
  <si>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</si>
  <si>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</si>
  <si>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</si>
  <si>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</si>
  <si>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</si>
  <si>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</si>
  <si>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</si>
  <si>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</si>
  <si>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</si>
  <si>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</si>
  <si>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</si>
  <si>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</si>
  <si>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corresponding period 
   of previous year = 100</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</si>
  <si>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</si>
  <si>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</si>
  <si>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</si>
  <si>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</si>
  <si>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</si>
  <si>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</si>
  <si>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</si>
  <si>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</si>
  <si>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</si>
  <si>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</si>
  <si>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</si>
  <si>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</si>
  <si>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</si>
  <si>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</si>
  <si>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</si>
  <si>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</si>
  <si>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</si>
  <si>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</si>
  <si>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</si>
  <si>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</si>
  <si>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</si>
  <si>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</si>
  <si>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</si>
  <si>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</si>
  <si>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</si>
  <si>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</si>
  <si>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B - okres poprzedni = 100</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</si>
  <si>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</si>
  <si>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</si>
  <si>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</si>
  <si>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</si>
  <si>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</si>
  <si>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</si>
  <si>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</si>
  <si>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</si>
  <si>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</si>
  <si>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</si>
  <si>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</si>
  <si>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</si>
  <si>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</si>
  <si>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</si>
  <si>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</si>
  <si>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</si>
  <si>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</si>
  <si>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</si>
  <si>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</si>
  <si>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</si>
  <si>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</si>
  <si>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</si>
  <si>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</si>
  <si>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</si>
  <si>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</si>
  <si>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</si>
  <si>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</si>
  <si>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</si>
  <si>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</si>
  <si>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</si>
  <si>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</si>
  <si>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</si>
  <si>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</si>
  <si>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</si>
  <si>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</si>
  <si>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</si>
  <si>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</si>
  <si>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</si>
  <si>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</si>
  <si>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</si>
  <si>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</si>
  <si>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</si>
  <si>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</si>
  <si>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</si>
  <si>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</si>
  <si>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</si>
  <si>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</si>
  <si>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</si>
  <si>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</si>
  <si>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</si>
  <si>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</si>
  <si>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</si>
  <si>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</si>
  <si>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</si>
  <si>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</si>
  <si>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</si>
  <si>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</si>
  <si>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</si>
  <si>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</si>
  <si>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</si>
  <si>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</si>
  <si>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</si>
  <si>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</si>
  <si>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</si>
  <si>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</si>
  <si>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</si>
  <si>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</si>
  <si>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</si>
  <si>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</si>
  <si>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</si>
  <si>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</si>
  <si>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</si>
  <si>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</si>
  <si>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</si>
  <si>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</si>
  <si>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</si>
  <si>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</si>
  <si>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</si>
  <si>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</si>
  <si>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</si>
  <si>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</si>
  <si>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</si>
  <si>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 corresponding period 
     of previous year = 100</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</si>
  <si>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</si>
  <si>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</si>
  <si>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</si>
  <si>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</si>
  <si>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</si>
  <si>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</si>
  <si>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</si>
  <si>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</si>
  <si>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</si>
  <si>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</si>
  <si>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</si>
  <si>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</si>
  <si>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</si>
  <si>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</si>
  <si>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</si>
  <si>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</si>
  <si>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</si>
  <si>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</si>
  <si>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</si>
  <si>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</si>
  <si>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</si>
  <si>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</si>
  <si>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</si>
  <si>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</si>
  <si>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</si>
  <si>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</si>
  <si>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</si>
  <si>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</si>
  <si>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</si>
  <si>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</si>
  <si>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</si>
  <si>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</si>
  <si>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</si>
  <si>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</si>
  <si>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</si>
  <si>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</si>
  <si>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</si>
  <si>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</si>
  <si>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</si>
  <si>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</si>
  <si>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</si>
  <si>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</si>
  <si>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</si>
  <si>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</si>
  <si>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</si>
  <si>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</si>
  <si>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</si>
  <si>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</si>
  <si>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</si>
  <si>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</si>
  <si>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</si>
  <si>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     of previous year = 100</t>
  </si>
  <si>
    <t xml:space="preserve"> poprzedniego = 100</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</si>
  <si>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</si>
  <si>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</si>
  <si>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</si>
  <si>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</si>
  <si>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</si>
  <si>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</si>
  <si>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</si>
  <si>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</si>
  <si>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</si>
  <si>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</si>
  <si>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</si>
  <si>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</si>
  <si>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</si>
  <si>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</si>
  <si>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</si>
  <si>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 xml:space="preserve">wyrejestrowani </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</si>
  <si>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</si>
  <si>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</si>
  <si>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</si>
  <si>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</si>
  <si>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</si>
  <si>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</si>
  <si>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</si>
  <si>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</si>
  <si>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  corresponding period 
    of previous year = 100</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</si>
  <si>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</si>
  <si>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</si>
  <si>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</si>
  <si>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</si>
  <si>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</si>
  <si>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</si>
  <si>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</si>
  <si>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</si>
  <si>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</si>
  <si>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</si>
  <si>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</si>
  <si>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</si>
  <si>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26.  b  Index numbers are calculated on the basis of value at current prices.</t>
  </si>
  <si>
    <t>a See methodological notes item 22.</t>
  </si>
  <si>
    <t>a Without punishable acts committed by juveniles. See methodological notes item 31.</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</si>
  <si>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</si>
  <si>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</si>
  <si>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</si>
  <si>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</si>
  <si>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</si>
  <si>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</si>
  <si>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</si>
  <si>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</si>
  <si>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</si>
  <si>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</si>
  <si>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</si>
  <si>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</si>
  <si>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</si>
  <si>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</si>
  <si>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</si>
  <si>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</si>
  <si>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</si>
  <si>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</si>
  <si>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</si>
  <si>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</si>
  <si>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</si>
  <si>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</si>
  <si>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</si>
  <si>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</si>
  <si>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</si>
  <si>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</si>
  <si>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</si>
  <si>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A -analogiczny okres roku poprzedniego = 100</t>
  </si>
  <si>
    <t xml:space="preserve">górnictwo
i wydobywanie      </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</si>
  <si>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</si>
  <si>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methodological notes item 20. b Average annual prices – excluding price quotations of early kind of potatoes; since July – for monthly periods potatoes prices refer to current year crops.</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</si>
  <si>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</si>
  <si>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</si>
  <si>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</si>
  <si>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</si>
  <si>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</si>
  <si>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</si>
  <si>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</si>
  <si>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</si>
  <si>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</si>
  <si>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</si>
  <si>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</si>
  <si>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</si>
  <si>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</si>
  <si>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</si>
  <si>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</si>
  <si>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</si>
  <si>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</si>
  <si>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</si>
  <si>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</si>
  <si>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</si>
  <si>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a Excluding persons tending private farms in agriculture.  b   See general notes item 11.</t>
  </si>
  <si>
    <t xml:space="preserve">Urodzenia żywe     </t>
  </si>
  <si>
    <t>a See methodological notes item 4.</t>
  </si>
  <si>
    <t xml:space="preserve">a Excluding persons tending private farms in agriculture. </t>
  </si>
  <si>
    <t>a Excluding persons tending private farms in agriculture. b  See general notes item 11.</t>
  </si>
  <si>
    <t>a Excluding persons tending private farms in agriculture. b  See general notes item 11.</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</si>
  <si>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</si>
  <si>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</si>
  <si>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a See methodological notes item 16. b For I-VI period. c For I-IX period. d For I-XII period.</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</si>
  <si>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</si>
  <si>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</si>
  <si>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</si>
  <si>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</si>
  <si>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</si>
  <si>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</si>
  <si>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A - analogiczny okres roku poprzedniego = 100</t>
  </si>
  <si>
    <t xml:space="preserve"> corresponding period 
of previous year = 100</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</si>
  <si>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</si>
  <si>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</si>
  <si>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</si>
  <si>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</si>
  <si>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</si>
  <si>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</si>
  <si>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</si>
  <si>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</si>
  <si>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</si>
  <si>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</si>
  <si>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</si>
  <si>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</si>
  <si>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</si>
  <si>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</si>
  <si>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</si>
  <si>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</si>
  <si>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</si>
  <si>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</si>
  <si>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 xml:space="preserve"> corresponding period  
   of previous year = 100</t>
  </si>
  <si>
    <t>of which received jobs</t>
  </si>
  <si>
    <t xml:space="preserve"> corresponding period 
  of previous year = 100</t>
  </si>
  <si>
    <t xml:space="preserve"> corresponding period  
  of previous year = 100</t>
  </si>
  <si>
    <t xml:space="preserve"> corresponding period   
  of previous year = 100</t>
  </si>
  <si>
    <t xml:space="preserve"> corresponding period    
  of previous year = 100</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</si>
  <si>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</si>
  <si>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</si>
  <si>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</si>
  <si>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</si>
  <si>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</si>
  <si>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</si>
  <si>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</si>
  <si>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</si>
  <si>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</si>
  <si>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</si>
  <si>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</si>
  <si>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</si>
  <si>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</si>
  <si>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</si>
  <si>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</si>
  <si>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corresponding period  
of previous year = 100</t>
  </si>
  <si>
    <t xml:space="preserve"> 1 month and less</t>
  </si>
  <si>
    <t>more than 24 months</t>
  </si>
  <si>
    <t>1 year and less</t>
  </si>
  <si>
    <t xml:space="preserve"> corresponding period     
  of previous year = 100</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</si>
  <si>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</si>
  <si>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</si>
  <si>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</si>
  <si>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</si>
  <si>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</si>
  <si>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</si>
  <si>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</si>
  <si>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</si>
  <si>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</si>
  <si>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</si>
  <si>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</si>
  <si>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</si>
  <si>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</si>
  <si>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</si>
  <si>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</si>
  <si>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</si>
  <si>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</si>
  <si>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</si>
  <si>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</si>
  <si>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a  End of period.  b  See methodological notes item 1.  c  In the REGON register; excluding persons tending private farms in agriculture.  d  See methodological notes item 4.  e  Declaring during
a month.</t>
  </si>
  <si>
    <r>
      <rPr>
        <b/>
        <sz val="8"/>
        <rFont val="Arial"/>
        <family val="2"/>
        <charset val="238"/>
      </rPr>
      <t>A</t>
    </r>
    <r>
      <rPr>
        <sz val="8"/>
        <rFont val="Arial"/>
        <family val="2"/>
        <charset val="238"/>
      </rPr>
      <t xml:space="preserve"> - analogiczny okres roku 
poprzedniego = 100</t>
    </r>
  </si>
  <si>
    <r>
      <rPr>
        <b/>
        <sz val="8"/>
        <rFont val="Arial"/>
        <family val="2"/>
        <charset val="238"/>
      </rPr>
      <t>B</t>
    </r>
    <r>
      <rPr>
        <sz val="8"/>
        <rFont val="Arial"/>
        <family val="2"/>
        <charset val="238"/>
      </rPr>
      <t xml:space="preserve"> - okres poprzedni = 100</t>
    </r>
  </si>
  <si>
    <r>
      <rPr>
        <b/>
        <sz val="8"/>
        <rFont val="Arial"/>
        <family val="2"/>
        <charset val="238"/>
      </rPr>
      <t>A</t>
    </r>
    <r>
      <rPr>
        <sz val="8"/>
        <rFont val="Arial"/>
        <family val="2"/>
        <charset val="238"/>
      </rPr>
      <t xml:space="preserve"> - analogiczny okres roku poprzedniego = 100</t>
    </r>
  </si>
  <si>
    <t>corresponding period
of previous year = 100</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</si>
  <si>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</si>
  <si>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</si>
  <si>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t xml:space="preserve">corresponding period
of previous year = 100                </t>
  </si>
  <si>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</si>
  <si>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</si>
  <si>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</si>
  <si>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</si>
  <si>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r>
      <rPr>
        <b/>
        <sz val="8"/>
        <color indexed="63"/>
        <rFont val="Arial"/>
        <family val="2"/>
        <charset val="238"/>
      </rPr>
      <t>A</t>
    </r>
    <r>
      <rPr>
        <sz val="8"/>
        <color indexed="63"/>
        <rFont val="Arial"/>
        <family val="2"/>
        <charset val="238"/>
      </rPr>
      <t xml:space="preserve"> - analogiczny okres roku 
poprzedniego = 100</t>
    </r>
  </si>
  <si>
    <r>
      <t xml:space="preserve">  </t>
    </r>
    <r>
      <rPr>
        <b/>
        <sz val="8"/>
        <color indexed="63"/>
        <rFont val="Arial"/>
        <family val="2"/>
        <charset val="238"/>
      </rPr>
      <t>B</t>
    </r>
    <r>
      <rPr>
        <sz val="8"/>
        <color indexed="63"/>
        <rFont val="Arial"/>
        <family val="2"/>
        <charset val="238"/>
      </rPr>
      <t xml:space="preserve"> - okres poprzedni = 100</t>
    </r>
  </si>
  <si>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</si>
  <si>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</si>
  <si>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</si>
  <si>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</si>
  <si>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</si>
  <si>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</si>
  <si>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</si>
  <si>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</si>
  <si>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</si>
  <si>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</si>
  <si>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</si>
  <si>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</si>
  <si>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</si>
  <si>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</si>
  <si>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</si>
  <si>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</si>
  <si>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</si>
  <si>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</si>
  <si>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</si>
  <si>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</si>
  <si>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</si>
  <si>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</si>
  <si>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</si>
  <si>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</si>
  <si>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</si>
  <si>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</si>
  <si>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</si>
  <si>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</si>
  <si>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</si>
  <si>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</si>
  <si>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</si>
  <si>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</si>
  <si>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</si>
  <si>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</si>
  <si>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</si>
  <si>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</si>
  <si>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</si>
  <si>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</si>
  <si>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</si>
  <si>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</si>
  <si>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</si>
  <si>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</si>
  <si>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</si>
  <si>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</si>
  <si>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</si>
  <si>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r>
      <rPr>
        <b/>
        <sz val="8"/>
        <rFont val="Arial"/>
        <family val="2"/>
        <charset val="238"/>
      </rPr>
      <t>A</t>
    </r>
    <r>
      <rPr>
        <sz val="8"/>
        <rFont val="Arial"/>
        <family val="2"/>
        <charset val="238"/>
      </rPr>
      <t xml:space="preserve"> - analogiczny okres roku  poprzedniego = 100</t>
    </r>
  </si>
  <si>
    <t>średnim ogólno-kształcącym</t>
  </si>
  <si>
    <t>general secondary</t>
  </si>
  <si>
    <t>gimnazjalnym, podstawo-wym 
i niepełnym podstawo-wym</t>
  </si>
  <si>
    <r>
      <t>A</t>
    </r>
    <r>
      <rPr>
        <sz val="8"/>
        <color indexed="8"/>
        <rFont val="Arial"/>
        <family val="2"/>
        <charset val="238"/>
      </rPr>
      <t xml:space="preserve"> </t>
    </r>
  </si>
  <si>
    <t>more than 30 years</t>
  </si>
  <si>
    <r>
      <t>X–XII</t>
    </r>
    <r>
      <rPr>
        <vertAlign val="superscript"/>
        <sz val="8"/>
        <color indexed="8"/>
        <rFont val="Arial"/>
        <family val="2"/>
        <charset val="238"/>
      </rPr>
      <t xml:space="preserve"> </t>
    </r>
  </si>
  <si>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</si>
  <si>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</si>
  <si>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</si>
  <si>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</si>
  <si>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</si>
  <si>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</si>
  <si>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</si>
  <si>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r>
      <rPr>
        <b/>
        <sz val="8"/>
        <rFont val="Arial"/>
        <family val="2"/>
        <charset val="238"/>
      </rPr>
      <t xml:space="preserve">A </t>
    </r>
    <r>
      <rPr>
        <sz val="8"/>
        <rFont val="Arial"/>
        <family val="2"/>
        <charset val="238"/>
      </rPr>
      <t>- analogiczny okres roku poprzedniego = 100</t>
    </r>
  </si>
  <si>
    <r>
      <rPr>
        <b/>
        <sz val="8"/>
        <rFont val="Arial"/>
        <family val="2"/>
        <charset val="238"/>
      </rPr>
      <t xml:space="preserve">B </t>
    </r>
    <r>
      <rPr>
        <sz val="8"/>
        <rFont val="Arial"/>
        <family val="2"/>
        <charset val="238"/>
      </rPr>
      <t>- okres poprzedni = 100</t>
    </r>
  </si>
  <si>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</si>
  <si>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</si>
  <si>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</si>
  <si>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</si>
  <si>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</si>
  <si>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</si>
  <si>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</si>
  <si>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</si>
  <si>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</si>
  <si>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</si>
  <si>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</si>
  <si>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</si>
  <si>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</si>
  <si>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</si>
  <si>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</si>
  <si>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</si>
  <si>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</si>
  <si>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</si>
  <si>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</si>
  <si>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</si>
  <si>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</si>
  <si>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</si>
  <si>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</si>
  <si>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</si>
  <si>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</si>
  <si>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</si>
  <si>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</si>
  <si>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</si>
  <si>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</si>
  <si>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</si>
  <si>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</si>
  <si>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</si>
  <si>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</si>
  <si>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r>
      <rPr>
        <b/>
        <sz val="8"/>
        <rFont val="Arial"/>
        <family val="2"/>
        <charset val="238"/>
      </rPr>
      <t>A</t>
    </r>
    <r>
      <rPr>
        <sz val="8"/>
        <rFont val="Arial"/>
        <family val="2"/>
        <charset val="238"/>
      </rPr>
      <t xml:space="preserve"> - analogiczny okres roku 
 poprzedniego = 100</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</si>
  <si>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</si>
  <si>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</si>
  <si>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</si>
  <si>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</si>
  <si>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</si>
  <si>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</si>
  <si>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</si>
  <si>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</si>
  <si>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</si>
  <si>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</si>
  <si>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</si>
  <si>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</si>
  <si>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</si>
  <si>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</si>
  <si>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</si>
  <si>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</si>
  <si>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</si>
  <si>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r>
      <rPr>
        <b/>
        <sz val="8"/>
        <color indexed="8"/>
        <rFont val="Arial"/>
        <family val="2"/>
        <charset val="238"/>
      </rPr>
      <t>B</t>
    </r>
    <r>
      <rPr>
        <sz val="8"/>
        <color indexed="8"/>
        <rFont val="Arial"/>
        <family val="2"/>
        <charset val="238"/>
      </rPr>
      <t xml:space="preserve"> - okres poprzedni = 100</t>
    </r>
  </si>
  <si>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</si>
  <si>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</si>
  <si>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</si>
  <si>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</si>
  <si>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</si>
  <si>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</si>
  <si>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</si>
  <si>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</si>
  <si>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</si>
  <si>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</si>
  <si>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</si>
  <si>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</si>
  <si>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</si>
  <si>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</si>
  <si>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</si>
  <si>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</si>
  <si>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</si>
  <si>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</si>
  <si>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</si>
  <si>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</si>
  <si>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</si>
  <si>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</si>
  <si>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</si>
  <si>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</si>
  <si>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</si>
  <si>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</si>
  <si>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</si>
  <si>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analogiczny okres roku poprzedniego = 100</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</si>
  <si>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</si>
  <si>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</si>
  <si>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</si>
  <si>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</si>
  <si>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</si>
  <si>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</si>
  <si>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</si>
  <si>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</si>
  <si>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</si>
  <si>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</si>
  <si>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</si>
  <si>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</si>
  <si>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</si>
  <si>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r>
      <rPr>
        <b/>
        <sz val="8"/>
        <rFont val="Arial CE"/>
        <charset val="238"/>
      </rPr>
      <t>A</t>
    </r>
    <r>
      <rPr>
        <sz val="8"/>
        <rFont val="Arial CE"/>
      </rPr>
      <t xml:space="preserve"> - analogiczny okres roku 
 poprzedniego = 100</t>
    </r>
  </si>
  <si>
    <t>Stopień wykorzystania miejsc noclegowych w %</t>
  </si>
  <si>
    <t>Utilisation of bed places in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</si>
  <si>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</si>
  <si>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</si>
  <si>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</si>
  <si>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</si>
  <si>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</si>
  <si>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</si>
  <si>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</si>
  <si>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</si>
  <si>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</si>
  <si>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</si>
  <si>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</si>
  <si>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</si>
  <si>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</si>
  <si>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</si>
  <si>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</si>
  <si>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</si>
  <si>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</si>
  <si>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</si>
  <si>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</si>
  <si>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</si>
  <si>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</si>
  <si>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</si>
  <si>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</si>
  <si>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</si>
  <si>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</si>
  <si>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</si>
  <si>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</si>
  <si>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</si>
  <si>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</si>
  <si>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</si>
  <si>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</si>
  <si>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</si>
  <si>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</si>
  <si>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</si>
  <si>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</si>
  <si>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</si>
  <si>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</si>
  <si>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</si>
  <si>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</si>
  <si>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</si>
  <si>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</si>
  <si>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</si>
  <si>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Stopa bezrobocia rejestro-wanego</t>
    </r>
    <r>
      <rPr>
        <vertAlign val="superscript"/>
        <sz val="8"/>
        <rFont val="Arial"/>
        <family val="2"/>
        <charset val="238"/>
      </rPr>
      <t xml:space="preserve">a 
</t>
    </r>
    <r>
      <rPr>
        <sz val="8"/>
        <rFont val="Arial"/>
        <family val="2"/>
        <charset val="238"/>
      </rPr>
      <t>w  %</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</si>
  <si>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</si>
  <si>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</si>
  <si>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</si>
  <si>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</si>
  <si>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</si>
  <si>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</si>
  <si>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</si>
  <si>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</si>
  <si>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</si>
  <si>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</si>
  <si>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</si>
  <si>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</si>
  <si>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</si>
  <si>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</si>
  <si>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</si>
  <si>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</si>
  <si>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</si>
  <si>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</si>
  <si>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</si>
  <si>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</si>
  <si>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</si>
  <si>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</si>
  <si>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</si>
  <si>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</si>
  <si>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</si>
  <si>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</si>
  <si>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</si>
  <si>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r>
      <t>B</t>
    </r>
    <r>
      <rPr>
        <sz val="8"/>
        <rFont val="Arial"/>
        <family val="2"/>
        <charset val="238"/>
      </rPr>
      <t xml:space="preserve"> - okres poprzedni = 100</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</si>
  <si>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</si>
  <si>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</si>
  <si>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</si>
  <si>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</si>
  <si>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</si>
  <si>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</si>
  <si>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</si>
  <si>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</si>
  <si>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r>
      <rPr>
        <b/>
        <sz val="8"/>
        <rFont val="Arial"/>
        <family val="2"/>
        <charset val="238"/>
      </rPr>
      <t xml:space="preserve">A </t>
    </r>
    <r>
      <rPr>
        <sz val="8"/>
        <rFont val="Arial"/>
        <family val="2"/>
        <charset val="238"/>
      </rPr>
      <t>- analogiczny okres roku 
 poprzedniego = 100</t>
    </r>
  </si>
  <si>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</si>
  <si>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</si>
  <si>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</si>
  <si>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</si>
  <si>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</si>
  <si>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</si>
  <si>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</si>
  <si>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</si>
  <si>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</si>
  <si>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</si>
  <si>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</si>
  <si>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</si>
  <si>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</si>
  <si>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</si>
  <si>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</si>
  <si>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</si>
  <si>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</si>
  <si>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of previous year = 100</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</si>
  <si>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</si>
  <si>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</si>
  <si>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</si>
  <si>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</si>
  <si>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</si>
  <si>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</si>
  <si>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</si>
  <si>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</si>
  <si>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</si>
  <si>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</si>
  <si>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</si>
  <si>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t>corresponding period of previous year = 100</t>
  </si>
  <si>
    <t xml:space="preserve">miesiąc poprzedni = 100 </t>
  </si>
  <si>
    <t xml:space="preserve">previous month = 100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</si>
  <si>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</si>
  <si>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</si>
  <si>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</si>
  <si>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</si>
  <si>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</si>
  <si>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</si>
  <si>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</si>
  <si>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</si>
  <si>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t> a  Dane narastające.</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</si>
  <si>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</si>
  <si>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 </t>
    </r>
    <r>
      <rPr>
        <sz val="8"/>
        <color indexed="63"/>
        <rFont val="Arial"/>
        <family val="2"/>
        <charset val="238"/>
      </rPr>
      <t>a  Accrued date.</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</si>
  <si>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</si>
  <si>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</si>
  <si>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</si>
  <si>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rPr>
        <b/>
        <sz val="8"/>
        <rFont val="Arial"/>
        <family val="2"/>
        <charset val="238"/>
      </rPr>
      <t>A</t>
    </r>
    <r>
      <rPr>
        <sz val="8"/>
        <rFont val="Arial"/>
        <family val="2"/>
        <charset val="238"/>
      </rPr>
      <t xml:space="preserve"> - analogiczny okres roku 
 poprzedniego = 100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</si>
  <si>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</si>
  <si>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</si>
  <si>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</si>
  <si>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</si>
  <si>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</si>
  <si>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</si>
  <si>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</si>
  <si>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</si>
  <si>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</si>
  <si>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</si>
  <si>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</si>
  <si>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</si>
  <si>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</si>
  <si>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</si>
  <si>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</si>
  <si>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</si>
  <si>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</si>
  <si>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</si>
  <si>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</si>
  <si>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</si>
  <si>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</si>
  <si>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</si>
  <si>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</si>
  <si>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</si>
  <si>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</si>
  <si>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</si>
  <si>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</si>
  <si>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</si>
  <si>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</si>
  <si>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</si>
  <si>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t xml:space="preserve">a  Patrz uwagi ogólne pkt 11.       a  See general notes item 11.
</t>
  </si>
  <si>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</si>
  <si>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</si>
  <si>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</si>
  <si>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</si>
  <si>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r>
      <t>pozostający bez pracy dłużej niż 
1 rok</t>
    </r>
    <r>
      <rPr>
        <vertAlign val="superscript"/>
        <sz val="8"/>
        <rFont val="Arial"/>
        <family val="2"/>
        <charset val="238"/>
      </rPr>
      <t>a</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</si>
  <si>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absolwenci</t>
    </r>
    <r>
      <rPr>
        <vertAlign val="superscript"/>
        <sz val="8"/>
        <rFont val="Arial"/>
        <family val="2"/>
        <charset val="238"/>
      </rPr>
      <t xml:space="preserve">b </t>
    </r>
    <r>
      <rPr>
        <sz val="8"/>
        <rFont val="Arial"/>
        <family val="2"/>
        <charset val="238"/>
      </rPr>
      <t xml:space="preserve">                      </t>
    </r>
    <r>
      <rPr>
        <i/>
        <sz val="9.5"/>
        <rFont val="Arial"/>
        <family val="2"/>
        <charset val="238"/>
      </rPr>
      <t/>
    </r>
  </si>
  <si>
    <r>
      <t>graduates</t>
    </r>
    <r>
      <rPr>
        <vertAlign val="superscript"/>
        <sz val="8"/>
        <color indexed="63"/>
        <rFont val="Arial"/>
        <family val="2"/>
        <charset val="238"/>
      </rPr>
      <t>b</t>
    </r>
  </si>
  <si>
    <r>
      <t>out of job for period  longer than 1 year</t>
    </r>
    <r>
      <rPr>
        <vertAlign val="superscript"/>
        <sz val="8"/>
        <color indexed="63"/>
        <rFont val="Arial"/>
        <family val="2"/>
        <charset val="238"/>
      </rPr>
      <t>a</t>
    </r>
  </si>
  <si>
    <r>
      <t>a  As of the end of a month ending a quarter.  b</t>
    </r>
    <r>
      <rPr>
        <b/>
        <sz val="8"/>
        <color indexed="63"/>
        <rFont val="Arial"/>
        <family val="2"/>
        <charset val="238"/>
      </rPr>
      <t xml:space="preserve"> </t>
    </r>
    <r>
      <rPr>
        <sz val="8"/>
        <color indexed="63"/>
        <rFont val="Arial"/>
        <family val="2"/>
        <charset val="238"/>
      </rPr>
      <t xml:space="preserve">See methodological notes item 4. </t>
    </r>
  </si>
  <si>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</si>
  <si>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</si>
  <si>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</si>
  <si>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</si>
  <si>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</si>
  <si>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</si>
  <si>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</si>
  <si>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</si>
  <si>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</si>
  <si>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t xml:space="preserve">długotrwale bezrobotni       </t>
  </si>
  <si>
    <t xml:space="preserve">powyżej 50 roku życia                                          </t>
  </si>
  <si>
    <r>
      <t>B</t>
    </r>
    <r>
      <rPr>
        <sz val="8"/>
        <rFont val="Arial"/>
        <family val="2"/>
        <charset val="238"/>
      </rPr>
      <t xml:space="preserve"> </t>
    </r>
  </si>
  <si>
    <t xml:space="preserve">poniżej 25 lat                        </t>
  </si>
  <si>
    <r>
      <t>secondary vocational</t>
    </r>
    <r>
      <rPr>
        <vertAlign val="superscript"/>
        <sz val="8"/>
        <color indexed="63"/>
        <rFont val="Arial"/>
        <family val="2"/>
        <charset val="238"/>
      </rPr>
      <t>a</t>
    </r>
    <r>
      <rPr>
        <sz val="8"/>
        <color indexed="63"/>
        <rFont val="Arial"/>
        <family val="2"/>
        <charset val="238"/>
      </rPr>
      <t xml:space="preserve"> </t>
    </r>
  </si>
  <si>
    <r>
      <t>a</t>
    </r>
    <r>
      <rPr>
        <sz val="8"/>
        <color indexed="8"/>
        <rFont val="Arial"/>
        <family val="2"/>
        <charset val="238"/>
      </rPr>
      <t xml:space="preserve">  Łącznie z  policealnym.   </t>
    </r>
  </si>
  <si>
    <t>Z wykształceniem</t>
  </si>
  <si>
    <r>
      <t>Według czasu pozostawania bez pracy</t>
    </r>
    <r>
      <rPr>
        <vertAlign val="superscript"/>
        <sz val="8"/>
        <color indexed="8"/>
        <rFont val="Arial"/>
        <family val="2"/>
        <charset val="238"/>
      </rPr>
      <t xml:space="preserve">ab                                                                                                                    </t>
    </r>
  </si>
  <si>
    <r>
      <t>Według stażu pracy w latach</t>
    </r>
    <r>
      <rPr>
        <vertAlign val="superscript"/>
        <sz val="8"/>
        <color indexed="8"/>
        <rFont val="Arial"/>
        <family val="2"/>
        <charset val="238"/>
      </rPr>
      <t xml:space="preserve">b                                                                                                                                                                      </t>
    </r>
  </si>
  <si>
    <r>
      <t xml:space="preserve"> By duration of unemployment</t>
    </r>
    <r>
      <rPr>
        <vertAlign val="superscript"/>
        <sz val="8"/>
        <color indexed="63"/>
        <rFont val="Arial"/>
        <family val="2"/>
        <charset val="238"/>
      </rPr>
      <t>ab</t>
    </r>
    <r>
      <rPr>
        <sz val="8"/>
        <color indexed="63"/>
        <rFont val="Arial"/>
        <family val="2"/>
        <charset val="238"/>
      </rPr>
      <t xml:space="preserve">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</si>
  <si>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</si>
  <si>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</si>
  <si>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</si>
  <si>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</si>
  <si>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</si>
  <si>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</si>
  <si>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</si>
  <si>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a  </t>
    </r>
    <r>
      <rPr>
        <sz val="8"/>
        <color indexed="8"/>
        <rFont val="Arial"/>
        <family val="2"/>
        <charset val="238"/>
      </rPr>
      <t>Od momentu rejestracji w urzędzie pracy.  b  Przedziały zostały domknięte prawostronnie.    </t>
    </r>
  </si>
  <si>
    <r>
      <t>IV–VI</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</si>
  <si>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</si>
  <si>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</si>
  <si>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</si>
  <si>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</si>
  <si>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</si>
  <si>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</si>
  <si>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</si>
  <si>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</si>
  <si>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</si>
  <si>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</si>
  <si>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</si>
  <si>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rPr>
        <sz val="8"/>
        <color indexed="8"/>
        <rFont val="Arial"/>
        <family val="2"/>
        <charset val="238"/>
      </rPr>
      <t>a  Patrz uwagi ogólne pkt 11.</t>
    </r>
  </si>
  <si>
    <r>
      <t>Liczba emerytów i rencistów</t>
    </r>
    <r>
      <rPr>
        <vertAlign val="superscript"/>
        <sz val="8"/>
        <rFont val="Arial"/>
        <family val="2"/>
        <charset val="238"/>
      </rPr>
      <t>b</t>
    </r>
    <r>
      <rPr>
        <sz val="8"/>
        <rFont val="Arial"/>
        <family val="2"/>
        <charset val="238"/>
      </rPr>
      <t xml:space="preserve"> w tys.              </t>
    </r>
  </si>
  <si>
    <r>
      <t>a  See methodological notes item 8.  b Monthly average.</t>
    </r>
    <r>
      <rPr>
        <sz val="8"/>
        <color indexed="63"/>
        <rFont val="Arial"/>
        <family val="2"/>
        <charset val="238"/>
      </rPr>
      <t xml:space="preserve">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</si>
  <si>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</si>
  <si>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</si>
  <si>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</si>
  <si>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</si>
  <si>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</si>
  <si>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</si>
  <si>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</si>
  <si>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</si>
  <si>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</si>
  <si>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</si>
  <si>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</si>
  <si>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</si>
  <si>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</si>
  <si>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</si>
  <si>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</si>
  <si>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</si>
  <si>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</si>
  <si>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</si>
  <si>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</si>
  <si>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</si>
  <si>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</si>
  <si>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</si>
  <si>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</si>
  <si>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</si>
  <si>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</si>
  <si>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</si>
  <si>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</si>
  <si>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</si>
  <si>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</si>
  <si>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</si>
  <si>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</si>
  <si>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</si>
  <si>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</si>
  <si>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r>
      <t>Ziemniaki jadalne</t>
    </r>
    <r>
      <rPr>
        <vertAlign val="superscript"/>
        <sz val="8"/>
        <rFont val="Arial"/>
        <family val="2"/>
        <charset val="238"/>
      </rPr>
      <t>b</t>
    </r>
    <r>
      <rPr>
        <sz val="8"/>
        <rFont val="Arial"/>
        <family val="2"/>
        <charset val="238"/>
      </rPr>
      <t xml:space="preserve">      </t>
    </r>
    <r>
      <rPr>
        <i/>
        <sz val="9.5"/>
        <rFont val="Arial"/>
        <family val="2"/>
        <charset val="238"/>
      </rPr>
      <t/>
    </r>
  </si>
  <si>
    <r>
      <t>Edible potatoes</t>
    </r>
    <r>
      <rPr>
        <vertAlign val="superscript"/>
        <sz val="8"/>
        <color indexed="63"/>
        <rFont val="Arial"/>
        <family val="2"/>
        <charset val="238"/>
      </rPr>
      <t>b</t>
    </r>
    <r>
      <rPr>
        <sz val="8"/>
        <color indexed="63"/>
        <rFont val="Arial"/>
        <family val="2"/>
        <charset val="238"/>
      </rPr>
      <t xml:space="preserve">  </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</si>
  <si>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</si>
  <si>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</si>
  <si>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</si>
  <si>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</si>
  <si>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</si>
  <si>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</si>
  <si>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</si>
  <si>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</si>
  <si>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</si>
  <si>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</si>
  <si>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</si>
  <si>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</si>
  <si>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</si>
  <si>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</si>
  <si>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</si>
  <si>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</si>
  <si>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</si>
  <si>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</si>
  <si>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</si>
  <si>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</si>
  <si>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</si>
  <si>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</si>
  <si>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</si>
  <si>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</si>
  <si>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</si>
  <si>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</si>
  <si>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</si>
  <si>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</si>
  <si>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</si>
  <si>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</si>
  <si>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</si>
  <si>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</si>
  <si>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</si>
  <si>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z ptactwa gatunku Gallus Domesticus
(kura domowa)</t>
    </r>
    <r>
      <rPr>
        <vertAlign val="superscript"/>
        <sz val="8"/>
        <rFont val="Arial"/>
        <family val="2"/>
        <charset val="238"/>
      </rPr>
      <t>b</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</si>
  <si>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</si>
  <si>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</si>
  <si>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fowl
of the Gallus Domesticus species (hen)</t>
    </r>
    <r>
      <rPr>
        <vertAlign val="superscript"/>
        <sz val="8"/>
        <color indexed="63"/>
        <rFont val="Arial"/>
        <family val="2"/>
        <charset val="238"/>
      </rPr>
      <t>b</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</si>
  <si>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</si>
  <si>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</si>
  <si>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</si>
  <si>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</si>
  <si>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</si>
  <si>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</si>
  <si>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</si>
  <si>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</si>
  <si>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</si>
  <si>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</si>
  <si>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</si>
  <si>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</si>
  <si>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</si>
  <si>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</si>
  <si>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</si>
  <si>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Utilisation of rooms in %</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</si>
  <si>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</si>
  <si>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</si>
  <si>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</si>
  <si>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</si>
  <si>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</si>
  <si>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</si>
  <si>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r>
      <rPr>
        <b/>
        <sz val="8"/>
        <color indexed="63"/>
        <rFont val="Arial"/>
        <family val="2"/>
        <charset val="238"/>
      </rPr>
      <t xml:space="preserve">S o u r c e: </t>
    </r>
    <r>
      <rPr>
        <sz val="8"/>
        <color indexed="63"/>
        <rFont val="Arial"/>
        <family val="2"/>
        <charset val="238"/>
      </rPr>
      <t>data of the National Police Headquarters.</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</si>
  <si>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</si>
  <si>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</si>
  <si>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</si>
  <si>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</si>
  <si>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</si>
  <si>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</si>
  <si>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t>a Bez osób prowadzących gospodarstwa indywidualne w rolnictwie.  b  Patrz uwagi ogólne pkt 11.</t>
  </si>
  <si>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</si>
  <si>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</si>
  <si>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</si>
  <si>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</si>
  <si>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</si>
  <si>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</si>
  <si>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</si>
  <si>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</si>
  <si>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t>a Bez osób prowadzących gospodarstwa indywidualne w rolnictwie.  b  Patrz uwagi ogólne pkt 11.</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</si>
  <si>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</si>
  <si>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</si>
  <si>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</si>
  <si>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</si>
  <si>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</si>
  <si>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</si>
  <si>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</si>
  <si>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</si>
  <si>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</si>
  <si>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 xml:space="preserve">na 1 000 ludności       </t>
    </r>
    <r>
      <rPr>
        <i/>
        <vertAlign val="superscript"/>
        <sz val="9"/>
        <color indexed="63"/>
        <rFont val="Arial"/>
        <family val="2"/>
        <charset val="238"/>
      </rPr>
      <t/>
    </r>
  </si>
  <si>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</si>
  <si>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</si>
  <si>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</si>
  <si>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</si>
  <si>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</si>
  <si>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</si>
  <si>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</si>
  <si>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</si>
  <si>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</si>
  <si>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</si>
  <si>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</si>
  <si>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</si>
  <si>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</si>
  <si>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t>a Łącznie z  policealnym.</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</si>
  <si>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</si>
  <si>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</si>
  <si>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</si>
  <si>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</si>
  <si>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</si>
  <si>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</si>
  <si>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r>
      <rPr>
        <b/>
        <sz val="8"/>
        <color indexed="63"/>
        <rFont val="Arial"/>
        <family val="2"/>
        <charset val="238"/>
      </rPr>
      <t>S o u r c e:</t>
    </r>
    <r>
      <rPr>
        <sz val="8"/>
        <color indexed="63"/>
        <rFont val="Arial"/>
        <family val="2"/>
        <charset val="238"/>
      </rPr>
      <t xml:space="preserve"> data of the National Police Headquarters.</t>
    </r>
  </si>
  <si>
    <t xml:space="preserve">  </t>
  </si>
  <si>
    <t xml:space="preserve">spółdzielnie  </t>
  </si>
  <si>
    <r>
      <t>Osoby fizyczne prowadzące działalność gospodarczą</t>
    </r>
    <r>
      <rPr>
        <vertAlign val="superscript"/>
        <sz val="8"/>
        <rFont val="Arial"/>
        <family val="2"/>
        <charset val="238"/>
      </rPr>
      <t xml:space="preserve"> </t>
    </r>
  </si>
  <si>
    <t>a Bez osób prowadzących gospodarstwa indywidualne w rolnictwie. b  Patrz uwagi ogólne pkt 11.</t>
  </si>
  <si>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</si>
  <si>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</si>
  <si>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a Bez osób prowadzących gospodarstwa indywidualne w rolnictwie. b  Patrz uwagi ogólne pkt 11.</t>
  </si>
  <si>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</si>
  <si>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</si>
  <si>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</si>
  <si>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</si>
  <si>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</si>
  <si>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</si>
  <si>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</si>
  <si>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</si>
  <si>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</si>
  <si>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</si>
  <si>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</si>
  <si>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</si>
  <si>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</si>
  <si>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t>C - grudzień roku poprzedniego = 100</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</si>
  <si>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</si>
  <si>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</si>
  <si>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</si>
  <si>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</si>
  <si>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</si>
  <si>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</si>
  <si>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</si>
  <si>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</si>
  <si>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</si>
  <si>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</si>
  <si>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</si>
  <si>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</si>
  <si>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</si>
  <si>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</si>
  <si>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</si>
  <si>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</si>
  <si>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</si>
  <si>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</si>
  <si>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</si>
  <si>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</si>
  <si>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</si>
  <si>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</si>
  <si>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</si>
  <si>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</si>
  <si>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</si>
  <si>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</si>
  <si>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</si>
  <si>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</si>
  <si>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</si>
  <si>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</si>
  <si>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</si>
  <si>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</si>
  <si>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</si>
  <si>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</si>
  <si>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</si>
  <si>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</si>
  <si>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</si>
  <si>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</si>
  <si>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</si>
  <si>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</si>
  <si>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</si>
  <si>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</si>
  <si>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</si>
  <si>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</si>
  <si>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</si>
  <si>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</si>
  <si>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</si>
  <si>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</si>
  <si>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</si>
  <si>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</si>
  <si>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 xml:space="preserve">a Zarejestrowane w rejestrze  REGON.  b Bez osób prowadzących gospodarstwa indywidualne w rolnictwie.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</si>
  <si>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</si>
  <si>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</si>
  <si>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</si>
  <si>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</si>
  <si>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Dotyczy obiektów posiadających 10 i więcej miejsc noclegowych. b Dane prezentowane są z uwzględnieniem imputacji dla jednostek, które odmówiły udziału w badaniu. c Dotyczy tylko obiektów hotelowych.</t>
  </si>
  <si>
    <t>a  Stan w końcu okresu.  b  Patrz uwagi metodologiczne pkt 1.  c  W  rejestrze REGON; bez osób prowadzących gospodarstwa  indywidualne w rolnictwie.  d  Patrz uwagi metodologiczne pkt 4.
e  Zgłoszone w ciągu miesiąca.</t>
  </si>
  <si>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</si>
  <si>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 xml:space="preserve">a  Patrz uwagi metodologiczne pkt 26.  b  Wskaźniki dynamiki  obliczono na podstawie wartości w cenach bieżących.  </t>
  </si>
  <si>
    <r>
      <t>a  Patrz uwagi metodologiczne pkt 1.  b  Stan w końcu okresu.  c  Różnica między liczbą urodzeń żywych a liczbą zgonów w danym okresie.  d  Dzieci w wieku poniżej 1 roku.  e  Na 1 000 urodzeń żywych.</t>
    </r>
    <r>
      <rPr>
        <i/>
        <sz val="8"/>
        <color indexed="10"/>
        <rFont val="Arial"/>
        <family val="2"/>
        <charset val="238"/>
      </rPr>
      <t/>
    </r>
  </si>
  <si>
    <r>
      <t>a  Stan w końcu miesiąca kończącego kwartał.  b</t>
    </r>
    <r>
      <rPr>
        <b/>
        <sz val="8"/>
        <rFont val="Arial"/>
        <family val="2"/>
        <charset val="238"/>
      </rPr>
      <t xml:space="preserve"> </t>
    </r>
    <r>
      <rPr>
        <sz val="8"/>
        <rFont val="Arial"/>
        <family val="2"/>
        <charset val="238"/>
      </rPr>
      <t xml:space="preserve">Patrz uwagi metodologiczne pkt 4.  </t>
    </r>
  </si>
  <si>
    <r>
      <t xml:space="preserve">a  Stan w końcu miesiąca.  b </t>
    </r>
    <r>
      <rPr>
        <b/>
        <sz val="8"/>
        <rFont val="Arial"/>
        <family val="2"/>
        <charset val="238"/>
      </rPr>
      <t xml:space="preserve"> </t>
    </r>
    <r>
      <rPr>
        <sz val="8"/>
        <rFont val="Arial"/>
        <family val="2"/>
        <charset val="238"/>
      </rPr>
      <t>W ciągu miesiąca.  c Patrz uwagi metodologiczne pkt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</si>
  <si>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</si>
  <si>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</si>
  <si>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t>a  Patrz uwagi ogólne pkt 9.2 oraz uwagi metodologiczne pkt 10 - 13.</t>
  </si>
  <si>
    <r>
      <t>a  Patrz uwagi ogólne pkt 9.2 oraz uwagi metodologiczne pkt 10 - 13.</t>
    </r>
    <r>
      <rPr>
        <i/>
        <sz val="8"/>
        <color indexed="8"/>
        <rFont val="Arial"/>
        <family val="2"/>
        <charset val="238"/>
      </rPr>
      <t/>
    </r>
  </si>
  <si>
    <t>a   Patrz uwagi ogólne  pkt 9.2 oraz uwagi metodologiczne pkt 10 - 13.</t>
  </si>
  <si>
    <t>a   Patrz uwagi ogólne pkt 9.2 oraz uwagi metodologiczne pkt 13.</t>
  </si>
  <si>
    <t>a   Patrz uwagi ogólne  pkt 9.2 oraz uwagi metodologiczne pkt 15.</t>
  </si>
  <si>
    <t>a   Patrz uwagi ogólne pkt 9.2 oraz uwagi metodologiczne  pkt 15.</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</si>
  <si>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</si>
  <si>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</si>
  <si>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</si>
  <si>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</si>
  <si>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 b Przeciętne ceny roczne – bez notowań cen ziemniaków wczesnych; od lipca – dla okresów miesięcznych cena ziemniaków ze zbiorów danego roku.</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</si>
  <si>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</si>
  <si>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</si>
  <si>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</si>
  <si>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</si>
  <si>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</si>
  <si>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r>
      <t xml:space="preserve">a Patrz uwagi metodologiczne pkt 23.   </t>
    </r>
    <r>
      <rPr>
        <i/>
        <sz val="8"/>
        <color indexed="63"/>
        <rFont val="Arial"/>
        <family val="2"/>
        <charset val="238"/>
      </rPr>
      <t/>
    </r>
  </si>
  <si>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</si>
  <si>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</si>
  <si>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</si>
  <si>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</si>
  <si>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</si>
  <si>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</si>
  <si>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30.</t>
  </si>
  <si>
    <t>a Bez czynów karalnych popełnionych przez nieletnich. Patrz uwagi metodologiczne pkt 31.</t>
  </si>
  <si>
    <t xml:space="preserve">a Patrz uwagi metodologiczne pkt 17. b Patrz uwagi metodologiczne pkt 16. </t>
  </si>
  <si>
    <t>a Patrz uwagi metodologiczne pkt 16. b Za okres I-VI. c Za okres I-IX. d Za okres I-XII.</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</si>
  <si>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</si>
  <si>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</si>
  <si>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</si>
  <si>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</si>
  <si>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</si>
  <si>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</si>
  <si>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</si>
  <si>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</si>
  <si>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</si>
  <si>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</si>
  <si>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</si>
  <si>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</si>
  <si>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</si>
  <si>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</si>
  <si>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</si>
  <si>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</si>
  <si>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</si>
  <si>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</si>
  <si>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</si>
  <si>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</si>
  <si>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</si>
  <si>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</si>
  <si>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</si>
  <si>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</si>
  <si>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</si>
  <si>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</si>
  <si>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</si>
  <si>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</si>
  <si>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</si>
  <si>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</si>
  <si>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</si>
  <si>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</si>
  <si>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</si>
  <si>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</si>
  <si>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</si>
  <si>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 xml:space="preserve">  </t>
    </r>
    <r>
      <rPr>
        <b/>
        <sz val="8"/>
        <rFont val="Arial"/>
        <family val="2"/>
        <charset val="238"/>
      </rPr>
      <t>B</t>
    </r>
    <r>
      <rPr>
        <sz val="8"/>
        <rFont val="Arial"/>
        <family val="2"/>
        <charset val="238"/>
      </rPr>
      <t xml:space="preserve"> - okres poprzedni = 100</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</si>
  <si>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</si>
  <si>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</si>
  <si>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</si>
  <si>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</si>
  <si>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</si>
  <si>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</si>
  <si>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</si>
  <si>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</si>
  <si>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</si>
  <si>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</si>
  <si>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</si>
  <si>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</si>
  <si>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</si>
  <si>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</si>
  <si>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</si>
  <si>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</si>
  <si>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 xml:space="preserve">a Łącznie z ich ościeżnicami i progami.  b Beton gotowy do wylania. </t>
  </si>
  <si>
    <t xml:space="preserve">a Including their frames and thresholds.  b Concrete ready for covering. </t>
  </si>
  <si>
    <t>Furniture</t>
  </si>
  <si>
    <t>WOJEWÓDZTWO</t>
  </si>
  <si>
    <t>-12,3</t>
  </si>
  <si>
    <t>-1,1</t>
  </si>
  <si>
    <t>-7,2</t>
  </si>
  <si>
    <t>-12,6</t>
  </si>
  <si>
    <t>-4,9</t>
  </si>
  <si>
    <r>
      <t>58,97</t>
    </r>
    <r>
      <rPr>
        <vertAlign val="superscript"/>
        <sz val="8"/>
        <rFont val="Arial"/>
        <family val="2"/>
        <charset val="238"/>
      </rPr>
      <t>b</t>
    </r>
  </si>
  <si>
    <r>
      <t>76,56</t>
    </r>
    <r>
      <rPr>
        <vertAlign val="superscript"/>
        <sz val="8"/>
        <rFont val="Arial"/>
        <family val="2"/>
        <charset val="238"/>
      </rPr>
      <t>b</t>
    </r>
  </si>
  <si>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</si>
  <si>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</si>
  <si>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</si>
  <si>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</si>
  <si>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</si>
  <si>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</si>
  <si>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</si>
  <si>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</si>
  <si>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</si>
  <si>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</si>
  <si>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t xml:space="preserve">    a See methodological notes item 1.</t>
  </si>
  <si>
    <r>
      <t>niemowląt</t>
    </r>
    <r>
      <rPr>
        <vertAlign val="superscript"/>
        <sz val="8"/>
        <rFont val="Arial"/>
        <family val="2"/>
        <charset val="238"/>
      </rPr>
      <t>cd</t>
    </r>
    <r>
      <rPr>
        <sz val="8"/>
        <rFont val="Arial"/>
        <family val="2"/>
        <charset val="238"/>
      </rPr>
      <t xml:space="preserve">                      </t>
    </r>
  </si>
  <si>
    <t xml:space="preserve">    a Patrz uwagi metodologiczne pkt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</si>
  <si>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</si>
  <si>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</si>
  <si>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Na podstawie wyników NSP 2011. b Różnica między liczbą urodzeń żywych i liczbą zgonów w danym okresie. c Dzieci w wieku poniżej 1 roku. d Na 1000 urodzeń żywych.</t>
  </si>
  <si>
    <t>a On the basis of the NSP 2011 results. b Number of live births minus deaths in a given period. c Infants less than 1 year old. d Per 1000 live births.</t>
  </si>
  <si>
    <t>12,6*</t>
  </si>
  <si>
    <t>22,9*</t>
  </si>
  <si>
    <t>17,0*</t>
  </si>
  <si>
    <t>7,3*</t>
  </si>
  <si>
    <t>27,2*</t>
  </si>
  <si>
    <t>19,8*</t>
  </si>
  <si>
    <t xml:space="preserve">  przetwórstwa przemysłowe          </t>
  </si>
  <si>
    <t xml:space="preserve"> construction </t>
  </si>
  <si>
    <t>142,7*</t>
  </si>
  <si>
    <r>
      <t>55,50</t>
    </r>
    <r>
      <rPr>
        <vertAlign val="superscript"/>
        <sz val="8"/>
        <rFont val="Arial"/>
        <family val="2"/>
        <charset val="238"/>
      </rPr>
      <t>c</t>
    </r>
  </si>
  <si>
    <r>
      <t>73,52</t>
    </r>
    <r>
      <rPr>
        <vertAlign val="superscript"/>
        <sz val="8"/>
        <rFont val="Arial"/>
        <family val="2"/>
        <charset val="238"/>
      </rPr>
      <t>c</t>
    </r>
  </si>
  <si>
    <r>
      <t>56,79</t>
    </r>
    <r>
      <rPr>
        <vertAlign val="superscript"/>
        <sz val="8"/>
        <rFont val="Arial"/>
        <family val="2"/>
        <charset val="238"/>
      </rPr>
      <t>d</t>
    </r>
  </si>
  <si>
    <r>
      <t>75,11</t>
    </r>
    <r>
      <rPr>
        <vertAlign val="superscript"/>
        <sz val="8"/>
        <rFont val="Arial"/>
        <family val="2"/>
        <charset val="238"/>
      </rPr>
      <t>d</t>
    </r>
  </si>
  <si>
    <r>
      <t>463 129</t>
    </r>
    <r>
      <rPr>
        <vertAlign val="superscript"/>
        <sz val="8"/>
        <rFont val="Arial"/>
        <family val="2"/>
        <charset val="238"/>
      </rPr>
      <t>e</t>
    </r>
  </si>
  <si>
    <r>
      <t>312 571</t>
    </r>
    <r>
      <rPr>
        <vertAlign val="superscript"/>
        <sz val="8"/>
        <rFont val="Arial"/>
        <family val="2"/>
        <charset val="238"/>
      </rPr>
      <t>e</t>
    </r>
  </si>
  <si>
    <r>
      <t>47 272</t>
    </r>
    <r>
      <rPr>
        <vertAlign val="superscript"/>
        <sz val="8"/>
        <rFont val="Arial"/>
        <family val="2"/>
        <charset val="238"/>
      </rPr>
      <t>e</t>
    </r>
  </si>
  <si>
    <r>
      <rPr>
        <b/>
        <sz val="8"/>
        <color indexed="8"/>
        <rFont val="Arial"/>
        <family val="2"/>
        <charset val="238"/>
      </rPr>
      <t>A</t>
    </r>
    <r>
      <rPr>
        <sz val="8"/>
        <color indexed="8"/>
        <rFont val="Arial"/>
        <family val="2"/>
        <charset val="238"/>
      </rPr>
      <t xml:space="preserve"> - stan w dniu 31 XII 2020 r.</t>
    </r>
  </si>
  <si>
    <t xml:space="preserve">         as of December 31, 2020</t>
  </si>
  <si>
    <r>
      <t>średnim  zawodowym</t>
    </r>
    <r>
      <rPr>
        <vertAlign val="superscript"/>
        <sz val="8"/>
        <rFont val="Arial"/>
        <family val="2"/>
        <charset val="238"/>
      </rPr>
      <t>a</t>
    </r>
    <r>
      <rPr>
        <sz val="8"/>
        <rFont val="Arial"/>
        <family val="2"/>
        <charset val="238"/>
      </rPr>
      <t xml:space="preserve">   </t>
    </r>
  </si>
  <si>
    <r>
      <t>zasadniczym zawodowym</t>
    </r>
    <r>
      <rPr>
        <vertAlign val="superscript"/>
        <sz val="8"/>
        <rFont val="Arial"/>
        <family val="2"/>
        <charset val="238"/>
      </rPr>
      <t xml:space="preserve">b </t>
    </r>
    <r>
      <rPr>
        <sz val="8"/>
        <rFont val="Arial"/>
        <family val="2"/>
        <charset val="238"/>
      </rPr>
      <t xml:space="preserve">                       </t>
    </r>
  </si>
  <si>
    <r>
      <t xml:space="preserve">  basic vacational</t>
    </r>
    <r>
      <rPr>
        <vertAlign val="superscript"/>
        <sz val="8"/>
        <color rgb="FF4D4D4D"/>
        <rFont val="Arial"/>
        <family val="2"/>
        <charset val="238"/>
      </rPr>
      <t>b</t>
    </r>
  </si>
  <si>
    <t>Ź r ó d ł o: dane Ministerstwa Rozwoju, Pracy i Technologii.</t>
  </si>
  <si>
    <t>S o u r c e: data of the Ministry of Economic Development, Labour and Technology.</t>
  </si>
  <si>
    <t xml:space="preserve">XII 2020=100 </t>
  </si>
  <si>
    <t>b Od III kw. 2020 r. łącznie z zasadniczym branżowym.</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</si>
  <si>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</si>
  <si>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</si>
  <si>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</si>
  <si>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r>
      <rPr>
        <b/>
        <sz val="8"/>
        <rFont val="Arial"/>
        <family val="2"/>
        <charset val="238"/>
      </rPr>
      <t>U w a g a.</t>
    </r>
    <r>
      <rPr>
        <sz val="8"/>
        <rFont val="Arial"/>
        <family val="2"/>
        <charset val="238"/>
      </rPr>
      <t xml:space="preserve"> Dane pobrano z Krajowego Systemu Informacji Policji w dniu 20.07.2021 r.</t>
    </r>
  </si>
  <si>
    <r>
      <rPr>
        <b/>
        <sz val="8"/>
        <rFont val="Arial"/>
        <family val="2"/>
        <charset val="238"/>
      </rPr>
      <t>N o t e.</t>
    </r>
    <r>
      <rPr>
        <sz val="8"/>
        <rFont val="Arial"/>
        <family val="2"/>
        <charset val="238"/>
      </rPr>
      <t xml:space="preserve"> Data were extracted from the National Police Information System (KSIP) on 20nd July 2021.</t>
    </r>
  </si>
  <si>
    <t>Liczba zarejestrowanych bezrobotnych
na 1 ofertę pracy -
- w czerwcu 2020 r.</t>
  </si>
  <si>
    <t>Number
of unemployed persons, registered per 1 job advertisement -
- in June 2020</t>
  </si>
  <si>
    <t xml:space="preserve"> -   </t>
  </si>
  <si>
    <t xml:space="preserve">2020=100 </t>
  </si>
  <si>
    <r>
      <t>93,04</t>
    </r>
    <r>
      <rPr>
        <vertAlign val="superscript"/>
        <sz val="8"/>
        <rFont val="Arial"/>
        <family val="2"/>
        <charset val="238"/>
      </rPr>
      <t>b</t>
    </r>
  </si>
  <si>
    <r>
      <t>72,84</t>
    </r>
    <r>
      <rPr>
        <vertAlign val="superscript"/>
        <sz val="8"/>
        <rFont val="Arial"/>
        <family val="2"/>
        <charset val="238"/>
      </rPr>
      <t>b</t>
    </r>
  </si>
  <si>
    <t>W związku ze zmianami metodologicznymi wprowadzonymi w BAEL od I kw. 2021 r. dane nie mogą być porównywane z poprzednimi okresami.</t>
  </si>
  <si>
    <t xml:space="preserve">Dane od I kw. 2021 r. dotyczą populacji w wieku 15-89 lat. </t>
  </si>
  <si>
    <t>Due to the methodological changes introduced into the LFS from the first quarter of 2021 onwards, the data cannot be compared with the previous periods.  The data since the first quarter of 2021 concern population aged 15-89 years.</t>
  </si>
  <si>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</si>
  <si>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</si>
  <si>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a Patrz uwagi metodologiczne pkt 5. b Osoby w wieku 15–74 lata.</t>
  </si>
  <si>
    <t xml:space="preserve">a See methodological notes item 5. b Persons aged 15–74. </t>
  </si>
  <si>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</si>
  <si>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</si>
  <si>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16,2*</t>
  </si>
  <si>
    <t>26,7*</t>
  </si>
  <si>
    <t>46,8*</t>
  </si>
  <si>
    <t>Biuletyn statystyczny województwa warmińsko-mazurskiego – III kwartał 2021</t>
  </si>
  <si>
    <t>Statistical bulletin of Warmińsko-Mazurskie Voivodship – quarter 3/2021</t>
  </si>
  <si>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</si>
  <si>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</si>
  <si>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</si>
  <si>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</si>
  <si>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</si>
  <si>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</si>
  <si>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</si>
  <si>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</si>
  <si>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</si>
  <si>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</si>
  <si>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</si>
  <si>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</si>
  <si>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</si>
  <si>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</si>
  <si>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</si>
  <si>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</si>
  <si>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</si>
  <si>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</si>
  <si>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</si>
  <si>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</si>
  <si>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</si>
  <si>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</si>
  <si>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</si>
  <si>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</si>
  <si>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</si>
  <si>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</si>
  <si>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</si>
  <si>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</si>
  <si>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</si>
  <si>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</si>
  <si>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</si>
  <si>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</si>
  <si>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</si>
  <si>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</si>
  <si>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</si>
  <si>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</si>
  <si>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</si>
  <si>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</si>
  <si>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</si>
  <si>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</si>
  <si>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</si>
  <si>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</si>
  <si>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</si>
  <si>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</si>
  <si>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</si>
  <si>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</si>
  <si>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</si>
  <si>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</si>
  <si>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</si>
  <si>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</si>
  <si>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</si>
  <si>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</si>
  <si>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</si>
  <si>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</si>
  <si>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</si>
  <si>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</si>
  <si>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</si>
  <si>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</si>
  <si>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WYPADKI DROGOWE W OKRESIE I–IX 2021 R.</t>
  </si>
  <si>
    <t>ROAD TRAFFIC ACCIDENTS IN THE PERIOD I–IX 2021</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</si>
  <si>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</si>
  <si>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</si>
  <si>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</si>
  <si>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</si>
  <si>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</si>
  <si>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</si>
  <si>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</si>
  <si>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</si>
  <si>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</si>
  <si>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</si>
  <si>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</si>
  <si>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</si>
  <si>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</si>
  <si>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</si>
  <si>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</si>
  <si>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PRZESTĘPSTWA STWIERDZONE I WSKAŹNIKI WYKRYWALNOŚCI SPRAWCÓW PRZESTĘPSTW W OKRESIE I–IX 2021 R.</t>
  </si>
  <si>
    <t>ASCERTAINED CRIMES AND RATES OF DETECTABILITY OF DELINQUENTS IN CRIMES IN THE PERIOD I–IX 2021</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</si>
  <si>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</si>
  <si>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</si>
  <si>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</si>
  <si>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</si>
  <si>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</si>
  <si>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</si>
  <si>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</si>
  <si>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</si>
  <si>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</si>
  <si>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</si>
  <si>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</si>
  <si>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MIESZKANIA ODDANE DO UŻYTKOWANIA W OKRESIE I–IX 2021 R.</t>
  </si>
  <si>
    <t>DWELLINGS COMPLETED IN THE PERIOD I–IX 2021</t>
  </si>
  <si>
    <t>PRZESTĘPSTWA STWIERDZONE W OKRESIE I–IX 2021 R.</t>
  </si>
  <si>
    <t>ASCERTAINED CRIMES IN THE PERIOD I–IX 2021</t>
  </si>
  <si>
    <t>WSKAŹNIKI WYKRYWALNOŚCI SPRAWCÓW PRZESTĘPSTW W OKRESIE I–IX 2021 R.</t>
  </si>
  <si>
    <t>RATES OF DETECTABILITY OF DELINQUENTS IN CRIMES IN THE PERIOD I–IX 2021</t>
  </si>
  <si>
    <t>PODMIOTY GOSPODARKI NARODOWEJ W REJESTRZE REGON   2021 R.</t>
  </si>
  <si>
    <t>ENTITIES OF THE NATIONAL ECONOMY IN THE REGON REGISTER IN  2021</t>
  </si>
  <si>
    <t xml:space="preserve">PODSTAWOWE DANE OGÓLNOPOLSKIE </t>
  </si>
  <si>
    <t xml:space="preserve">BASIC DATA FOR POLAND </t>
  </si>
  <si>
    <t>WYBRANE WSKAŹNIKIOGÓLNOPOLSKIE</t>
  </si>
  <si>
    <t>SELECTED INDICATORS FOR POLAND</t>
  </si>
  <si>
    <t>PODSTAWOWE DANE O WOJEWÓDZTWACH</t>
  </si>
  <si>
    <t>BASIC DATA ON VOIVODSHIPS</t>
  </si>
  <si>
    <t xml:space="preserve">                 Stan w końcu września 2021 r.</t>
  </si>
  <si>
    <t xml:space="preserve">  End of September 2021</t>
  </si>
  <si>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VII–XII 2019 r. f Okres VII 2019 r.–VI 2020 r. g Okres VII-IX 2020 r. h Okres VII–XII 2020 r.  i Okres VII 2020 r.–III 2021 r. k Okres VII 2020 r.–VI 2021 r.  m Okres VII–IX 2021 r.</t>
  </si>
  <si>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VII-XII 2019. f The period of VII 2019–VI 2020.  g The period of VII–IX 2020.  h The period of VII–XII 2020. i The period of VII 2020–III 2021. k The period of VII 2020–VI 2021. m The period of VII–IX 2021. </t>
  </si>
  <si>
    <r>
      <t>711 192</t>
    </r>
    <r>
      <rPr>
        <vertAlign val="superscript"/>
        <sz val="8"/>
        <rFont val="Arial"/>
        <family val="2"/>
        <charset val="238"/>
      </rPr>
      <t>f</t>
    </r>
  </si>
  <si>
    <r>
      <t>489 227</t>
    </r>
    <r>
      <rPr>
        <vertAlign val="superscript"/>
        <sz val="8"/>
        <rFont val="Arial"/>
        <family val="2"/>
        <charset val="238"/>
      </rPr>
      <t>f</t>
    </r>
  </si>
  <si>
    <r>
      <t>73 956</t>
    </r>
    <r>
      <rPr>
        <vertAlign val="superscript"/>
        <sz val="8"/>
        <rFont val="Arial"/>
        <family val="2"/>
        <charset val="238"/>
      </rPr>
      <t>f</t>
    </r>
  </si>
  <si>
    <r>
      <t>299 172</t>
    </r>
    <r>
      <rPr>
        <vertAlign val="superscript"/>
        <sz val="8"/>
        <rFont val="Arial"/>
        <family val="2"/>
        <charset val="238"/>
      </rPr>
      <t>g</t>
    </r>
  </si>
  <si>
    <r>
      <t>183 068</t>
    </r>
    <r>
      <rPr>
        <vertAlign val="superscript"/>
        <sz val="8"/>
        <rFont val="Arial"/>
        <family val="2"/>
        <charset val="238"/>
      </rPr>
      <t>g</t>
    </r>
  </si>
  <si>
    <r>
      <t>30 669</t>
    </r>
    <r>
      <rPr>
        <vertAlign val="superscript"/>
        <sz val="8"/>
        <rFont val="Arial"/>
        <family val="2"/>
        <charset val="238"/>
      </rPr>
      <t>g</t>
    </r>
  </si>
  <si>
    <r>
      <t>505 271</t>
    </r>
    <r>
      <rPr>
        <vertAlign val="superscript"/>
        <sz val="8"/>
        <rFont val="Arial"/>
        <family val="2"/>
        <charset val="238"/>
      </rPr>
      <t>h</t>
    </r>
  </si>
  <si>
    <r>
      <t>317 943</t>
    </r>
    <r>
      <rPr>
        <vertAlign val="superscript"/>
        <sz val="8"/>
        <rFont val="Arial"/>
        <family val="2"/>
        <charset val="238"/>
      </rPr>
      <t>h</t>
    </r>
  </si>
  <si>
    <r>
      <t>47 474</t>
    </r>
    <r>
      <rPr>
        <vertAlign val="superscript"/>
        <sz val="8"/>
        <rFont val="Arial"/>
        <family val="2"/>
        <charset val="238"/>
      </rPr>
      <t>h</t>
    </r>
  </si>
  <si>
    <r>
      <t>635 946</t>
    </r>
    <r>
      <rPr>
        <vertAlign val="superscript"/>
        <sz val="8"/>
        <rFont val="Arial"/>
        <family val="2"/>
        <charset val="238"/>
      </rPr>
      <t>i</t>
    </r>
  </si>
  <si>
    <r>
      <t>407 626</t>
    </r>
    <r>
      <rPr>
        <vertAlign val="superscript"/>
        <sz val="8"/>
        <rFont val="Arial"/>
        <family val="2"/>
        <charset val="238"/>
      </rPr>
      <t>i</t>
    </r>
  </si>
  <si>
    <r>
      <t>59 493</t>
    </r>
    <r>
      <rPr>
        <vertAlign val="superscript"/>
        <sz val="8"/>
        <rFont val="Arial"/>
        <family val="2"/>
        <charset val="238"/>
      </rPr>
      <t>i</t>
    </r>
  </si>
  <si>
    <t>94,02*</t>
  </si>
  <si>
    <t>70,77*</t>
  </si>
  <si>
    <t>57,44*</t>
  </si>
  <si>
    <t>7,16*</t>
  </si>
  <si>
    <t>4,94*</t>
  </si>
  <si>
    <t>5,09*</t>
  </si>
  <si>
    <t>153,28*</t>
  </si>
  <si>
    <t xml:space="preserve"> corresponding period                         of previous year = 100</t>
  </si>
  <si>
    <r>
      <t>753 676*</t>
    </r>
    <r>
      <rPr>
        <vertAlign val="superscript"/>
        <sz val="8"/>
        <rFont val="Arial"/>
        <family val="2"/>
        <charset val="238"/>
      </rPr>
      <t>k</t>
    </r>
  </si>
  <si>
    <r>
      <t>477 976*</t>
    </r>
    <r>
      <rPr>
        <vertAlign val="superscript"/>
        <sz val="8"/>
        <rFont val="Arial"/>
        <family val="2"/>
        <charset val="238"/>
      </rPr>
      <t>k</t>
    </r>
  </si>
  <si>
    <r>
      <t>68 874*</t>
    </r>
    <r>
      <rPr>
        <vertAlign val="superscript"/>
        <sz val="8"/>
        <rFont val="Arial"/>
        <family val="2"/>
        <charset val="238"/>
      </rPr>
      <t>k</t>
    </r>
  </si>
  <si>
    <r>
      <t>224 448</t>
    </r>
    <r>
      <rPr>
        <vertAlign val="superscript"/>
        <sz val="8"/>
        <rFont val="Arial"/>
        <family val="2"/>
        <charset val="238"/>
      </rPr>
      <t>m</t>
    </r>
  </si>
  <si>
    <r>
      <t>141 399</t>
    </r>
    <r>
      <rPr>
        <vertAlign val="superscript"/>
        <sz val="8"/>
        <rFont val="Arial"/>
        <family val="2"/>
        <charset val="238"/>
      </rPr>
      <t>m</t>
    </r>
  </si>
  <si>
    <r>
      <t>17 698</t>
    </r>
    <r>
      <rPr>
        <vertAlign val="superscript"/>
        <sz val="8"/>
        <rFont val="Arial"/>
        <family val="2"/>
        <charset val="238"/>
      </rPr>
      <t>m</t>
    </r>
  </si>
  <si>
    <t>8 369*</t>
  </si>
  <si>
    <t>140 842*</t>
  </si>
  <si>
    <t>51 367*</t>
  </si>
  <si>
    <t>81 086*</t>
  </si>
  <si>
    <t>188 638*</t>
  </si>
  <si>
    <t>16 145*</t>
  </si>
  <si>
    <t>65 855*</t>
  </si>
  <si>
    <t>106 581*</t>
  </si>
  <si>
    <t>462 519*</t>
  </si>
  <si>
    <t xml:space="preserve">                 Stan w dniu 30 IX</t>
  </si>
  <si>
    <t xml:space="preserve">                 As of 30 September</t>
  </si>
  <si>
    <t xml:space="preserve">               Stan w dniu 30 IX</t>
  </si>
  <si>
    <t xml:space="preserve">               As of 30 September</t>
  </si>
  <si>
    <t>10,2*</t>
  </si>
  <si>
    <t>10,7*</t>
  </si>
  <si>
    <t>10,8*</t>
  </si>
  <si>
    <t>10,6*</t>
  </si>
  <si>
    <t>9,8*</t>
  </si>
  <si>
    <t>9,3*</t>
  </si>
  <si>
    <r>
      <rPr>
        <b/>
        <sz val="8"/>
        <color indexed="8"/>
        <rFont val="Arial"/>
        <family val="2"/>
        <charset val="238"/>
      </rPr>
      <t>B</t>
    </r>
    <r>
      <rPr>
        <sz val="8"/>
        <color indexed="8"/>
        <rFont val="Arial"/>
        <family val="2"/>
        <charset val="238"/>
      </rPr>
      <t xml:space="preserve"> - stan w dniu 30 IX 2021 r.</t>
    </r>
  </si>
  <si>
    <t xml:space="preserve">     as of September 30, 2021</t>
  </si>
  <si>
    <t xml:space="preserve">                As of 30 September</t>
  </si>
  <si>
    <t xml:space="preserve">                Stan w dniu 30 IX</t>
  </si>
  <si>
    <t>586*</t>
  </si>
  <si>
    <t>443*</t>
  </si>
  <si>
    <t>582*</t>
  </si>
  <si>
    <t>478*</t>
  </si>
  <si>
    <t>571*</t>
  </si>
  <si>
    <t>723*</t>
  </si>
  <si>
    <t>72,2*</t>
  </si>
  <si>
    <t>78,5*</t>
  </si>
  <si>
    <t>73,3*</t>
  </si>
  <si>
    <t>110,1*</t>
  </si>
  <si>
    <t>142,0*</t>
  </si>
  <si>
    <t>186,3*</t>
  </si>
  <si>
    <t>81,1*</t>
  </si>
  <si>
    <t>75,6*</t>
  </si>
  <si>
    <t>131,4*</t>
  </si>
  <si>
    <t>126,6*</t>
  </si>
  <si>
    <t>500*</t>
  </si>
  <si>
    <t>340*</t>
  </si>
  <si>
    <t>413*</t>
  </si>
  <si>
    <t>88,4*</t>
  </si>
  <si>
    <t>125,9*</t>
  </si>
  <si>
    <t>75,9*</t>
  </si>
  <si>
    <t>57,1*</t>
  </si>
  <si>
    <t>64,5*</t>
  </si>
  <si>
    <t>90,9*</t>
  </si>
  <si>
    <t>68,0*</t>
  </si>
  <si>
    <t>121,5*</t>
  </si>
  <si>
    <t>159,5*</t>
  </si>
  <si>
    <t>3 663*</t>
  </si>
  <si>
    <t>4 106*</t>
  </si>
  <si>
    <t>4 688*</t>
  </si>
  <si>
    <t>5 166*</t>
  </si>
  <si>
    <t>5 737*</t>
  </si>
  <si>
    <t>6 460*</t>
  </si>
  <si>
    <t>1 918*</t>
  </si>
  <si>
    <t>2 258*</t>
  </si>
  <si>
    <t>2 671*</t>
  </si>
  <si>
    <t>1 633*</t>
  </si>
  <si>
    <t>2 119*</t>
  </si>
  <si>
    <t>777*</t>
  </si>
  <si>
    <t>962*</t>
  </si>
  <si>
    <t>1 136*</t>
  </si>
  <si>
    <t>156,1*</t>
  </si>
  <si>
    <t>176,5*</t>
  </si>
  <si>
    <t>199,8*</t>
  </si>
  <si>
    <t>225,0*</t>
  </si>
  <si>
    <t>251,4*</t>
  </si>
  <si>
    <t>293,6*</t>
  </si>
  <si>
    <t>24,4*</t>
  </si>
  <si>
    <t>110,6*</t>
  </si>
  <si>
    <t>136,5*</t>
  </si>
  <si>
    <t>160,3*</t>
  </si>
  <si>
    <t>300,3*</t>
  </si>
  <si>
    <t>336,3*</t>
  </si>
  <si>
    <t>385,9*</t>
  </si>
  <si>
    <t>428,6*</t>
  </si>
  <si>
    <t>477,8*</t>
  </si>
  <si>
    <t>545,8*</t>
  </si>
  <si>
    <t>175,1*</t>
  </si>
  <si>
    <t>209,1*</t>
  </si>
  <si>
    <t>245,9*</t>
  </si>
  <si>
    <t>2 507*</t>
  </si>
  <si>
    <t>2 791*</t>
  </si>
  <si>
    <t>3 215*</t>
  </si>
  <si>
    <t>3 505*</t>
  </si>
  <si>
    <t>3 888*</t>
  </si>
  <si>
    <t>4 312*</t>
  </si>
  <si>
    <t>1 038*</t>
  </si>
  <si>
    <t>1 192*</t>
  </si>
  <si>
    <t>1 431*</t>
  </si>
  <si>
    <t>202,1*</t>
  </si>
  <si>
    <t>224,7*</t>
  </si>
  <si>
    <t>250,4*</t>
  </si>
  <si>
    <t>59,8*</t>
  </si>
  <si>
    <t>67,6*</t>
  </si>
  <si>
    <t>80,5*</t>
  </si>
  <si>
    <t>111,2*</t>
  </si>
  <si>
    <t>116,4*</t>
  </si>
  <si>
    <t>113,7*</t>
  </si>
  <si>
    <t>113,1*</t>
  </si>
  <si>
    <t>111,9*</t>
  </si>
  <si>
    <t>116,6*</t>
  </si>
  <si>
    <t>2 935*</t>
  </si>
  <si>
    <t>2 436*</t>
  </si>
  <si>
    <t>4 179*</t>
  </si>
  <si>
    <t>474*</t>
  </si>
  <si>
    <t>2 243*</t>
  </si>
  <si>
    <t>1 024*</t>
  </si>
  <si>
    <t>2 726*</t>
  </si>
  <si>
    <t>3 155*</t>
  </si>
  <si>
    <t>4 717*</t>
  </si>
  <si>
    <t>5 506*</t>
  </si>
  <si>
    <t>7 731*</t>
  </si>
  <si>
    <t>788*</t>
  </si>
  <si>
    <t>1 639*</t>
  </si>
  <si>
    <t>3 264*</t>
  </si>
  <si>
    <t>4 653*</t>
  </si>
  <si>
    <t>5 588*</t>
  </si>
  <si>
    <t>2 504*</t>
  </si>
  <si>
    <t>3 411*</t>
  </si>
  <si>
    <t>307*</t>
  </si>
  <si>
    <t>608*</t>
  </si>
  <si>
    <t>1 014*</t>
  </si>
  <si>
    <t>1 893*</t>
  </si>
  <si>
    <t>2 372*</t>
  </si>
  <si>
    <t>3-krotnie</t>
  </si>
  <si>
    <t xml:space="preserve">    End of September 2021</t>
  </si>
  <si>
    <t>1410.6</t>
  </si>
  <si>
    <t xml:space="preserve">                Stan w dniu 30 VI</t>
  </si>
  <si>
    <t xml:space="preserve">                As of 30 June</t>
  </si>
  <si>
    <t xml:space="preserve">                Stan w dniu 30 VI </t>
  </si>
  <si>
    <t>U w a g a. Dane pobrano z Krajowego Systemu Informacji Policji w dniu 27.10.2021 r.</t>
  </si>
  <si>
    <r>
      <rPr>
        <b/>
        <sz val="8"/>
        <color indexed="63"/>
        <rFont val="Arial"/>
        <family val="2"/>
        <charset val="238"/>
      </rPr>
      <t>N o t e</t>
    </r>
    <r>
      <rPr>
        <sz val="8"/>
        <color indexed="63"/>
        <rFont val="Arial"/>
        <family val="2"/>
        <charset val="238"/>
      </rPr>
      <t xml:space="preserve">. Data were extracted from the National Police Information System (KSIP) </t>
    </r>
    <r>
      <rPr>
        <sz val="8"/>
        <rFont val="Arial"/>
        <family val="2"/>
        <charset val="238"/>
      </rPr>
      <t xml:space="preserve">on 27nd October </t>
    </r>
    <r>
      <rPr>
        <sz val="8"/>
        <color indexed="63"/>
        <rFont val="Arial"/>
        <family val="2"/>
        <charset val="238"/>
      </rPr>
      <t>2021.</t>
    </r>
  </si>
  <si>
    <r>
      <rPr>
        <b/>
        <sz val="8"/>
        <rFont val="Arial"/>
        <family val="2"/>
        <charset val="238"/>
      </rPr>
      <t>U w a g a</t>
    </r>
    <r>
      <rPr>
        <sz val="8"/>
        <rFont val="Arial"/>
        <family val="2"/>
        <charset val="238"/>
      </rPr>
      <t>. Dane pobrano z Krajowego Systemu Informacji Policji w dniu 27.10.2021 r.</t>
    </r>
  </si>
  <si>
    <r>
      <rPr>
        <b/>
        <sz val="8"/>
        <color indexed="63"/>
        <rFont val="Arial"/>
        <family val="2"/>
        <charset val="238"/>
      </rPr>
      <t>N o t e</t>
    </r>
    <r>
      <rPr>
        <sz val="8"/>
        <color indexed="63"/>
        <rFont val="Arial"/>
        <family val="2"/>
        <charset val="238"/>
      </rPr>
      <t>. Data were extracted from the National Police Information System (KSI</t>
    </r>
    <r>
      <rPr>
        <sz val="8"/>
        <rFont val="Arial"/>
        <family val="2"/>
        <charset val="238"/>
      </rPr>
      <t xml:space="preserve">P) on 27nd October </t>
    </r>
    <r>
      <rPr>
        <sz val="8"/>
        <color indexed="63"/>
        <rFont val="Arial"/>
        <family val="2"/>
        <charset val="238"/>
      </rPr>
      <t>2021.</t>
    </r>
  </si>
  <si>
    <r>
      <rPr>
        <b/>
        <sz val="8"/>
        <rFont val="Arial"/>
        <family val="2"/>
        <charset val="238"/>
      </rPr>
      <t>U w a g a.</t>
    </r>
    <r>
      <rPr>
        <sz val="8"/>
        <rFont val="Arial"/>
        <family val="2"/>
        <charset val="238"/>
      </rPr>
      <t xml:space="preserve"> Dane pobrano z Systemu Ewidencji Wypadków i Kolizji w dniu 21.10.2021 r.</t>
    </r>
  </si>
  <si>
    <r>
      <rPr>
        <b/>
        <sz val="8"/>
        <color indexed="63"/>
        <rFont val="Arial"/>
        <family val="2"/>
        <charset val="238"/>
      </rPr>
      <t>N o t e.</t>
    </r>
    <r>
      <rPr>
        <sz val="8"/>
        <color indexed="63"/>
        <rFont val="Arial"/>
        <family val="2"/>
        <charset val="238"/>
      </rPr>
      <t xml:space="preserve"> Data were extracted from the Traffic Casualties and Clashes System (SEWIK) on 21nd October 2021.</t>
    </r>
  </si>
  <si>
    <r>
      <t>Ludność</t>
    </r>
    <r>
      <rPr>
        <vertAlign val="superscript"/>
        <sz val="8"/>
        <rFont val="Arial"/>
        <family val="2"/>
        <charset val="238"/>
      </rPr>
      <t xml:space="preserve">a </t>
    </r>
    <r>
      <rPr>
        <sz val="8"/>
        <rFont val="Arial"/>
        <family val="2"/>
        <charset val="238"/>
      </rPr>
      <t>– stan w dniu 30 VI 2021 r.</t>
    </r>
    <r>
      <rPr>
        <i/>
        <sz val="9.5"/>
        <rFont val="Arial"/>
        <family val="2"/>
        <charset val="238"/>
      </rPr>
      <t/>
    </r>
  </si>
  <si>
    <t>Populationa – as of June 30, 2020</t>
  </si>
  <si>
    <t xml:space="preserve">Ruch naturalny ludności w okresie I–VI 2021 r.                                                                                                                                                                                                        </t>
  </si>
  <si>
    <t>Vital statistics in the period I–VI 2021</t>
  </si>
  <si>
    <t xml:space="preserve">Bezrobotni zarejestrowani – stan w końcu września 2021 r.                                                                                        </t>
  </si>
  <si>
    <t>Registered unemployed persons – end of September 2021</t>
  </si>
  <si>
    <t xml:space="preserve">Bezrobotni - w września 2021 r.                            </t>
  </si>
  <si>
    <t xml:space="preserve"> Unemployed persons - in September 2021</t>
  </si>
  <si>
    <t xml:space="preserve">Ceny wybranych produktów rolnych uzyskiwane przez rolników na targowiskach - we wrześniu 2021 r.          </t>
  </si>
  <si>
    <t>Marketplace prices of selected agricultural products - in September 2021</t>
  </si>
  <si>
    <t>VI 2021</t>
  </si>
  <si>
    <t xml:space="preserve">VI
2020=100 </t>
  </si>
  <si>
    <t>I–IX 2021</t>
  </si>
  <si>
    <t xml:space="preserve">I–IX
2020=100 </t>
  </si>
  <si>
    <t xml:space="preserve">Mieszkania oddane do użytkowania - w okresie I–IX 2021 r.                                                                                                                   </t>
  </si>
  <si>
    <t xml:space="preserve"> Dwellings completed - in the period I–IX 2021</t>
  </si>
  <si>
    <t xml:space="preserve"> -</t>
  </si>
  <si>
    <r>
      <t>Podmioty gospodarki narodowej</t>
    </r>
    <r>
      <rPr>
        <vertAlign val="superscript"/>
        <sz val="8"/>
        <rFont val="Arial"/>
        <family val="2"/>
        <charset val="238"/>
      </rPr>
      <t xml:space="preserve">ab </t>
    </r>
    <r>
      <rPr>
        <sz val="8"/>
        <rFont val="Arial"/>
        <family val="2"/>
        <charset val="238"/>
      </rPr>
      <t xml:space="preserve">w rejestrze REGON – stan w dniu 30 wrzesień 2021 r.                                                                                                                                    </t>
    </r>
    <r>
      <rPr>
        <i/>
        <sz val="9.5"/>
        <rFont val="Arial"/>
        <family val="2"/>
        <charset val="238"/>
      </rPr>
      <t/>
    </r>
  </si>
  <si>
    <r>
      <t>National economy entities</t>
    </r>
    <r>
      <rPr>
        <vertAlign val="superscript"/>
        <sz val="8"/>
        <color indexed="63"/>
        <rFont val="Arial"/>
        <family val="2"/>
        <charset val="238"/>
      </rPr>
      <t>ab</t>
    </r>
    <r>
      <rPr>
        <sz val="8"/>
        <color indexed="63"/>
        <rFont val="Arial"/>
        <family val="2"/>
        <charset val="238"/>
      </rPr>
      <t xml:space="preserve"> in the REGON register – as of September 30, 2021</t>
    </r>
  </si>
  <si>
    <t>97,5*</t>
  </si>
  <si>
    <t>97,4*</t>
  </si>
  <si>
    <t>91,8*</t>
  </si>
  <si>
    <t>92,1*</t>
  </si>
  <si>
    <t>98,5*</t>
  </si>
  <si>
    <t>98,3*</t>
  </si>
  <si>
    <t>97,2*</t>
  </si>
  <si>
    <t>99,2*</t>
  </si>
  <si>
    <t>98,8*</t>
  </si>
  <si>
    <t>6,3*</t>
  </si>
  <si>
    <t>6,0*</t>
  </si>
  <si>
    <t>6,6*</t>
  </si>
  <si>
    <t>108.8</t>
  </si>
  <si>
    <t xml:space="preserve">VII–IX </t>
  </si>
  <si>
    <t>55,97*</t>
  </si>
  <si>
    <t>74,86*</t>
  </si>
  <si>
    <r>
      <t>72,44</t>
    </r>
    <r>
      <rPr>
        <vertAlign val="superscript"/>
        <sz val="8"/>
        <rFont val="Arial"/>
        <family val="2"/>
        <charset val="238"/>
      </rPr>
      <t>c</t>
    </r>
  </si>
  <si>
    <r>
      <t>92,15</t>
    </r>
    <r>
      <rPr>
        <vertAlign val="superscript"/>
        <sz val="8"/>
        <rFont val="Arial"/>
        <family val="2"/>
        <charset val="238"/>
      </rPr>
      <t>c</t>
    </r>
  </si>
  <si>
    <t>-84 980,5</t>
  </si>
  <si>
    <t>LUDNOŚĆ W 2021 R.</t>
  </si>
  <si>
    <t>POPULATION IN  2021</t>
  </si>
  <si>
    <t>RUCH NATURALNY LUDNOŚCI W OKRESIE I–VI 2021 R.</t>
  </si>
  <si>
    <t>VITAL STATISTICS IN THE PERIOD I–VI 2021</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</si>
  <si>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</si>
  <si>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</si>
  <si>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</si>
  <si>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</si>
  <si>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</si>
  <si>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</si>
  <si>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</si>
  <si>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</si>
  <si>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</si>
  <si>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</si>
  <si>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</si>
  <si>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</si>
  <si>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</si>
  <si>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</si>
  <si>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</si>
  <si>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</si>
  <si>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</si>
  <si>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</si>
  <si>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</si>
  <si>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7.  </t>
    </r>
    <r>
      <rPr>
        <b/>
        <sz val="10"/>
        <rFont val="Arial"/>
        <family val="2"/>
        <charset val="238"/>
      </rPr>
      <t xml:space="preserve">BEZROBOTNI ZAREJESTROWANI WEDŁUG POZIOMU WYKSZTAŁCENIA, WIEKU, CZASU POZOSTAWANIA BEZ PRACY I STAŻU PRACY              </t>
    </r>
  </si>
  <si>
    <t>REGISTERED UNEMPLOYED PERSONS BY EDUCATIONAL LEVEL, AGE, DURATION OF UNEMPLOYMENT AND WORK SENIORITY</t>
  </si>
  <si>
    <r>
      <rPr>
        <sz val="10"/>
        <rFont val="Arial"/>
        <family val="2"/>
        <charset val="238"/>
      </rPr>
      <t xml:space="preserve">TABL. 7.  </t>
    </r>
    <r>
      <rPr>
        <b/>
        <sz val="10"/>
        <rFont val="Arial"/>
        <family val="2"/>
        <charset val="238"/>
      </rPr>
      <t xml:space="preserve">BEZROBOTNI ZAREJESTROWANI WEDŁUG POZIOMU WYKSZTAŁCENIA, WIEKU, CZASU POZOSTAWANIA  BEZ PRACY I STAŻU PRACY (dok.)             </t>
    </r>
  </si>
  <si>
    <t>REGISTERED UNEMPLOYED PERSONS BY EDUCATIONAL LEVEL, AGE, DURATION OF UNEMPLOYMENT AND WORK SENIORITY (cont.)</t>
  </si>
  <si>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</si>
  <si>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</si>
  <si>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</si>
  <si>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</si>
  <si>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</si>
  <si>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</si>
  <si>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</si>
  <si>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</si>
  <si>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</si>
  <si>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</si>
  <si>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</si>
  <si>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</si>
  <si>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</si>
  <si>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</si>
  <si>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</si>
  <si>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</si>
  <si>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</si>
  <si>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</si>
  <si>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</si>
  <si>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</si>
  <si>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</si>
  <si>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</si>
  <si>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</si>
  <si>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t xml:space="preserve">                Stan w końcu września 2021 r.</t>
  </si>
  <si>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</si>
  <si>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</si>
  <si>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</si>
  <si>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</si>
  <si>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</si>
  <si>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</si>
  <si>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</si>
  <si>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</si>
  <si>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</si>
  <si>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TABL. 23.  </t>
    </r>
    <r>
      <rPr>
        <b/>
        <sz val="10"/>
        <rFont val="Arial"/>
        <family val="2"/>
        <charset val="238"/>
      </rPr>
      <t>ZWIERZĘTA GOSPODARSKIE</t>
    </r>
    <r>
      <rPr>
        <b/>
        <vertAlign val="superscript"/>
        <sz val="10"/>
        <rFont val="Arial"/>
        <family val="2"/>
        <charset val="238"/>
      </rPr>
      <t>a</t>
    </r>
    <r>
      <rPr>
        <b/>
        <sz val="10"/>
        <rFont val="Arial"/>
        <family val="2"/>
        <charset val="238"/>
      </rPr>
      <t xml:space="preserve"> (dok.)</t>
    </r>
  </si>
  <si>
    <r>
      <t>                 LIVESTOCK</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</si>
  <si>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</si>
  <si>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</si>
  <si>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</si>
  <si>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</si>
  <si>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</si>
  <si>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</si>
  <si>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</si>
  <si>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</si>
  <si>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</si>
  <si>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</si>
  <si>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</si>
  <si>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</si>
  <si>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</si>
  <si>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</si>
  <si>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</si>
  <si>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</si>
  <si>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</si>
  <si>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</si>
  <si>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</si>
  <si>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31. </t>
    </r>
    <r>
      <rPr>
        <b/>
        <sz val="10"/>
        <rFont val="Arial"/>
        <family val="2"/>
        <charset val="238"/>
      </rPr>
      <t>PRZESTĘPSTWA STWIERDZONE I WSKAŹNIKI WYKRYWALNOŚCI
               SPRAWCÓW PRZESTĘPSTW W OKRESIE I–IX 2021 R.</t>
    </r>
    <r>
      <rPr>
        <b/>
        <vertAlign val="superscript"/>
        <sz val="10"/>
        <rFont val="Arial"/>
        <family val="2"/>
        <charset val="238"/>
      </rPr>
      <t>a</t>
    </r>
  </si>
  <si>
    <r>
      <t>ASCERTAINED CRIMES AND RATES OF DETECTABILITY
OF DELINQUENTS IN CRIMES IN THE PERIOD I–IX 2021</t>
    </r>
    <r>
      <rPr>
        <vertAlign val="superscript"/>
        <sz val="10"/>
        <color indexed="63"/>
        <rFont val="Arial"/>
        <family val="2"/>
        <charset val="238"/>
      </rPr>
      <t>a</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</si>
  <si>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</si>
  <si>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</si>
  <si>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</si>
  <si>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</si>
  <si>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</si>
  <si>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</si>
  <si>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</si>
  <si>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</si>
  <si>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</si>
  <si>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t>
    </r>
  </si>
  <si>
    <r>
      <t xml:space="preserve">                POPULATION</t>
    </r>
    <r>
      <rPr>
        <vertAlign val="superscript"/>
        <sz val="10"/>
        <color indexed="63"/>
        <rFont val="Arial"/>
        <family val="2"/>
        <charset val="238"/>
      </rPr>
      <t>a</t>
    </r>
    <r>
      <rPr>
        <sz val="10"/>
        <color indexed="63"/>
        <rFont val="Arial"/>
        <family val="2"/>
        <charset val="238"/>
      </rPr>
      <t xml:space="preserve"> IN 2021</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</si>
  <si>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2021 R. (cd.)</t>
    </r>
  </si>
  <si>
    <r>
      <t xml:space="preserve">                POPULATION</t>
    </r>
    <r>
      <rPr>
        <vertAlign val="superscript"/>
        <sz val="10"/>
        <color indexed="63"/>
        <rFont val="Arial"/>
        <family val="2"/>
        <charset val="238"/>
      </rPr>
      <t>a</t>
    </r>
    <r>
      <rPr>
        <sz val="10"/>
        <color indexed="63"/>
        <rFont val="Arial"/>
        <family val="2"/>
        <charset val="238"/>
      </rPr>
      <t> IN 2021 (cont.)</t>
    </r>
  </si>
  <si>
    <r>
      <rPr>
        <sz val="10"/>
        <rFont val="Arial"/>
        <family val="2"/>
        <charset val="238"/>
      </rPr>
      <t xml:space="preserve">TABL. 34. </t>
    </r>
    <r>
      <rPr>
        <b/>
        <sz val="10"/>
        <rFont val="Arial"/>
        <family val="2"/>
        <charset val="238"/>
      </rPr>
      <t>LUDNOŚĆ W 2021 R. (dok.)</t>
    </r>
  </si>
  <si>
    <t xml:space="preserve">                POPULATION IN 2021 (cont.)</t>
  </si>
  <si>
    <r>
      <rPr>
        <sz val="10"/>
        <rFont val="Arial"/>
        <family val="2"/>
        <charset val="238"/>
      </rPr>
      <t>TABL. 35.  </t>
    </r>
    <r>
      <rPr>
        <b/>
        <sz val="10"/>
        <rFont val="Arial"/>
        <family val="2"/>
        <charset val="238"/>
      </rPr>
      <t>RUCH NATURALNY LUDNOŚCI W OKRESIE I–VI 2021 R.</t>
    </r>
  </si>
  <si>
    <t xml:space="preserve">                 VITAL STATISTICS IN THE PERIOD I–VI 2021</t>
  </si>
  <si>
    <r>
      <rPr>
        <sz val="10"/>
        <rFont val="Arial"/>
        <family val="2"/>
        <charset val="238"/>
      </rPr>
      <t>TABL. 36.  </t>
    </r>
    <r>
      <rPr>
        <b/>
        <sz val="10"/>
        <rFont val="Arial"/>
        <family val="2"/>
        <charset val="238"/>
      </rPr>
      <t xml:space="preserve">BEZROBOTNI ZAREJESTROWANI I OFERTY PRACY W 2021 R. </t>
    </r>
  </si>
  <si>
    <t xml:space="preserve">                 REGISTERED UNEMPLOYED PERSONS AND JOB OFFERS IN 2021</t>
  </si>
  <si>
    <r>
      <rPr>
        <sz val="10"/>
        <rFont val="Arial"/>
        <family val="2"/>
        <charset val="238"/>
      </rPr>
      <t>TABL. 37.  </t>
    </r>
    <r>
      <rPr>
        <b/>
        <sz val="10"/>
        <rFont val="Arial"/>
        <family val="2"/>
        <charset val="238"/>
      </rPr>
      <t xml:space="preserve">BEZROBOTNI ZAREJESTROWANI WEDŁUG WIEKU W 2021 R. </t>
    </r>
  </si>
  <si>
    <t xml:space="preserve">                 REGISTERED UNEMPLOYED PERSONS BY AGE IN 2021</t>
  </si>
  <si>
    <r>
      <rPr>
        <sz val="10"/>
        <rFont val="Arial"/>
        <family val="2"/>
        <charset val="238"/>
      </rPr>
      <t xml:space="preserve">TABL. 38. </t>
    </r>
    <r>
      <rPr>
        <b/>
        <sz val="10"/>
        <rFont val="Arial"/>
        <family val="2"/>
        <charset val="238"/>
      </rPr>
      <t xml:space="preserve">BEZROBOTNI ZAREJESTROWANI WEDŁUG POZIOMU WYKSZTAŁCENIA W 2021 R. </t>
    </r>
  </si>
  <si>
    <t xml:space="preserve">               REGISTERED UNEMPLOYED PERSONS BY EDUCATIONAL LEVEL IN 2021</t>
  </si>
  <si>
    <r>
      <rPr>
        <sz val="10"/>
        <rFont val="Arial"/>
        <family val="2"/>
        <charset val="238"/>
      </rPr>
      <t>TABL. 39.  </t>
    </r>
    <r>
      <rPr>
        <b/>
        <sz val="10"/>
        <rFont val="Arial"/>
        <family val="2"/>
        <charset val="238"/>
      </rPr>
      <t xml:space="preserve">MIESZKANIA ODDANE DO UŻYTKOWANIA W OKRESIE I–IX 2021 R. </t>
    </r>
  </si>
  <si>
    <t xml:space="preserve">                 DWELLINGS COMPLETED IN THE PERIOD I–IX 2021</t>
  </si>
  <si>
    <r>
      <rPr>
        <sz val="10"/>
        <rFont val="Arial"/>
        <family val="2"/>
        <charset val="238"/>
      </rPr>
      <t xml:space="preserve">TABL. 40. </t>
    </r>
    <r>
      <rPr>
        <b/>
        <sz val="10"/>
        <rFont val="Arial"/>
        <family val="2"/>
        <charset val="238"/>
      </rPr>
      <t>PRZESTĘPSTWA STWIERDZONE W OKRESIE I–IX 2021 R.</t>
    </r>
    <r>
      <rPr>
        <b/>
        <vertAlign val="superscript"/>
        <sz val="10"/>
        <rFont val="Arial"/>
        <family val="2"/>
        <charset val="238"/>
      </rPr>
      <t>a</t>
    </r>
  </si>
  <si>
    <r>
      <t xml:space="preserve">                ASCERTAINED CRIMES IN THE PERIOD I–IX 2021</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</si>
  <si>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OKRESIE I–IX 2021 R.</t>
    </r>
    <r>
      <rPr>
        <b/>
        <vertAlign val="superscript"/>
        <sz val="10"/>
        <rFont val="Arial"/>
        <family val="2"/>
        <charset val="238"/>
      </rPr>
      <t>a</t>
    </r>
  </si>
  <si>
    <r>
      <t xml:space="preserve">                 RATES OF DETECTABILITY OF DELINQUENTS IN CRIMES IN THE PRIOD I–IX 2021</t>
    </r>
    <r>
      <rPr>
        <vertAlign val="superscript"/>
        <sz val="10"/>
        <color indexed="63"/>
        <rFont val="Arial"/>
        <family val="2"/>
        <charset val="238"/>
      </rPr>
      <t>a</t>
    </r>
  </si>
  <si>
    <r>
      <rPr>
        <sz val="10"/>
        <rFont val="Arial"/>
        <family val="2"/>
        <charset val="238"/>
      </rPr>
      <t xml:space="preserve">TABL. 42.  </t>
    </r>
    <r>
      <rPr>
        <b/>
        <sz val="10"/>
        <rFont val="Arial"/>
        <family val="2"/>
        <charset val="238"/>
      </rPr>
      <t xml:space="preserve">WYPADKI DROGOWE W OKRESIE I–IX 2021 R. </t>
    </r>
  </si>
  <si>
    <t xml:space="preserve">  ROAD TRAFFIC ACCIDENTS IN THE PERIOD I–IX 2021</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</si>
  <si>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</si>
  <si>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</si>
  <si>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</si>
  <si>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</si>
  <si>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</si>
  <si>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</si>
  <si>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2021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</si>
  <si>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2021 (cont.)</t>
    </r>
  </si>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</sst>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164" formatCode="_-* #,##0.00\ _z_ł_-;\-* #,##0.00\ _z_ł_-;_-* &quot;-&quot;??\ _z_ł_-;_-@_-"/>
    <numFmt numFmtId="165" formatCode="0.0"/>
    <numFmt numFmtId="166" formatCode="#,##0.0"/>
    <numFmt numFmtId="167" formatCode="0;[Red]0"/>
    <numFmt numFmtId="168" formatCode="#,##0_ ;\-#,##0\ "/>
  </numFmts>
  <fonts count="179">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8"/>
      <name val="Arial"/>
      <family val="2"/>
      <charset val="238"/>
    </font>
    <font>
      <sz val="7.5"/>
      <color indexed="63"/>
      <name val="Arial"/>
      <family val="2"/>
      <charset val="238"/>
    </font>
    <font>
      <b/>
      <vertAlign val="superscript"/>
      <sz val="10"/>
      <name val="Times New Roman"/>
      <family val="1"/>
      <charset val="238"/>
    </font>
    <font>
      <b/>
      <sz val="9.5"/>
      <name val="Times New Roman"/>
      <family val="1"/>
      <charset val="238"/>
    </font>
    <font>
      <sz val="8"/>
      <name val="Arial"/>
      <family val="2"/>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11">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s>
  <cellStyleXfs count="218">
    <xf numFmtId="0" fontId="0" fillId="0" borderId="0"/>
    <xf numFmtId="0" fontId="93" fillId="3" borderId="0" applyNumberFormat="0" applyBorder="0" applyAlignment="0" applyProtection="0"/>
    <xf numFmtId="0" fontId="93" fillId="4" borderId="0" applyNumberFormat="0" applyBorder="0" applyAlignment="0" applyProtection="0"/>
    <xf numFmtId="0" fontId="93" fillId="5" borderId="0" applyNumberFormat="0" applyBorder="0" applyAlignment="0" applyProtection="0"/>
    <xf numFmtId="0" fontId="93" fillId="6" borderId="0" applyNumberFormat="0" applyBorder="0" applyAlignment="0" applyProtection="0"/>
    <xf numFmtId="0" fontId="93" fillId="7" borderId="0" applyNumberFormat="0" applyBorder="0" applyAlignment="0" applyProtection="0"/>
    <xf numFmtId="0" fontId="93" fillId="8" borderId="0" applyNumberFormat="0" applyBorder="0" applyAlignment="0" applyProtection="0"/>
    <xf numFmtId="0" fontId="94" fillId="9" borderId="80" applyNumberFormat="0" applyAlignment="0" applyProtection="0"/>
    <xf numFmtId="0" fontId="95" fillId="10" borderId="81" applyNumberFormat="0" applyAlignment="0" applyProtection="0"/>
    <xf numFmtId="164"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6"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82" applyNumberFormat="0" applyFill="0" applyAlignment="0" applyProtection="0"/>
    <xf numFmtId="0" fontId="98" fillId="11" borderId="83" applyNumberFormat="0" applyAlignment="0" applyProtection="0"/>
    <xf numFmtId="0" fontId="99" fillId="0" borderId="84" applyNumberFormat="0" applyFill="0" applyAlignment="0" applyProtection="0"/>
    <xf numFmtId="0" fontId="100" fillId="0" borderId="85" applyNumberFormat="0" applyFill="0" applyAlignment="0" applyProtection="0"/>
    <xf numFmtId="0" fontId="101" fillId="0" borderId="86" applyNumberFormat="0" applyFill="0" applyAlignment="0" applyProtection="0"/>
    <xf numFmtId="0" fontId="101" fillId="0" borderId="0" applyNumberFormat="0" applyFill="0" applyBorder="0" applyAlignment="0" applyProtection="0"/>
    <xf numFmtId="0" fontId="10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6" fillId="0" borderId="0"/>
    <xf numFmtId="0" fontId="14"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1" fillId="0" borderId="0"/>
    <xf numFmtId="0" fontId="92" fillId="0" borderId="0"/>
    <xf numFmtId="0" fontId="92" fillId="0" borderId="0" applyNumberFormat="0" applyBorder="0" applyAlignment="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4"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21" fillId="0" borderId="0"/>
    <xf numFmtId="0" fontId="6"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46" fillId="0" borderId="0"/>
    <xf numFmtId="0" fontId="103" fillId="0" borderId="0"/>
    <xf numFmtId="0" fontId="41" fillId="0" borderId="0"/>
    <xf numFmtId="0" fontId="92" fillId="0" borderId="0"/>
    <xf numFmtId="0" fontId="92" fillId="0" borderId="0"/>
    <xf numFmtId="0" fontId="92" fillId="0" borderId="0"/>
    <xf numFmtId="0" fontId="1" fillId="0" borderId="0"/>
    <xf numFmtId="0" fontId="104" fillId="10" borderId="80" applyNumberFormat="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6" fillId="0" borderId="1"/>
    <xf numFmtId="0" fontId="106" fillId="0" borderId="87" applyNumberFormat="0" applyFill="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3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645">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5"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5"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10" fillId="0" borderId="0" xfId="0" applyFont="1"/>
    <xf numFmtId="0" fontId="110" fillId="0" borderId="0" xfId="0" applyFont="1" applyBorder="1" applyAlignment="1">
      <alignment wrapText="1"/>
    </xf>
    <xf numFmtId="0" fontId="111"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2" fillId="0" borderId="0" xfId="0" applyFont="1"/>
    <xf numFmtId="0" fontId="108" fillId="0" borderId="0" xfId="0" applyFont="1"/>
    <xf numFmtId="0" fontId="6" fillId="0" borderId="0" xfId="0" applyFont="1"/>
    <xf numFmtId="0" fontId="113" fillId="0" borderId="0" xfId="0" applyFont="1"/>
    <xf numFmtId="0" fontId="6" fillId="0" borderId="0" xfId="0" applyFont="1" applyBorder="1"/>
    <xf numFmtId="0" fontId="6" fillId="0" borderId="0" xfId="0" applyFont="1" applyBorder="1" applyAlignment="1">
      <alignment vertical="center"/>
    </xf>
    <xf numFmtId="0" fontId="114"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5" fillId="0" borderId="2" xfId="0" applyFont="1" applyBorder="1"/>
    <xf numFmtId="0" fontId="115" fillId="0" borderId="3" xfId="0" applyFont="1" applyBorder="1"/>
    <xf numFmtId="0" fontId="115" fillId="0" borderId="0" xfId="0" applyFont="1" applyBorder="1"/>
    <xf numFmtId="0" fontId="116" fillId="0" borderId="4" xfId="20" applyFont="1" applyBorder="1" applyAlignment="1" applyProtection="1">
      <alignment vertical="center"/>
    </xf>
    <xf numFmtId="0" fontId="117" fillId="0" borderId="7" xfId="0" applyFont="1" applyBorder="1"/>
    <xf numFmtId="0" fontId="117" fillId="0" borderId="6" xfId="0" applyFont="1" applyBorder="1"/>
    <xf numFmtId="165" fontId="25" fillId="0" borderId="0" xfId="85" applyNumberFormat="1" applyFont="1" applyFill="1"/>
    <xf numFmtId="0" fontId="8" fillId="0" borderId="0" xfId="0" applyFont="1" applyAlignment="1"/>
    <xf numFmtId="0" fontId="39" fillId="0" borderId="0" xfId="0" applyFont="1" applyBorder="1"/>
    <xf numFmtId="166"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10" fillId="0" borderId="0" xfId="0" applyFont="1" applyAlignment="1">
      <alignment vertical="top"/>
    </xf>
    <xf numFmtId="0" fontId="3" fillId="0" borderId="0" xfId="0" applyFont="1" applyAlignment="1"/>
    <xf numFmtId="0" fontId="25" fillId="0" borderId="0" xfId="56"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8"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165" fontId="54" fillId="0" borderId="0" xfId="84" applyNumberFormat="1" applyFont="1"/>
    <xf numFmtId="0" fontId="50" fillId="0" borderId="0" xfId="84" applyFont="1"/>
    <xf numFmtId="0" fontId="50" fillId="0" borderId="0" xfId="55" applyFont="1" applyAlignment="1"/>
    <xf numFmtId="0" fontId="50" fillId="0" borderId="0" xfId="55" applyFont="1" applyBorder="1" applyAlignment="1"/>
    <xf numFmtId="166" fontId="50" fillId="0" borderId="0" xfId="55" applyNumberFormat="1" applyFont="1" applyBorder="1" applyAlignment="1"/>
    <xf numFmtId="165"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5"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5" fontId="50" fillId="0" borderId="0" xfId="85" applyNumberFormat="1" applyFont="1" applyBorder="1"/>
    <xf numFmtId="165" fontId="50" fillId="0" borderId="0" xfId="71" applyNumberFormat="1" applyFont="1" applyFill="1" applyBorder="1" applyAlignment="1">
      <alignment horizontal="right" vertical="center"/>
    </xf>
    <xf numFmtId="0" fontId="119" fillId="0" borderId="0" xfId="0" applyFont="1"/>
    <xf numFmtId="3" fontId="50" fillId="0" borderId="0" xfId="0" applyNumberFormat="1" applyFont="1"/>
    <xf numFmtId="1" fontId="120" fillId="0" borderId="0" xfId="0" applyNumberFormat="1" applyFont="1"/>
    <xf numFmtId="2" fontId="50" fillId="0" borderId="0" xfId="0" applyNumberFormat="1" applyFont="1" applyAlignment="1">
      <alignment horizontal="right"/>
    </xf>
    <xf numFmtId="3" fontId="55" fillId="0" borderId="0" xfId="0" applyNumberFormat="1" applyFont="1"/>
    <xf numFmtId="0" fontId="121" fillId="0" borderId="0" xfId="0" applyFont="1"/>
    <xf numFmtId="0" fontId="122" fillId="0" borderId="0" xfId="0" applyFont="1" applyAlignment="1">
      <alignment vertical="center"/>
    </xf>
    <xf numFmtId="0" fontId="122" fillId="0" borderId="0" xfId="0" applyFont="1"/>
    <xf numFmtId="0" fontId="121" fillId="0" borderId="0" xfId="0" applyFont="1" applyAlignment="1">
      <alignment horizontal="left"/>
    </xf>
    <xf numFmtId="165" fontId="123" fillId="0" borderId="0" xfId="0" applyNumberFormat="1" applyFont="1" applyBorder="1" applyAlignment="1">
      <alignment horizontal="left"/>
    </xf>
    <xf numFmtId="0" fontId="122" fillId="0" borderId="0" xfId="0" applyFont="1" applyAlignment="1">
      <alignment horizontal="left"/>
    </xf>
    <xf numFmtId="0" fontId="124" fillId="0" borderId="0" xfId="30" applyFont="1" applyAlignment="1" applyProtection="1"/>
    <xf numFmtId="0" fontId="125" fillId="0" borderId="0" xfId="0" applyFont="1" applyAlignment="1">
      <alignment vertical="center"/>
    </xf>
    <xf numFmtId="0" fontId="57" fillId="0" borderId="0" xfId="0" applyFont="1" applyAlignment="1">
      <alignment horizontal="left" vertical="center" wrapText="1"/>
    </xf>
    <xf numFmtId="0" fontId="126" fillId="0" borderId="0" xfId="84" applyFont="1" applyAlignment="1">
      <alignment vertical="center"/>
    </xf>
    <xf numFmtId="0" fontId="127" fillId="0" borderId="0" xfId="0" applyFont="1" applyAlignment="1">
      <alignment vertical="center"/>
    </xf>
    <xf numFmtId="0" fontId="128"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5" fontId="50" fillId="0" borderId="0" xfId="0" applyNumberFormat="1" applyFont="1"/>
    <xf numFmtId="0" fontId="39" fillId="0" borderId="0" xfId="0" applyFont="1" applyAlignment="1"/>
    <xf numFmtId="0" fontId="6" fillId="0" borderId="0" xfId="55" applyFont="1" applyAlignment="1"/>
    <xf numFmtId="165" fontId="6" fillId="0" borderId="0" xfId="55" applyNumberFormat="1" applyFont="1"/>
    <xf numFmtId="165" fontId="6" fillId="0" borderId="0" xfId="55" applyNumberFormat="1" applyFont="1" applyBorder="1"/>
    <xf numFmtId="0" fontId="6" fillId="0" borderId="0" xfId="55" applyFont="1" applyBorder="1" applyAlignment="1"/>
    <xf numFmtId="165" fontId="50" fillId="0" borderId="0" xfId="0" applyNumberFormat="1" applyFont="1" applyBorder="1"/>
    <xf numFmtId="0" fontId="129" fillId="0" borderId="0" xfId="0" applyFont="1"/>
    <xf numFmtId="3" fontId="129" fillId="0" borderId="0" xfId="0" applyNumberFormat="1" applyFont="1" applyBorder="1"/>
    <xf numFmtId="0" fontId="129" fillId="0" borderId="0" xfId="0" applyFont="1" applyBorder="1"/>
    <xf numFmtId="0" fontId="130" fillId="0" borderId="0" xfId="0" applyFont="1"/>
    <xf numFmtId="0" fontId="131" fillId="0" borderId="0" xfId="0" applyFont="1"/>
    <xf numFmtId="165" fontId="129" fillId="0" borderId="0" xfId="0" applyNumberFormat="1" applyFont="1"/>
    <xf numFmtId="0" fontId="131" fillId="0" borderId="0" xfId="0" applyFont="1" applyAlignment="1"/>
    <xf numFmtId="165" fontId="129" fillId="0" borderId="0" xfId="0" applyNumberFormat="1" applyFont="1" applyBorder="1"/>
    <xf numFmtId="0" fontId="132" fillId="0" borderId="0" xfId="0" applyFont="1" applyBorder="1" applyAlignment="1">
      <alignment vertical="center" wrapText="1"/>
    </xf>
    <xf numFmtId="165" fontId="131" fillId="0" borderId="0" xfId="0" applyNumberFormat="1" applyFont="1"/>
    <xf numFmtId="0" fontId="129" fillId="0" borderId="0" xfId="84" applyFont="1"/>
    <xf numFmtId="0" fontId="129" fillId="0" borderId="0" xfId="84" applyFont="1" applyBorder="1"/>
    <xf numFmtId="0" fontId="133" fillId="0" borderId="0" xfId="84" applyFont="1" applyBorder="1"/>
    <xf numFmtId="0" fontId="134" fillId="0" borderId="0" xfId="84" applyFont="1"/>
    <xf numFmtId="0" fontId="40" fillId="0" borderId="0" xfId="0" applyFont="1" applyBorder="1"/>
    <xf numFmtId="0" fontId="39" fillId="0" borderId="0" xfId="0" applyFont="1" applyAlignment="1">
      <alignment horizontal="left"/>
    </xf>
    <xf numFmtId="165"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5" fontId="51" fillId="0" borderId="0" xfId="0" applyNumberFormat="1" applyFont="1"/>
    <xf numFmtId="166" fontId="50" fillId="0" borderId="0" xfId="0" applyNumberFormat="1" applyFont="1" applyBorder="1"/>
    <xf numFmtId="166" fontId="51" fillId="0" borderId="0" xfId="0" applyNumberFormat="1" applyFont="1" applyBorder="1"/>
    <xf numFmtId="0" fontId="58" fillId="0" borderId="0" xfId="0" applyFont="1" applyBorder="1"/>
    <xf numFmtId="0" fontId="61" fillId="0" borderId="0" xfId="0" applyFont="1"/>
    <xf numFmtId="165"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5"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5" fillId="0" borderId="0" xfId="84" applyFont="1" applyFill="1"/>
    <xf numFmtId="0" fontId="135" fillId="0" borderId="0" xfId="84" applyFont="1" applyFill="1" applyBorder="1"/>
    <xf numFmtId="166" fontId="136"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xf numFmtId="0" fontId="137" fillId="0" borderId="0" xfId="84" applyFont="1" applyFill="1"/>
    <xf numFmtId="0" fontId="137" fillId="0" borderId="0" xfId="84" applyFont="1" applyFill="1" applyBorder="1"/>
    <xf numFmtId="166" fontId="138" fillId="0" borderId="0" xfId="84" applyNumberFormat="1" applyFont="1" applyFill="1" applyBorder="1" applyAlignment="1">
      <alignment horizontal="right"/>
    </xf>
    <xf numFmtId="0" fontId="139" fillId="0" borderId="0" xfId="0" applyFont="1" applyFill="1" applyBorder="1"/>
    <xf numFmtId="0" fontId="140" fillId="0" borderId="0" xfId="0" applyFont="1"/>
    <xf numFmtId="0" fontId="141" fillId="0" borderId="0" xfId="0" applyFont="1" applyFill="1" applyBorder="1" applyAlignment="1">
      <alignment horizontal="left"/>
    </xf>
    <xf numFmtId="0" fontId="139" fillId="0" borderId="0" xfId="0" applyFont="1" applyFill="1"/>
    <xf numFmtId="0" fontId="142" fillId="0" borderId="0" xfId="0" applyFont="1"/>
    <xf numFmtId="0" fontId="127"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3" fillId="0" borderId="0" xfId="0" applyFont="1" applyAlignment="1"/>
    <xf numFmtId="0" fontId="3" fillId="0" borderId="0" xfId="0" applyFont="1" applyBorder="1" applyAlignment="1">
      <alignment horizontal="right" wrapText="1"/>
    </xf>
    <xf numFmtId="165" fontId="5" fillId="0" borderId="0" xfId="0" applyNumberFormat="1" applyFont="1" applyBorder="1" applyAlignment="1">
      <alignment horizontal="right" wrapText="1"/>
    </xf>
    <xf numFmtId="166" fontId="6" fillId="0" borderId="0" xfId="0" applyNumberFormat="1" applyFont="1"/>
    <xf numFmtId="0" fontId="144" fillId="0" borderId="0" xfId="0" applyFont="1"/>
    <xf numFmtId="0" fontId="25" fillId="0" borderId="0" xfId="0" applyFont="1" applyAlignment="1">
      <alignment horizontal="left"/>
    </xf>
    <xf numFmtId="0" fontId="40" fillId="0" borderId="0" xfId="0" applyFont="1" applyBorder="1" applyAlignment="1">
      <alignment vertical="center"/>
    </xf>
    <xf numFmtId="0" fontId="128"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5" fontId="25" fillId="0" borderId="0" xfId="55" applyNumberFormat="1" applyFont="1"/>
    <xf numFmtId="0" fontId="127" fillId="0" borderId="0" xfId="84" applyFont="1"/>
    <xf numFmtId="0" fontId="128"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9" fillId="0" borderId="0" xfId="0" applyFont="1" applyAlignment="1">
      <alignment horizontal="center" vertical="center" wrapText="1"/>
    </xf>
    <xf numFmtId="0" fontId="50" fillId="0" borderId="0" xfId="0" applyFont="1" applyAlignment="1">
      <alignment vertical="top"/>
    </xf>
    <xf numFmtId="0" fontId="126" fillId="0" borderId="0" xfId="0" applyFont="1" applyFill="1"/>
    <xf numFmtId="0" fontId="145" fillId="0" borderId="0" xfId="0" applyFont="1"/>
    <xf numFmtId="0" fontId="143" fillId="0" borderId="0" xfId="0" applyFont="1" applyBorder="1" applyAlignment="1">
      <alignment horizontal="right" wrapText="1"/>
    </xf>
    <xf numFmtId="165" fontId="143" fillId="0" borderId="0" xfId="0" applyNumberFormat="1" applyFont="1" applyBorder="1" applyAlignment="1">
      <alignment horizontal="right" wrapText="1"/>
    </xf>
    <xf numFmtId="0" fontId="127" fillId="0" borderId="0" xfId="84" applyFont="1" applyAlignment="1"/>
    <xf numFmtId="0" fontId="137" fillId="0" borderId="0" xfId="84" applyFont="1"/>
    <xf numFmtId="0" fontId="126" fillId="0" borderId="12" xfId="84" applyFont="1" applyBorder="1" applyAlignment="1"/>
    <xf numFmtId="0" fontId="25" fillId="0" borderId="0" xfId="0" applyFont="1" applyBorder="1" applyAlignment="1">
      <alignment vertical="center"/>
    </xf>
    <xf numFmtId="0" fontId="146" fillId="0" borderId="0" xfId="0" applyFont="1" applyAlignment="1"/>
    <xf numFmtId="0" fontId="125" fillId="0" borderId="0" xfId="84" applyFont="1"/>
    <xf numFmtId="0" fontId="58" fillId="0" borderId="0" xfId="0" applyFont="1" applyFill="1"/>
    <xf numFmtId="0" fontId="6" fillId="0" borderId="0" xfId="0" applyFont="1" applyAlignment="1">
      <alignment vertical="center"/>
    </xf>
    <xf numFmtId="0" fontId="147" fillId="0" borderId="0" xfId="0" applyFont="1" applyAlignment="1">
      <alignment vertical="center"/>
    </xf>
    <xf numFmtId="0" fontId="127" fillId="2" borderId="0" xfId="55" applyFont="1" applyFill="1" applyAlignment="1">
      <alignment horizontal="left" indent="5"/>
    </xf>
    <xf numFmtId="0" fontId="127"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7"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40" fillId="0" borderId="0" xfId="0" applyFont="1" applyAlignment="1">
      <alignment wrapText="1"/>
    </xf>
    <xf numFmtId="0" fontId="39" fillId="0" borderId="0" xfId="0" applyFont="1" applyAlignment="1">
      <alignment wrapText="1"/>
    </xf>
    <xf numFmtId="0" fontId="110" fillId="0" borderId="0" xfId="0" applyFont="1" applyAlignment="1">
      <alignment wrapText="1"/>
    </xf>
    <xf numFmtId="0" fontId="148" fillId="0" borderId="0" xfId="0" applyFont="1" applyAlignment="1">
      <alignment vertical="top"/>
    </xf>
    <xf numFmtId="0" fontId="15" fillId="0" borderId="0" xfId="84" applyFont="1" applyFill="1" applyAlignment="1">
      <alignment wrapText="1"/>
    </xf>
    <xf numFmtId="0" fontId="135" fillId="0" borderId="0" xfId="84" applyFont="1" applyFill="1" applyAlignment="1">
      <alignment wrapText="1"/>
    </xf>
    <xf numFmtId="0" fontId="40" fillId="0" borderId="0" xfId="0" applyFont="1" applyAlignment="1">
      <alignment wrapText="1"/>
    </xf>
    <xf numFmtId="0" fontId="128"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5" fillId="0" borderId="0" xfId="84" applyFont="1" applyAlignment="1">
      <alignment vertical="center"/>
    </xf>
    <xf numFmtId="0" fontId="34" fillId="0" borderId="13" xfId="0" applyFont="1" applyBorder="1" applyAlignment="1">
      <alignment horizontal="center" wrapText="1"/>
    </xf>
    <xf numFmtId="0" fontId="128" fillId="0" borderId="0" xfId="0" applyFont="1" applyAlignment="1">
      <alignment vertical="top"/>
    </xf>
    <xf numFmtId="0" fontId="25" fillId="0" borderId="0" xfId="0" applyFont="1" applyBorder="1" applyAlignment="1">
      <alignment horizontal="left" vertical="center"/>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6" xfId="0" applyFont="1" applyBorder="1" applyAlignment="1">
      <alignment horizontal="center" vertical="center" wrapText="1"/>
    </xf>
    <xf numFmtId="0" fontId="25" fillId="0" borderId="16" xfId="0" applyFont="1" applyBorder="1" applyAlignment="1">
      <alignment horizontal="center" wrapText="1"/>
    </xf>
    <xf numFmtId="0" fontId="25" fillId="0" borderId="1" xfId="0" applyFont="1" applyBorder="1" applyAlignment="1">
      <alignment horizontal="left" wrapText="1"/>
    </xf>
    <xf numFmtId="0" fontId="25" fillId="0" borderId="17" xfId="0" applyNumberFormat="1" applyFont="1" applyBorder="1" applyAlignment="1">
      <alignment horizontal="left" wrapText="1"/>
    </xf>
    <xf numFmtId="165" fontId="25" fillId="0" borderId="17" xfId="0" applyNumberFormat="1" applyFont="1" applyBorder="1" applyAlignment="1">
      <alignment horizontal="right" wrapText="1"/>
    </xf>
    <xf numFmtId="0" fontId="25" fillId="0" borderId="17" xfId="0" applyFont="1" applyBorder="1" applyAlignment="1">
      <alignment horizontal="right" wrapText="1"/>
    </xf>
    <xf numFmtId="0" fontId="31" fillId="0" borderId="17" xfId="0" applyFont="1" applyBorder="1" applyAlignment="1">
      <alignment horizontal="right" wrapText="1"/>
    </xf>
    <xf numFmtId="0" fontId="31" fillId="0" borderId="0" xfId="0" applyFont="1"/>
    <xf numFmtId="165"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5" fontId="25" fillId="0" borderId="17" xfId="0" applyNumberFormat="1" applyFont="1" applyBorder="1"/>
    <xf numFmtId="0" fontId="31" fillId="0" borderId="17" xfId="0" applyFont="1" applyBorder="1"/>
    <xf numFmtId="3" fontId="25" fillId="0" borderId="17" xfId="0" applyNumberFormat="1" applyFont="1" applyBorder="1"/>
    <xf numFmtId="165" fontId="31" fillId="0" borderId="17" xfId="0" applyNumberFormat="1" applyFont="1" applyBorder="1"/>
    <xf numFmtId="0" fontId="25" fillId="0" borderId="1" xfId="0" applyFont="1" applyBorder="1"/>
    <xf numFmtId="166" fontId="25" fillId="0" borderId="17" xfId="0" applyNumberFormat="1" applyFont="1" applyBorder="1" applyAlignment="1">
      <alignment horizontal="right"/>
    </xf>
    <xf numFmtId="0" fontId="25" fillId="0" borderId="10" xfId="0" applyFont="1" applyBorder="1"/>
    <xf numFmtId="0" fontId="25" fillId="0" borderId="1" xfId="0" applyFont="1" applyBorder="1" applyAlignment="1">
      <alignment horizontal="left"/>
    </xf>
    <xf numFmtId="165" fontId="25" fillId="0" borderId="0" xfId="84" applyNumberFormat="1" applyFont="1"/>
    <xf numFmtId="3" fontId="25" fillId="0" borderId="17" xfId="55" applyNumberFormat="1" applyFont="1" applyBorder="1" applyAlignment="1"/>
    <xf numFmtId="165" fontId="25" fillId="0" borderId="17" xfId="0" applyNumberFormat="1" applyFont="1" applyBorder="1" applyAlignment="1">
      <alignment horizontal="right"/>
    </xf>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0" fontId="25" fillId="0" borderId="24" xfId="0" applyNumberFormat="1" applyFont="1" applyBorder="1" applyAlignment="1">
      <alignment horizontal="left" wrapText="1"/>
    </xf>
    <xf numFmtId="165" fontId="31" fillId="0" borderId="15" xfId="0" applyNumberFormat="1" applyFont="1" applyFill="1" applyBorder="1" applyAlignment="1">
      <alignment horizontal="right" wrapText="1"/>
    </xf>
    <xf numFmtId="4" fontId="25" fillId="0" borderId="17" xfId="0" applyNumberFormat="1" applyFont="1" applyFill="1" applyBorder="1"/>
    <xf numFmtId="165"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5" fontId="31" fillId="0" borderId="17" xfId="0" applyNumberFormat="1" applyFont="1" applyBorder="1" applyAlignment="1">
      <alignment wrapText="1"/>
    </xf>
    <xf numFmtId="165" fontId="31" fillId="0" borderId="17" xfId="0" applyNumberFormat="1" applyFont="1" applyFill="1" applyBorder="1"/>
    <xf numFmtId="0" fontId="25" fillId="0" borderId="10" xfId="0" applyNumberFormat="1" applyFont="1" applyFill="1" applyBorder="1" applyAlignment="1">
      <alignment horizontal="left" wrapText="1"/>
    </xf>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5" fontId="31" fillId="0" borderId="27" xfId="0" applyNumberFormat="1" applyFont="1" applyFill="1" applyBorder="1" applyAlignment="1">
      <alignment horizontal="right" wrapText="1"/>
    </xf>
    <xf numFmtId="165" fontId="25" fillId="0" borderId="27" xfId="0" applyNumberFormat="1" applyFont="1" applyFill="1" applyBorder="1" applyAlignment="1">
      <alignment horizontal="right" wrapText="1"/>
    </xf>
    <xf numFmtId="165"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0" fontId="25" fillId="0" borderId="27" xfId="0" applyFont="1" applyBorder="1" applyAlignment="1">
      <alignment wrapText="1"/>
    </xf>
    <xf numFmtId="165" fontId="25" fillId="0" borderId="27" xfId="0" applyNumberFormat="1" applyFont="1" applyBorder="1" applyAlignment="1">
      <alignment wrapText="1"/>
    </xf>
    <xf numFmtId="165" fontId="25" fillId="0" borderId="24" xfId="0" applyNumberFormat="1" applyFont="1" applyBorder="1" applyAlignment="1">
      <alignment wrapText="1"/>
    </xf>
    <xf numFmtId="165" fontId="31" fillId="0" borderId="27" xfId="0" applyNumberFormat="1" applyFont="1" applyBorder="1" applyAlignment="1">
      <alignment horizontal="right" wrapText="1"/>
    </xf>
    <xf numFmtId="165"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165" fontId="31" fillId="0" borderId="27" xfId="0" applyNumberFormat="1" applyFont="1" applyBorder="1" applyAlignment="1">
      <alignment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3" fontId="31" fillId="0" borderId="27" xfId="0" applyNumberFormat="1" applyFont="1" applyBorder="1" applyAlignment="1">
      <alignment horizontal="right" vertical="top" wrapText="1"/>
    </xf>
    <xf numFmtId="165" fontId="31" fillId="0" borderId="27" xfId="0" applyNumberFormat="1" applyFont="1" applyBorder="1" applyAlignment="1">
      <alignment horizontal="right" vertical="top" wrapText="1"/>
    </xf>
    <xf numFmtId="1" fontId="25" fillId="0" borderId="27" xfId="0" applyNumberFormat="1" applyFont="1" applyBorder="1" applyAlignment="1">
      <alignment horizontal="right" wrapText="1"/>
    </xf>
    <xf numFmtId="0" fontId="25" fillId="0" borderId="27" xfId="0" applyFont="1" applyBorder="1"/>
    <xf numFmtId="165" fontId="31" fillId="0" borderId="27" xfId="0" applyNumberFormat="1" applyFont="1" applyBorder="1"/>
    <xf numFmtId="0" fontId="31"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5" fontId="25" fillId="0" borderId="23" xfId="0" applyNumberFormat="1" applyFont="1" applyBorder="1" applyAlignment="1">
      <alignment wrapText="1"/>
    </xf>
    <xf numFmtId="166" fontId="31" fillId="0" borderId="27" xfId="0" applyNumberFormat="1" applyFont="1" applyBorder="1" applyAlignment="1">
      <alignment wrapText="1"/>
    </xf>
    <xf numFmtId="166" fontId="31" fillId="0" borderId="27" xfId="0" applyNumberFormat="1" applyFont="1" applyBorder="1" applyAlignment="1">
      <alignment horizontal="right" wrapText="1"/>
    </xf>
    <xf numFmtId="165" fontId="31" fillId="0" borderId="24" xfId="0" applyNumberFormat="1" applyFont="1" applyBorder="1" applyAlignment="1">
      <alignment horizontal="right" wrapText="1"/>
    </xf>
    <xf numFmtId="0" fontId="25" fillId="0" borderId="23" xfId="0" applyFont="1" applyFill="1" applyBorder="1" applyAlignment="1">
      <alignment horizontal="left" wrapText="1"/>
    </xf>
    <xf numFmtId="3" fontId="25" fillId="0" borderId="27" xfId="0" applyNumberFormat="1" applyFont="1" applyBorder="1" applyAlignment="1">
      <alignment horizontal="right"/>
    </xf>
    <xf numFmtId="2" fontId="36" fillId="0" borderId="27" xfId="0" applyNumberFormat="1" applyFont="1" applyBorder="1" applyAlignment="1">
      <alignment horizontal="right"/>
    </xf>
    <xf numFmtId="2" fontId="36" fillId="0" borderId="24" xfId="0" applyNumberFormat="1" applyFont="1" applyBorder="1" applyAlignment="1">
      <alignment horizontal="right"/>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6"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25" fillId="0" borderId="10" xfId="84" applyFont="1" applyFill="1" applyBorder="1"/>
    <xf numFmtId="0" fontId="37" fillId="0" borderId="0" xfId="84" applyFont="1"/>
    <xf numFmtId="0" fontId="37" fillId="0" borderId="0" xfId="84" applyFont="1" applyAlignment="1">
      <alignment horizontal="left"/>
    </xf>
    <xf numFmtId="165" fontId="37" fillId="0" borderId="17" xfId="84" applyNumberFormat="1" applyFont="1" applyFill="1" applyBorder="1"/>
    <xf numFmtId="165"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165" fontId="31" fillId="0" borderId="17" xfId="84" applyNumberFormat="1" applyFont="1" applyFill="1" applyBorder="1"/>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5" fontId="25" fillId="0" borderId="10" xfId="0" applyNumberFormat="1" applyFont="1" applyBorder="1"/>
    <xf numFmtId="165" fontId="25" fillId="0" borderId="0" xfId="84" applyNumberFormat="1" applyFont="1" applyBorder="1"/>
    <xf numFmtId="165" fontId="31" fillId="0" borderId="10" xfId="0" applyNumberFormat="1" applyFont="1" applyBorder="1"/>
    <xf numFmtId="0" fontId="31" fillId="0" borderId="10" xfId="0"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165" fontId="31" fillId="0" borderId="10" xfId="0" applyNumberFormat="1" applyFont="1" applyFill="1" applyBorder="1"/>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17" xfId="55" applyNumberFormat="1" applyFont="1" applyBorder="1" applyAlignment="1"/>
    <xf numFmtId="0" fontId="25" fillId="0" borderId="0" xfId="55" applyFont="1" applyBorder="1" applyAlignment="1">
      <alignment horizontal="center"/>
    </xf>
    <xf numFmtId="3" fontId="25" fillId="0" borderId="17" xfId="55" applyNumberFormat="1" applyFont="1" applyFill="1" applyBorder="1" applyAlignment="1">
      <alignment horizontal="right"/>
    </xf>
    <xf numFmtId="3" fontId="25" fillId="0" borderId="10" xfId="55" applyNumberFormat="1" applyFont="1" applyBorder="1" applyAlignment="1"/>
    <xf numFmtId="3" fontId="25" fillId="0" borderId="17" xfId="55" applyNumberFormat="1" applyFont="1" applyBorder="1" applyAlignment="1">
      <alignment horizontal="right"/>
    </xf>
    <xf numFmtId="3" fontId="25" fillId="0" borderId="17" xfId="55" applyNumberFormat="1" applyFont="1" applyFill="1" applyBorder="1" applyAlignment="1"/>
    <xf numFmtId="0" fontId="25" fillId="0" borderId="0" xfId="55" applyFont="1" applyBorder="1" applyAlignment="1"/>
    <xf numFmtId="0" fontId="31" fillId="0" borderId="17" xfId="55" applyNumberFormat="1" applyFont="1" applyBorder="1" applyAlignment="1">
      <alignment horizontal="right"/>
    </xf>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5"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0" fontId="25" fillId="0" borderId="0" xfId="0" applyFont="1" applyBorder="1" applyAlignment="1">
      <alignment horizontal="left" vertical="center" wrapText="1"/>
    </xf>
    <xf numFmtId="0" fontId="25" fillId="0" borderId="17" xfId="0" applyNumberFormat="1" applyFont="1" applyBorder="1" applyAlignment="1">
      <alignment horizontal="left" vertical="center" wrapText="1"/>
    </xf>
    <xf numFmtId="3" fontId="25" fillId="0" borderId="10" xfId="0" applyNumberFormat="1" applyFont="1" applyBorder="1"/>
    <xf numFmtId="165" fontId="25" fillId="0" borderId="0" xfId="0" applyNumberFormat="1" applyFont="1" applyBorder="1" applyAlignment="1">
      <alignment vertical="center" wrapText="1"/>
    </xf>
    <xf numFmtId="165" fontId="31" fillId="0" borderId="17" xfId="0" applyNumberFormat="1" applyFont="1" applyBorder="1" applyAlignment="1">
      <alignment horizontal="right" vertical="center" wrapText="1"/>
    </xf>
    <xf numFmtId="165"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2" fillId="0" borderId="11" xfId="0" applyFont="1" applyBorder="1"/>
    <xf numFmtId="0" fontId="132" fillId="0" borderId="19" xfId="0" applyFont="1" applyBorder="1"/>
    <xf numFmtId="0" fontId="132" fillId="0" borderId="17" xfId="0" applyFont="1" applyBorder="1"/>
    <xf numFmtId="0" fontId="132" fillId="0" borderId="27" xfId="0" applyFont="1" applyBorder="1"/>
    <xf numFmtId="0" fontId="132" fillId="0" borderId="17" xfId="0" applyFont="1" applyBorder="1" applyAlignment="1">
      <alignment horizontal="center"/>
    </xf>
    <xf numFmtId="0" fontId="132" fillId="0" borderId="27" xfId="0" applyFont="1" applyBorder="1" applyAlignment="1">
      <alignment horizontal="center" vertical="center"/>
    </xf>
    <xf numFmtId="0" fontId="132" fillId="0" borderId="12" xfId="0" applyFont="1" applyBorder="1" applyAlignment="1">
      <alignment horizontal="center" vertical="center" wrapText="1"/>
    </xf>
    <xf numFmtId="0" fontId="132" fillId="0" borderId="1" xfId="0" applyFont="1" applyBorder="1" applyAlignment="1">
      <alignment horizontal="center" vertical="center" wrapText="1"/>
    </xf>
    <xf numFmtId="0" fontId="132" fillId="0" borderId="41" xfId="0" applyFont="1" applyBorder="1" applyAlignment="1">
      <alignment horizontal="center"/>
    </xf>
    <xf numFmtId="0" fontId="132" fillId="0" borderId="42" xfId="0" applyFont="1" applyBorder="1" applyAlignment="1">
      <alignment horizontal="center" vertical="center"/>
    </xf>
    <xf numFmtId="0" fontId="132" fillId="0" borderId="17" xfId="0" applyNumberFormat="1" applyFont="1" applyBorder="1" applyAlignment="1">
      <alignment horizontal="left" wrapText="1"/>
    </xf>
    <xf numFmtId="0" fontId="132" fillId="0" borderId="10" xfId="0" applyFont="1" applyBorder="1"/>
    <xf numFmtId="165" fontId="132" fillId="0" borderId="0" xfId="0" applyNumberFormat="1" applyFont="1" applyBorder="1" applyAlignment="1">
      <alignment wrapText="1"/>
    </xf>
    <xf numFmtId="0" fontId="132" fillId="0" borderId="11" xfId="0" applyFont="1" applyBorder="1" applyAlignment="1">
      <alignment horizontal="center" vertical="center" wrapText="1"/>
    </xf>
    <xf numFmtId="0" fontId="132" fillId="0" borderId="19" xfId="0" applyFont="1" applyBorder="1" applyAlignment="1">
      <alignment horizontal="center" vertical="center" wrapText="1"/>
    </xf>
    <xf numFmtId="0" fontId="132" fillId="0" borderId="36" xfId="0" applyFont="1" applyBorder="1" applyAlignment="1">
      <alignment horizontal="center" vertical="center" wrapText="1"/>
    </xf>
    <xf numFmtId="0" fontId="132" fillId="0" borderId="37" xfId="0" applyFont="1" applyBorder="1"/>
    <xf numFmtId="0" fontId="132" fillId="0" borderId="34" xfId="0" applyFont="1" applyBorder="1" applyAlignment="1">
      <alignment horizontal="center" vertical="center" wrapText="1"/>
    </xf>
    <xf numFmtId="0" fontId="132" fillId="0" borderId="34" xfId="0" applyFont="1" applyBorder="1" applyAlignment="1">
      <alignment horizontal="right" vertical="center" wrapText="1"/>
    </xf>
    <xf numFmtId="0" fontId="132" fillId="0" borderId="35" xfId="0" applyFont="1" applyBorder="1" applyAlignment="1">
      <alignment horizontal="center" vertical="center" wrapText="1"/>
    </xf>
    <xf numFmtId="0" fontId="132" fillId="0" borderId="37" xfId="0" applyFont="1" applyBorder="1" applyAlignment="1">
      <alignment horizontal="right" vertical="center" wrapText="1"/>
    </xf>
    <xf numFmtId="0" fontId="25" fillId="0" borderId="17" xfId="0" applyNumberFormat="1" applyFont="1" applyBorder="1" applyAlignment="1">
      <alignment horizontal="right"/>
    </xf>
    <xf numFmtId="165" fontId="25" fillId="0" borderId="10" xfId="0" applyNumberFormat="1" applyFont="1" applyBorder="1" applyAlignment="1">
      <alignment horizontal="right"/>
    </xf>
    <xf numFmtId="0" fontId="132" fillId="0" borderId="0" xfId="0" applyFont="1" applyBorder="1" applyAlignment="1">
      <alignment horizontal="center" vertical="center" wrapText="1"/>
    </xf>
    <xf numFmtId="0" fontId="132" fillId="0" borderId="34" xfId="0" applyFont="1" applyBorder="1" applyAlignment="1">
      <alignment horizontal="centerContinuous" vertical="justify"/>
    </xf>
    <xf numFmtId="0" fontId="132" fillId="0" borderId="41" xfId="0" applyFont="1" applyBorder="1" applyAlignment="1">
      <alignment horizontal="center" vertical="center" wrapText="1"/>
    </xf>
    <xf numFmtId="0" fontId="132" fillId="0" borderId="34" xfId="0" applyFont="1" applyBorder="1"/>
    <xf numFmtId="165" fontId="132" fillId="0" borderId="10" xfId="0" applyNumberFormat="1" applyFont="1" applyBorder="1"/>
    <xf numFmtId="165" fontId="132" fillId="0" borderId="17" xfId="0" applyNumberFormat="1" applyFont="1" applyBorder="1"/>
    <xf numFmtId="0" fontId="18" fillId="0" borderId="17" xfId="0" applyFont="1" applyBorder="1"/>
    <xf numFmtId="0" fontId="37" fillId="0" borderId="34" xfId="84" applyFont="1" applyBorder="1"/>
    <xf numFmtId="0" fontId="132" fillId="0" borderId="0" xfId="84" applyFont="1" applyFill="1" applyBorder="1" applyAlignment="1">
      <alignment horizontal="center" vertical="center" wrapText="1"/>
    </xf>
    <xf numFmtId="0" fontId="132" fillId="0" borderId="1" xfId="84" applyFont="1" applyFill="1" applyBorder="1" applyAlignment="1">
      <alignment horizontal="center" vertical="center" wrapText="1"/>
    </xf>
    <xf numFmtId="0" fontId="132" fillId="0" borderId="37" xfId="84" applyFont="1" applyBorder="1"/>
    <xf numFmtId="0" fontId="132" fillId="0" borderId="34" xfId="84" applyFont="1" applyFill="1" applyBorder="1" applyAlignment="1">
      <alignment horizontal="right" vertical="center"/>
    </xf>
    <xf numFmtId="0" fontId="132" fillId="0" borderId="34" xfId="84" applyFont="1" applyFill="1" applyBorder="1" applyAlignment="1">
      <alignment horizontal="center" vertical="center" wrapText="1"/>
    </xf>
    <xf numFmtId="0" fontId="132" fillId="0" borderId="35" xfId="84" applyFont="1" applyFill="1" applyBorder="1" applyAlignment="1">
      <alignment horizontal="center" vertical="center" wrapText="1"/>
    </xf>
    <xf numFmtId="0" fontId="132" fillId="0" borderId="0" xfId="84" applyFont="1"/>
    <xf numFmtId="0" fontId="132" fillId="0" borderId="36" xfId="84" applyFont="1" applyFill="1" applyBorder="1" applyAlignment="1">
      <alignment horizontal="center" vertical="center" wrapText="1"/>
    </xf>
    <xf numFmtId="0" fontId="132" fillId="0" borderId="34" xfId="84" applyFont="1" applyFill="1" applyBorder="1" applyAlignment="1">
      <alignment horizontal="right" vertical="center" wrapText="1"/>
    </xf>
    <xf numFmtId="0" fontId="132" fillId="0" borderId="0" xfId="84" applyNumberFormat="1" applyFont="1" applyBorder="1" applyAlignment="1">
      <alignment horizontal="left"/>
    </xf>
    <xf numFmtId="0" fontId="36" fillId="0" borderId="43" xfId="0" applyFont="1" applyBorder="1"/>
    <xf numFmtId="166" fontId="31" fillId="0" borderId="17" xfId="0" applyNumberFormat="1" applyFont="1" applyBorder="1"/>
    <xf numFmtId="166" fontId="31" fillId="0" borderId="10" xfId="0" applyNumberFormat="1" applyFont="1" applyBorder="1"/>
    <xf numFmtId="4" fontId="25" fillId="0" borderId="10" xfId="0" applyNumberFormat="1" applyFont="1" applyBorder="1"/>
    <xf numFmtId="0" fontId="25" fillId="0" borderId="15" xfId="0" applyFont="1" applyBorder="1"/>
    <xf numFmtId="0" fontId="25" fillId="0" borderId="17" xfId="0" applyFont="1" applyFill="1" applyBorder="1"/>
    <xf numFmtId="165" fontId="25" fillId="0" borderId="0" xfId="0" applyNumberFormat="1" applyFont="1" applyBorder="1" applyAlignment="1">
      <alignment wrapText="1"/>
    </xf>
    <xf numFmtId="0" fontId="31" fillId="0" borderId="17" xfId="0" applyNumberFormat="1" applyFont="1" applyBorder="1" applyAlignment="1">
      <alignment horizontal="righ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28" xfId="0" applyFont="1" applyBorder="1" applyAlignment="1">
      <alignment horizont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6" fontId="25" fillId="0" borderId="17" xfId="84" applyNumberFormat="1" applyFont="1" applyFill="1" applyBorder="1" applyAlignment="1">
      <alignment horizontal="right"/>
    </xf>
    <xf numFmtId="166" fontId="25" fillId="0" borderId="10" xfId="84" applyNumberFormat="1" applyFont="1" applyFill="1" applyBorder="1" applyAlignment="1">
      <alignment horizontal="right"/>
    </xf>
    <xf numFmtId="0" fontId="25" fillId="0" borderId="27" xfId="0" applyNumberFormat="1" applyFont="1" applyBorder="1" applyAlignment="1">
      <alignment wrapText="1"/>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5" fontId="25" fillId="0" borderId="17" xfId="84" applyNumberFormat="1" applyFont="1" applyFill="1" applyBorder="1"/>
    <xf numFmtId="0" fontId="25" fillId="0" borderId="0" xfId="84" applyFont="1" applyFill="1" applyBorder="1" applyAlignment="1">
      <alignment horizontal="left"/>
    </xf>
    <xf numFmtId="166" fontId="25" fillId="0" borderId="10" xfId="84" applyNumberFormat="1" applyFont="1" applyFill="1" applyBorder="1"/>
    <xf numFmtId="166" fontId="25" fillId="0" borderId="17" xfId="84" applyNumberFormat="1" applyFont="1" applyFill="1" applyBorder="1"/>
    <xf numFmtId="165"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5"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6"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6" fontId="25" fillId="0" borderId="17" xfId="84" applyNumberFormat="1" applyFont="1" applyFill="1" applyBorder="1" applyAlignment="1">
      <alignment horizontal="right" vertical="center"/>
    </xf>
    <xf numFmtId="166" fontId="25" fillId="0" borderId="10" xfId="84" applyNumberFormat="1" applyFont="1" applyFill="1" applyBorder="1" applyAlignment="1">
      <alignment horizontal="right" vertical="center"/>
    </xf>
    <xf numFmtId="165" fontId="56" fillId="0" borderId="17" xfId="0" applyNumberFormat="1" applyFont="1" applyBorder="1" applyAlignment="1">
      <alignment horizontal="right" vertical="center"/>
    </xf>
    <xf numFmtId="165" fontId="56" fillId="0" borderId="0" xfId="0" applyNumberFormat="1" applyFont="1" applyBorder="1" applyAlignment="1">
      <alignment horizontal="right" vertical="center"/>
    </xf>
    <xf numFmtId="165"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5" fontId="25" fillId="0" borderId="0" xfId="0" applyNumberFormat="1" applyFont="1" applyBorder="1"/>
    <xf numFmtId="165" fontId="25" fillId="0" borderId="0" xfId="0" applyNumberFormat="1" applyFont="1"/>
    <xf numFmtId="0" fontId="18" fillId="0" borderId="0" xfId="0" applyFont="1" applyBorder="1" applyAlignment="1">
      <alignment wrapText="1"/>
    </xf>
    <xf numFmtId="165" fontId="31" fillId="0" borderId="10" xfId="0" applyNumberFormat="1" applyFont="1" applyBorder="1" applyAlignment="1">
      <alignment horizontal="right"/>
    </xf>
    <xf numFmtId="165"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165" fontId="25" fillId="0" borderId="17"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5" fontId="31" fillId="0" borderId="17" xfId="84" applyNumberFormat="1" applyFont="1" applyFill="1" applyBorder="1" applyAlignment="1">
      <alignment horizontal="right"/>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17" xfId="84" applyFont="1" applyFill="1" applyBorder="1"/>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5" fontId="31" fillId="0" borderId="17" xfId="84" applyNumberFormat="1" applyFont="1" applyBorder="1" applyAlignment="1">
      <alignment horizontal="right"/>
    </xf>
    <xf numFmtId="165"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27" xfId="0" applyFont="1" applyBorder="1" applyAlignment="1">
      <alignment horizontal="left" vertical="center" wrapText="1"/>
    </xf>
    <xf numFmtId="0" fontId="25" fillId="0" borderId="23" xfId="0" applyFont="1" applyBorder="1" applyAlignment="1">
      <alignment vertical="top" wrapText="1"/>
    </xf>
    <xf numFmtId="0" fontId="25" fillId="0" borderId="27" xfId="0" applyNumberFormat="1" applyFont="1" applyBorder="1" applyAlignment="1">
      <alignment vertical="top"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6"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4" fillId="0" borderId="0" xfId="0" applyFont="1" applyBorder="1" applyAlignment="1">
      <alignment vertical="center" wrapText="1"/>
    </xf>
    <xf numFmtId="0" fontId="144" fillId="0" borderId="1" xfId="0" applyFont="1" applyBorder="1" applyAlignment="1">
      <alignment vertical="center" wrapText="1"/>
    </xf>
    <xf numFmtId="165"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31" fillId="0" borderId="10" xfId="0" applyFont="1" applyBorder="1" applyAlignment="1">
      <alignment horizontal="right" wrapText="1"/>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6" fontId="25" fillId="0" borderId="17" xfId="0" applyNumberFormat="1" applyFont="1" applyBorder="1"/>
    <xf numFmtId="0" fontId="31" fillId="0" borderId="1" xfId="84" applyFont="1" applyFill="1" applyBorder="1" applyAlignment="1">
      <alignment horizontal="left"/>
    </xf>
    <xf numFmtId="166" fontId="25" fillId="0" borderId="10" xfId="0" applyNumberFormat="1" applyFont="1" applyBorder="1"/>
    <xf numFmtId="166" fontId="31" fillId="0" borderId="17" xfId="84" applyNumberFormat="1" applyFont="1" applyFill="1" applyBorder="1"/>
    <xf numFmtId="165" fontId="31" fillId="0" borderId="0" xfId="84" applyNumberFormat="1" applyFont="1" applyFill="1"/>
    <xf numFmtId="0" fontId="31" fillId="0" borderId="17" xfId="84" applyFont="1" applyFill="1" applyBorder="1"/>
    <xf numFmtId="166" fontId="25" fillId="0" borderId="17" xfId="0" applyNumberFormat="1" applyFont="1" applyBorder="1" applyAlignment="1">
      <alignment horizontal="right" wrapText="1"/>
    </xf>
    <xf numFmtId="166" fontId="25" fillId="0" borderId="17" xfId="0" applyNumberFormat="1" applyFont="1" applyBorder="1" applyAlignment="1">
      <alignment vertical="center" wrapText="1"/>
    </xf>
    <xf numFmtId="166" fontId="25" fillId="0" borderId="0" xfId="84" applyNumberFormat="1" applyFont="1" applyFill="1" applyBorder="1"/>
    <xf numFmtId="166" fontId="31" fillId="0" borderId="17" xfId="0" applyNumberFormat="1" applyFont="1" applyBorder="1" applyAlignment="1">
      <alignment horizontal="right" wrapText="1"/>
    </xf>
    <xf numFmtId="166" fontId="31" fillId="0" borderId="10" xfId="0" applyNumberFormat="1" applyFont="1" applyBorder="1" applyAlignment="1">
      <alignment horizontal="right" wrapText="1"/>
    </xf>
    <xf numFmtId="165" fontId="31" fillId="0" borderId="10" xfId="84" applyNumberFormat="1" applyFont="1" applyFill="1" applyBorder="1"/>
    <xf numFmtId="0" fontId="31" fillId="0" borderId="10" xfId="84" applyFont="1" applyFill="1" applyBorder="1"/>
    <xf numFmtId="0" fontId="31" fillId="0" borderId="0" xfId="84" applyFont="1" applyFill="1"/>
    <xf numFmtId="165" fontId="25" fillId="0" borderId="0" xfId="84" applyNumberFormat="1" applyFont="1" applyFill="1" applyBorder="1"/>
    <xf numFmtId="0" fontId="31" fillId="0" borderId="17" xfId="0" applyFont="1" applyBorder="1" applyAlignment="1"/>
    <xf numFmtId="166" fontId="31" fillId="0" borderId="10" xfId="0" applyNumberFormat="1" applyFont="1" applyBorder="1" applyAlignment="1">
      <alignment vertical="center" wrapText="1"/>
    </xf>
    <xf numFmtId="166" fontId="25" fillId="0" borderId="10" xfId="0" applyNumberFormat="1" applyFont="1" applyBorder="1" applyAlignment="1">
      <alignment vertical="center" wrapText="1"/>
    </xf>
    <xf numFmtId="166" fontId="25" fillId="0" borderId="17" xfId="0" applyNumberFormat="1" applyFont="1" applyBorder="1" applyAlignment="1">
      <alignment wrapText="1"/>
    </xf>
    <xf numFmtId="166" fontId="25" fillId="0" borderId="10" xfId="0" applyNumberFormat="1" applyFont="1" applyBorder="1" applyAlignment="1">
      <alignment wrapText="1"/>
    </xf>
    <xf numFmtId="166" fontId="25" fillId="0" borderId="0" xfId="0" applyNumberFormat="1" applyFont="1" applyBorder="1"/>
    <xf numFmtId="0" fontId="36" fillId="0" borderId="18" xfId="0" applyFont="1" applyBorder="1" applyAlignment="1">
      <alignment horizontal="center" wrapText="1"/>
    </xf>
    <xf numFmtId="3" fontId="25" fillId="0" borderId="10" xfId="0" applyNumberFormat="1" applyFont="1" applyBorder="1" applyAlignment="1">
      <alignment horizontal="right"/>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3" fontId="25" fillId="0" borderId="10" xfId="0" applyNumberFormat="1" applyFont="1" applyFill="1" applyBorder="1" applyAlignment="1">
      <alignment horizontal="right"/>
    </xf>
    <xf numFmtId="3" fontId="31" fillId="0" borderId="10" xfId="0" applyNumberFormat="1" applyFont="1" applyFill="1" applyBorder="1" applyAlignment="1">
      <alignment horizontal="right"/>
    </xf>
    <xf numFmtId="0" fontId="25" fillId="0" borderId="14" xfId="0" applyFont="1" applyBorder="1" applyAlignment="1">
      <alignment wrapText="1"/>
    </xf>
    <xf numFmtId="166" fontId="25" fillId="0" borderId="10" xfId="0" applyNumberFormat="1" applyFont="1" applyBorder="1" applyAlignment="1">
      <alignment horizontal="right" wrapText="1"/>
    </xf>
    <xf numFmtId="166"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5" fontId="31" fillId="0" borderId="17" xfId="0" applyNumberFormat="1" applyFont="1" applyBorder="1" applyAlignment="1"/>
    <xf numFmtId="0" fontId="25" fillId="0" borderId="35" xfId="84" applyFont="1" applyFill="1" applyBorder="1" applyAlignment="1">
      <alignment vertical="center" wrapText="1"/>
    </xf>
    <xf numFmtId="0" fontId="31" fillId="0" borderId="0" xfId="84" applyFont="1" applyFill="1" applyBorder="1" applyAlignment="1">
      <alignment horizontal="right"/>
    </xf>
    <xf numFmtId="166" fontId="25" fillId="0" borderId="0" xfId="84" applyNumberFormat="1" applyFont="1" applyFill="1" applyBorder="1" applyAlignment="1">
      <alignment horizontal="right"/>
    </xf>
    <xf numFmtId="3" fontId="25" fillId="0" borderId="17" xfId="0" applyNumberFormat="1" applyFont="1" applyFill="1" applyBorder="1"/>
    <xf numFmtId="166" fontId="25" fillId="0" borderId="17" xfId="0" applyNumberFormat="1" applyFont="1" applyFill="1" applyBorder="1" applyAlignment="1">
      <alignment horizontal="right"/>
    </xf>
    <xf numFmtId="166" fontId="25" fillId="0" borderId="10" xfId="0" applyNumberFormat="1" applyFont="1" applyFill="1" applyBorder="1" applyAlignment="1">
      <alignment horizontal="right"/>
    </xf>
    <xf numFmtId="3" fontId="25" fillId="0" borderId="17" xfId="0" applyNumberFormat="1" applyFont="1" applyFill="1" applyBorder="1" applyAlignment="1">
      <alignment horizontal="right"/>
    </xf>
    <xf numFmtId="165" fontId="25" fillId="0" borderId="17" xfId="0" applyNumberFormat="1" applyFont="1" applyFill="1" applyBorder="1" applyAlignment="1">
      <alignment horizontal="right"/>
    </xf>
    <xf numFmtId="3" fontId="25" fillId="0" borderId="17" xfId="0" applyNumberFormat="1" applyFont="1" applyBorder="1" applyAlignment="1">
      <alignment horizontal="right" wrapText="1"/>
    </xf>
    <xf numFmtId="0" fontId="25" fillId="0" borderId="17" xfId="0" applyFont="1" applyFill="1" applyBorder="1" applyAlignment="1">
      <alignment horizontal="right" wrapText="1"/>
    </xf>
    <xf numFmtId="0" fontId="25" fillId="0" borderId="10" xfId="0" applyFont="1" applyFill="1" applyBorder="1" applyAlignment="1">
      <alignment horizontal="right" wrapText="1"/>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0" fontId="25" fillId="0" borderId="1" xfId="0" applyNumberFormat="1" applyFont="1" applyFill="1" applyBorder="1" applyAlignment="1">
      <alignment horizontal="left" wrapText="1"/>
    </xf>
    <xf numFmtId="165" fontId="25" fillId="0" borderId="17" xfId="85" applyNumberFormat="1" applyFont="1" applyFill="1" applyBorder="1"/>
    <xf numFmtId="165" fontId="25" fillId="0" borderId="10" xfId="85" applyNumberFormat="1" applyFont="1" applyFill="1" applyBorder="1"/>
    <xf numFmtId="0" fontId="25" fillId="0" borderId="17" xfId="0" applyNumberFormat="1" applyFont="1" applyFill="1" applyBorder="1" applyAlignment="1">
      <alignment horizontal="left" wrapText="1"/>
    </xf>
    <xf numFmtId="165" fontId="25" fillId="0" borderId="10" xfId="55" applyNumberFormat="1" applyFont="1" applyBorder="1" applyAlignment="1"/>
    <xf numFmtId="165" fontId="25" fillId="0" borderId="17" xfId="0" applyNumberFormat="1" applyFont="1" applyBorder="1" applyAlignment="1"/>
    <xf numFmtId="165" fontId="25" fillId="0" borderId="10" xfId="0" applyNumberFormat="1" applyFont="1" applyBorder="1" applyAlignment="1"/>
    <xf numFmtId="0" fontId="25" fillId="0" borderId="15" xfId="0" applyFont="1" applyFill="1" applyBorder="1" applyAlignment="1">
      <alignment horizontal="center"/>
    </xf>
    <xf numFmtId="165" fontId="25" fillId="0" borderId="17" xfId="55" applyNumberFormat="1" applyFont="1" applyBorder="1"/>
    <xf numFmtId="165" fontId="25" fillId="0" borderId="10" xfId="55" applyNumberFormat="1" applyFont="1" applyBorder="1"/>
    <xf numFmtId="0" fontId="25" fillId="0" borderId="1" xfId="0" applyFont="1" applyFill="1" applyBorder="1" applyAlignment="1">
      <alignment horizontal="left"/>
    </xf>
    <xf numFmtId="165" fontId="111" fillId="0" borderId="0" xfId="55" quotePrefix="1" applyNumberFormat="1" applyFont="1" applyAlignment="1">
      <alignment horizontal="right"/>
    </xf>
    <xf numFmtId="165" fontId="25" fillId="0" borderId="0" xfId="55" quotePrefix="1" applyNumberFormat="1" applyFont="1" applyAlignment="1">
      <alignment horizontal="right"/>
    </xf>
    <xf numFmtId="0" fontId="132" fillId="0" borderId="17" xfId="0" applyFont="1" applyBorder="1" applyAlignment="1">
      <alignment horizontal="right" vertical="center"/>
    </xf>
    <xf numFmtId="165" fontId="111" fillId="0" borderId="0" xfId="0" quotePrefix="1" applyNumberFormat="1" applyFont="1" applyAlignment="1">
      <alignment horizontal="right"/>
    </xf>
    <xf numFmtId="0" fontId="25" fillId="0" borderId="28" xfId="0" applyFont="1" applyBorder="1"/>
    <xf numFmtId="165" fontId="31" fillId="0" borderId="18" xfId="44" applyNumberFormat="1" applyFont="1" applyFill="1" applyBorder="1" applyAlignment="1">
      <alignment horizontal="right" vertical="center" wrapText="1"/>
    </xf>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5"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5"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5" fontId="25" fillId="0" borderId="10" xfId="44" applyNumberFormat="1" applyFont="1" applyBorder="1"/>
    <xf numFmtId="3" fontId="25" fillId="0" borderId="17" xfId="44" applyNumberFormat="1" applyFont="1" applyBorder="1" applyAlignment="1">
      <alignment horizontal="right" wrapText="1"/>
    </xf>
    <xf numFmtId="165" fontId="25" fillId="0" borderId="10" xfId="44" applyNumberFormat="1" applyFont="1" applyBorder="1" applyAlignment="1">
      <alignment horizontal="right" wrapText="1"/>
    </xf>
    <xf numFmtId="165" fontId="25" fillId="0" borderId="10" xfId="44" applyNumberFormat="1" applyFont="1" applyBorder="1" applyAlignment="1">
      <alignment horizontal="right"/>
    </xf>
    <xf numFmtId="3" fontId="150" fillId="0" borderId="17" xfId="44" applyNumberFormat="1" applyFont="1" applyBorder="1" applyAlignment="1">
      <alignment vertical="center"/>
    </xf>
    <xf numFmtId="165" fontId="25" fillId="0" borderId="10" xfId="44" applyNumberFormat="1" applyFont="1" applyBorder="1" applyAlignment="1">
      <alignment vertical="center"/>
    </xf>
    <xf numFmtId="3" fontId="25" fillId="0" borderId="17" xfId="44" applyNumberFormat="1" applyFont="1" applyBorder="1" applyAlignment="1">
      <alignment vertical="center"/>
    </xf>
    <xf numFmtId="165"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5"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3" fontId="25" fillId="0" borderId="10" xfId="0" applyNumberFormat="1" applyFont="1" applyBorder="1" applyAlignment="1"/>
    <xf numFmtId="0" fontId="25" fillId="0" borderId="1" xfId="0" applyFont="1" applyBorder="1" applyAlignment="1">
      <alignment horizontal="right" vertical="top"/>
    </xf>
    <xf numFmtId="0" fontId="111" fillId="0" borderId="47" xfId="0" applyFont="1" applyBorder="1"/>
    <xf numFmtId="1" fontId="25" fillId="0" borderId="48" xfId="118" applyNumberFormat="1" applyFont="1" applyBorder="1" applyAlignment="1">
      <alignment horizontal="right" wrapText="1"/>
    </xf>
    <xf numFmtId="1" fontId="25" fillId="0" borderId="1" xfId="118" applyNumberFormat="1" applyFont="1" applyBorder="1" applyAlignment="1">
      <alignment horizontal="right" wrapText="1"/>
    </xf>
    <xf numFmtId="1" fontId="25" fillId="0" borderId="0" xfId="118" applyNumberFormat="1" applyFont="1" applyBorder="1" applyAlignment="1">
      <alignment horizontal="right" wrapText="1"/>
    </xf>
    <xf numFmtId="1" fontId="25" fillId="0" borderId="10" xfId="118" applyNumberFormat="1" applyFont="1" applyBorder="1" applyAlignment="1">
      <alignment horizontal="right" wrapText="1"/>
    </xf>
    <xf numFmtId="1" fontId="25" fillId="0" borderId="24" xfId="118" quotePrefix="1"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3" fontId="25" fillId="0" borderId="10" xfId="44" applyNumberFormat="1" applyFont="1" applyBorder="1" applyAlignment="1">
      <alignment horizontal="right" wrapText="1"/>
    </xf>
    <xf numFmtId="3" fontId="25" fillId="0" borderId="17" xfId="44" applyNumberFormat="1" applyFont="1" applyFill="1" applyBorder="1" applyAlignment="1">
      <alignment horizontal="right" wrapText="1"/>
    </xf>
    <xf numFmtId="3" fontId="25" fillId="0" borderId="10" xfId="44" applyNumberFormat="1" applyFont="1" applyFill="1" applyBorder="1" applyAlignment="1">
      <alignment horizontal="right"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8"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5"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5"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3" fontId="31" fillId="0" borderId="15" xfId="0" applyNumberFormat="1" applyFont="1" applyFill="1" applyBorder="1" applyAlignment="1">
      <alignment horizontal="right"/>
    </xf>
    <xf numFmtId="3" fontId="31" fillId="0" borderId="18" xfId="0" applyNumberFormat="1" applyFont="1" applyFill="1" applyBorder="1" applyAlignment="1">
      <alignment horizontal="right" wrapText="1"/>
    </xf>
    <xf numFmtId="3" fontId="31" fillId="0" borderId="17" xfId="0" applyNumberFormat="1" applyFont="1" applyFill="1" applyBorder="1" applyAlignment="1">
      <alignment horizontal="right" wrapText="1"/>
    </xf>
    <xf numFmtId="3" fontId="31" fillId="0" borderId="17" xfId="0" applyNumberFormat="1" applyFont="1" applyFill="1" applyBorder="1" applyAlignment="1">
      <alignment horizontal="right"/>
    </xf>
    <xf numFmtId="3" fontId="31" fillId="0" borderId="10" xfId="0" applyNumberFormat="1" applyFont="1" applyFill="1" applyBorder="1" applyAlignment="1">
      <alignment horizontal="right" wrapText="1"/>
    </xf>
    <xf numFmtId="3" fontId="25" fillId="0" borderId="17" xfId="0" applyNumberFormat="1" applyFont="1" applyFill="1" applyBorder="1" applyAlignment="1">
      <alignment horizontal="right" wrapText="1"/>
    </xf>
    <xf numFmtId="3" fontId="25" fillId="13" borderId="10" xfId="0" applyNumberFormat="1" applyFont="1" applyFill="1" applyBorder="1" applyAlignment="1">
      <alignment horizontal="right" wrapText="1"/>
    </xf>
    <xf numFmtId="3" fontId="25" fillId="0" borderId="10" xfId="0" applyNumberFormat="1" applyFont="1" applyFill="1" applyBorder="1" applyAlignment="1">
      <alignment horizontal="right" wrapText="1"/>
    </xf>
    <xf numFmtId="0" fontId="67" fillId="0" borderId="14" xfId="0" applyFont="1" applyBorder="1" applyAlignment="1">
      <alignment horizontal="left"/>
    </xf>
    <xf numFmtId="0" fontId="18" fillId="0" borderId="28" xfId="0" applyFont="1" applyBorder="1"/>
    <xf numFmtId="165" fontId="31" fillId="0" borderId="15" xfId="0" applyNumberFormat="1" applyFont="1" applyFill="1" applyBorder="1" applyAlignment="1">
      <alignment horizontal="right"/>
    </xf>
    <xf numFmtId="165" fontId="31" fillId="0" borderId="18" xfId="0" applyNumberFormat="1" applyFont="1" applyFill="1" applyBorder="1" applyAlignment="1">
      <alignment horizontal="right" wrapText="1"/>
    </xf>
    <xf numFmtId="166" fontId="31" fillId="0" borderId="17" xfId="0" applyNumberFormat="1" applyFont="1" applyFill="1" applyBorder="1" applyAlignment="1">
      <alignment horizontal="right"/>
    </xf>
    <xf numFmtId="165" fontId="31" fillId="0" borderId="17" xfId="0" applyNumberFormat="1" applyFont="1" applyFill="1" applyBorder="1" applyAlignment="1">
      <alignment horizontal="right"/>
    </xf>
    <xf numFmtId="166" fontId="31" fillId="0" borderId="10" xfId="0" applyNumberFormat="1" applyFont="1" applyFill="1" applyBorder="1" applyAlignment="1">
      <alignment horizontal="right"/>
    </xf>
    <xf numFmtId="165" fontId="25" fillId="0" borderId="17" xfId="0" applyNumberFormat="1" applyFont="1" applyFill="1" applyBorder="1" applyAlignment="1">
      <alignment horizontal="right" wrapText="1"/>
    </xf>
    <xf numFmtId="165" fontId="25" fillId="13" borderId="10" xfId="0" applyNumberFormat="1" applyFont="1" applyFill="1" applyBorder="1" applyAlignment="1">
      <alignment horizontal="right" wrapText="1"/>
    </xf>
    <xf numFmtId="165" fontId="25" fillId="0" borderId="10" xfId="0" applyNumberFormat="1" applyFont="1" applyFill="1" applyBorder="1" applyAlignment="1">
      <alignment horizontal="right"/>
    </xf>
    <xf numFmtId="0" fontId="25" fillId="0" borderId="35" xfId="0" applyFont="1" applyBorder="1" applyAlignment="1">
      <alignment vertical="center"/>
    </xf>
    <xf numFmtId="0" fontId="25" fillId="0" borderId="17" xfId="0" applyFont="1" applyFill="1" applyBorder="1" applyAlignment="1">
      <alignment horizontal="right"/>
    </xf>
    <xf numFmtId="0" fontId="36" fillId="0" borderId="15" xfId="0" applyFont="1" applyBorder="1"/>
    <xf numFmtId="0" fontId="31" fillId="0" borderId="0" xfId="0" applyNumberFormat="1" applyFont="1" applyBorder="1" applyAlignment="1">
      <alignment horizontal="left" vertical="center" wrapText="1"/>
    </xf>
    <xf numFmtId="0" fontId="25" fillId="0" borderId="54" xfId="0" applyFont="1" applyBorder="1" applyAlignment="1">
      <alignment horizontal="center" vertical="center" wrapText="1"/>
    </xf>
    <xf numFmtId="0" fontId="25" fillId="0" borderId="17" xfId="0" applyNumberFormat="1" applyFont="1" applyBorder="1"/>
    <xf numFmtId="165" fontId="31" fillId="0" borderId="10" xfId="0" applyNumberFormat="1" applyFont="1" applyFill="1" applyBorder="1" applyAlignment="1">
      <alignment horizontal="right"/>
    </xf>
    <xf numFmtId="0" fontId="31" fillId="0" borderId="17" xfId="0" applyFont="1" applyFill="1" applyBorder="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0" fontId="25" fillId="0" borderId="17" xfId="0" applyNumberFormat="1" applyFont="1" applyFill="1" applyBorder="1"/>
    <xf numFmtId="4" fontId="37" fillId="0" borderId="17" xfId="0" applyNumberFormat="1" applyFont="1" applyFill="1" applyBorder="1" applyAlignment="1">
      <alignment horizontal="right"/>
    </xf>
    <xf numFmtId="165" fontId="69" fillId="0" borderId="17" xfId="0" applyNumberFormat="1" applyFont="1" applyFill="1" applyBorder="1" applyAlignment="1">
      <alignment horizontal="right"/>
    </xf>
    <xf numFmtId="165" fontId="69" fillId="0" borderId="0" xfId="0" applyNumberFormat="1" applyFont="1" applyAlignment="1">
      <alignment horizontal="right"/>
    </xf>
    <xf numFmtId="0" fontId="36" fillId="0" borderId="13" xfId="0" applyFont="1" applyBorder="1"/>
    <xf numFmtId="0" fontId="36" fillId="0" borderId="29" xfId="0" applyFont="1" applyBorder="1"/>
    <xf numFmtId="165" fontId="31" fillId="0" borderId="1" xfId="0" applyNumberFormat="1" applyFont="1" applyFill="1" applyBorder="1" applyAlignment="1">
      <alignment horizontal="right"/>
    </xf>
    <xf numFmtId="165" fontId="31" fillId="0" borderId="48" xfId="0" applyNumberFormat="1" applyFont="1" applyBorder="1" applyAlignment="1">
      <alignment wrapText="1"/>
    </xf>
    <xf numFmtId="165" fontId="69" fillId="0" borderId="17" xfId="0" applyNumberFormat="1" applyFont="1" applyBorder="1" applyAlignment="1">
      <alignment horizontal="right"/>
    </xf>
    <xf numFmtId="0" fontId="25" fillId="0" borderId="23" xfId="0" applyFont="1" applyBorder="1" applyAlignment="1">
      <alignment horizontal="left" vertical="center"/>
    </xf>
    <xf numFmtId="0" fontId="25" fillId="0" borderId="27" xfId="0" applyNumberFormat="1" applyFont="1" applyBorder="1" applyAlignment="1">
      <alignment horizontal="left" vertical="center"/>
    </xf>
    <xf numFmtId="165" fontId="31" fillId="0" borderId="27" xfId="0" applyNumberFormat="1" applyFont="1" applyBorder="1" applyAlignment="1">
      <alignment horizontal="right"/>
    </xf>
    <xf numFmtId="2" fontId="25" fillId="0" borderId="27" xfId="0" applyNumberFormat="1" applyFont="1" applyFill="1" applyBorder="1" applyAlignment="1">
      <alignment horizontal="right" vertical="center"/>
    </xf>
    <xf numFmtId="2" fontId="25" fillId="0" borderId="24" xfId="0" applyNumberFormat="1" applyFont="1" applyFill="1" applyBorder="1" applyAlignment="1">
      <alignment horizontal="right" vertical="center"/>
    </xf>
    <xf numFmtId="0" fontId="25" fillId="0" borderId="23" xfId="0" applyFont="1" applyBorder="1" applyAlignment="1">
      <alignment vertical="center"/>
    </xf>
    <xf numFmtId="0" fontId="25" fillId="0" borderId="27" xfId="0" applyNumberFormat="1" applyFont="1" applyBorder="1" applyAlignment="1">
      <alignment vertical="center"/>
    </xf>
    <xf numFmtId="165" fontId="31" fillId="0" borderId="27" xfId="0" applyNumberFormat="1" applyFont="1" applyBorder="1" applyAlignment="1">
      <alignment vertical="center"/>
    </xf>
    <xf numFmtId="2" fontId="25" fillId="0" borderId="27" xfId="0" applyNumberFormat="1" applyFont="1" applyBorder="1" applyAlignment="1">
      <alignment vertical="center"/>
    </xf>
    <xf numFmtId="2" fontId="25" fillId="0" borderId="24" xfId="0" applyNumberFormat="1" applyFont="1" applyBorder="1" applyAlignment="1">
      <alignment vertical="center"/>
    </xf>
    <xf numFmtId="0" fontId="25" fillId="0" borderId="17" xfId="0" applyNumberFormat="1" applyFont="1" applyBorder="1" applyAlignment="1">
      <alignment horizontal="left" vertical="center"/>
    </xf>
    <xf numFmtId="2" fontId="25" fillId="0" borderId="17" xfId="0" applyNumberFormat="1" applyFont="1" applyFill="1" applyBorder="1" applyAlignment="1">
      <alignment horizontal="right"/>
    </xf>
    <xf numFmtId="2" fontId="25" fillId="0" borderId="10" xfId="0" applyNumberFormat="1" applyFont="1" applyFill="1" applyBorder="1" applyAlignment="1">
      <alignment horizontal="right"/>
    </xf>
    <xf numFmtId="0" fontId="25" fillId="0" borderId="39" xfId="0" applyNumberFormat="1" applyFont="1" applyBorder="1" applyAlignment="1">
      <alignment horizontal="left" vertical="center"/>
    </xf>
    <xf numFmtId="2" fontId="25" fillId="0" borderId="27" xfId="0" applyNumberFormat="1" applyFont="1" applyBorder="1"/>
    <xf numFmtId="2" fontId="25" fillId="0" borderId="24" xfId="0" applyNumberFormat="1" applyFont="1" applyBorder="1"/>
    <xf numFmtId="0" fontId="31" fillId="0" borderId="55" xfId="0" applyFont="1" applyBorder="1" applyAlignment="1">
      <alignment horizontal="center" vertical="center"/>
    </xf>
    <xf numFmtId="0" fontId="25" fillId="0" borderId="27" xfId="0" applyNumberFormat="1" applyFont="1" applyBorder="1" applyAlignment="1">
      <alignment horizontal="left" vertical="center" wrapText="1"/>
    </xf>
    <xf numFmtId="166" fontId="25" fillId="0" borderId="24" xfId="0" applyNumberFormat="1" applyFont="1" applyFill="1" applyBorder="1" applyAlignment="1">
      <alignment horizontal="right" wrapText="1"/>
    </xf>
    <xf numFmtId="0" fontId="25" fillId="0" borderId="17" xfId="0" applyNumberFormat="1" applyFont="1" applyBorder="1" applyAlignment="1">
      <alignment vertical="center" wrapText="1"/>
    </xf>
    <xf numFmtId="0" fontId="25" fillId="0" borderId="36" xfId="0" applyFont="1" applyBorder="1" applyAlignment="1">
      <alignment horizontal="center" vertical="top" wrapText="1"/>
    </xf>
    <xf numFmtId="166"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6" fontId="25" fillId="0" borderId="17" xfId="58" applyNumberFormat="1" applyFont="1" applyBorder="1" applyAlignment="1">
      <alignment horizontal="right"/>
    </xf>
    <xf numFmtId="166" fontId="31" fillId="0" borderId="17" xfId="58" applyNumberFormat="1" applyFont="1" applyBorder="1" applyAlignment="1">
      <alignment horizontal="right"/>
    </xf>
    <xf numFmtId="166" fontId="31" fillId="0" borderId="15" xfId="0" applyNumberFormat="1" applyFont="1" applyBorder="1" applyAlignment="1">
      <alignment horizontal="right"/>
    </xf>
    <xf numFmtId="166" fontId="31" fillId="0" borderId="18" xfId="0" applyNumberFormat="1" applyFont="1" applyBorder="1" applyAlignment="1">
      <alignment horizontal="right"/>
    </xf>
    <xf numFmtId="1" fontId="31" fillId="0" borderId="17" xfId="0" applyNumberFormat="1" applyFont="1" applyBorder="1" applyAlignment="1"/>
    <xf numFmtId="166" fontId="25" fillId="0" borderId="10" xfId="0" applyNumberFormat="1" applyFont="1" applyBorder="1" applyAlignment="1">
      <alignment horizontal="right"/>
    </xf>
    <xf numFmtId="166" fontId="31" fillId="0" borderId="10"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6"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6" fontId="69" fillId="0" borderId="15" xfId="0" applyNumberFormat="1" applyFont="1" applyBorder="1" applyAlignment="1">
      <alignment horizontal="right"/>
    </xf>
    <xf numFmtId="3" fontId="37" fillId="0" borderId="17" xfId="0" applyNumberFormat="1" applyFont="1" applyBorder="1" applyAlignment="1">
      <alignment horizontal="right"/>
    </xf>
    <xf numFmtId="166" fontId="37" fillId="0" borderId="17" xfId="0" applyNumberFormat="1" applyFont="1" applyBorder="1" applyAlignment="1">
      <alignment horizontal="right"/>
    </xf>
    <xf numFmtId="0" fontId="31" fillId="0" borderId="1" xfId="0" applyNumberFormat="1" applyFont="1" applyBorder="1" applyAlignment="1">
      <alignment horizontal="left"/>
    </xf>
    <xf numFmtId="3" fontId="69" fillId="0" borderId="17" xfId="0" applyNumberFormat="1" applyFont="1" applyBorder="1" applyAlignment="1">
      <alignment horizontal="right"/>
    </xf>
    <xf numFmtId="166" fontId="69" fillId="0" borderId="17" xfId="0" applyNumberFormat="1" applyFont="1" applyBorder="1" applyAlignment="1">
      <alignment horizontal="right"/>
    </xf>
    <xf numFmtId="3" fontId="31" fillId="0" borderId="18" xfId="0" applyNumberFormat="1" applyFont="1" applyBorder="1" applyAlignment="1">
      <alignment horizontal="right"/>
    </xf>
    <xf numFmtId="3" fontId="31" fillId="0" borderId="10" xfId="0" applyNumberFormat="1" applyFont="1" applyBorder="1" applyAlignment="1">
      <alignment horizontal="right"/>
    </xf>
    <xf numFmtId="0" fontId="152" fillId="0" borderId="0" xfId="0" applyFont="1" applyAlignment="1">
      <alignment vertical="top"/>
    </xf>
    <xf numFmtId="0" fontId="153" fillId="0" borderId="0" xfId="84" applyFont="1" applyAlignment="1">
      <alignment vertical="center"/>
    </xf>
    <xf numFmtId="0" fontId="140" fillId="0" borderId="0" xfId="0" applyFont="1" applyAlignment="1">
      <alignment vertical="top"/>
    </xf>
    <xf numFmtId="0" fontId="6" fillId="0" borderId="0" xfId="0" applyFont="1" applyAlignment="1">
      <alignment horizontal="left" vertical="center"/>
    </xf>
    <xf numFmtId="0" fontId="152" fillId="0" borderId="0" xfId="0" applyFont="1" applyBorder="1" applyAlignment="1">
      <alignment horizontal="left" vertical="center"/>
    </xf>
    <xf numFmtId="0" fontId="154" fillId="0" borderId="1" xfId="0" applyNumberFormat="1" applyFont="1" applyBorder="1" applyAlignment="1">
      <alignment horizontal="left" vertical="center"/>
    </xf>
    <xf numFmtId="0" fontId="154"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47" fillId="0" borderId="0" xfId="20" applyFont="1" applyAlignment="1" applyProtection="1">
      <alignment horizontal="left"/>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165" fontId="111" fillId="0" borderId="10" xfId="0" applyNumberFormat="1" applyFont="1" applyBorder="1"/>
    <xf numFmtId="165" fontId="111" fillId="0" borderId="17" xfId="0" applyNumberFormat="1" applyFont="1" applyBorder="1"/>
    <xf numFmtId="165" fontId="31" fillId="0" borderId="0" xfId="0" applyNumberFormat="1" applyFont="1" applyBorder="1" applyAlignment="1">
      <alignment wrapText="1"/>
    </xf>
    <xf numFmtId="165" fontId="151" fillId="0" borderId="17" xfId="0" applyNumberFormat="1" applyFont="1" applyBorder="1"/>
    <xf numFmtId="165" fontId="151" fillId="0" borderId="10" xfId="0" applyNumberFormat="1" applyFont="1" applyBorder="1"/>
    <xf numFmtId="0" fontId="31" fillId="0" borderId="1" xfId="0" applyFont="1" applyBorder="1" applyAlignment="1">
      <alignment horizontal="right" vertical="top"/>
    </xf>
    <xf numFmtId="166" fontId="31" fillId="0" borderId="17" xfId="0" applyNumberFormat="1" applyFont="1" applyBorder="1" applyAlignment="1"/>
    <xf numFmtId="0" fontId="50" fillId="0" borderId="17" xfId="0" applyFont="1" applyBorder="1"/>
    <xf numFmtId="0" fontId="50" fillId="0" borderId="10" xfId="0" applyFont="1" applyBorder="1"/>
    <xf numFmtId="0" fontId="25" fillId="0" borderId="10" xfId="0" applyFont="1" applyBorder="1" applyAlignment="1">
      <alignment horizontal="right" wrapText="1"/>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166" fontId="25" fillId="0" borderId="17" xfId="0" applyNumberFormat="1" applyFont="1" applyBorder="1" applyAlignment="1"/>
    <xf numFmtId="166" fontId="25" fillId="0" borderId="17" xfId="84" applyNumberFormat="1" applyFont="1" applyFill="1" applyBorder="1" applyAlignment="1"/>
    <xf numFmtId="165" fontId="25" fillId="0" borderId="10" xfId="84" applyNumberFormat="1" applyFont="1" applyFill="1" applyBorder="1" applyAlignment="1"/>
    <xf numFmtId="0" fontId="50" fillId="0" borderId="0" xfId="84" applyFont="1" applyFill="1" applyAlignment="1"/>
    <xf numFmtId="165" fontId="31" fillId="0" borderId="15" xfId="0" applyNumberFormat="1" applyFont="1" applyBorder="1"/>
    <xf numFmtId="165" fontId="25" fillId="0" borderId="17" xfId="0" applyNumberFormat="1" applyFont="1" applyBorder="1" applyAlignment="1">
      <alignment vertical="center"/>
    </xf>
    <xf numFmtId="0" fontId="37" fillId="0" borderId="0" xfId="84" applyFont="1" applyBorder="1"/>
    <xf numFmtId="0" fontId="132" fillId="0" borderId="0" xfId="84" applyFont="1" applyAlignment="1">
      <alignment horizontal="left"/>
    </xf>
    <xf numFmtId="0" fontId="132" fillId="0" borderId="0" xfId="0" applyFont="1" applyAlignment="1">
      <alignment horizontal="left"/>
    </xf>
    <xf numFmtId="0" fontId="129" fillId="0" borderId="17" xfId="0" applyFont="1" applyBorder="1"/>
    <xf numFmtId="0" fontId="155" fillId="0" borderId="0" xfId="0" applyFont="1"/>
    <xf numFmtId="0" fontId="50" fillId="0" borderId="11" xfId="0" applyFont="1" applyBorder="1"/>
    <xf numFmtId="0" fontId="152" fillId="0" borderId="43" xfId="84" applyFont="1" applyFill="1" applyBorder="1" applyAlignment="1">
      <alignment horizontal="center" vertical="top" wrapText="1"/>
    </xf>
    <xf numFmtId="0" fontId="130" fillId="0" borderId="0" xfId="0" applyFont="1" applyAlignment="1">
      <alignment horizontal="left" vertical="center"/>
    </xf>
    <xf numFmtId="0" fontId="152" fillId="0" borderId="12" xfId="0" applyFont="1" applyBorder="1" applyAlignment="1">
      <alignment horizontal="center" vertical="top"/>
    </xf>
    <xf numFmtId="0" fontId="132" fillId="0" borderId="37" xfId="0" applyFont="1" applyBorder="1" applyAlignment="1">
      <alignment horizontal="right" vertical="center"/>
    </xf>
    <xf numFmtId="0" fontId="152" fillId="0" borderId="0" xfId="84" applyFont="1" applyFill="1" applyBorder="1" applyAlignment="1">
      <alignment horizontal="center" vertical="top" wrapText="1"/>
    </xf>
    <xf numFmtId="0" fontId="156" fillId="0" borderId="0" xfId="0" applyFont="1"/>
    <xf numFmtId="0" fontId="153" fillId="0" borderId="0" xfId="84" applyFont="1"/>
    <xf numFmtId="0" fontId="152" fillId="0" borderId="41" xfId="84" applyFont="1" applyFill="1" applyBorder="1" applyAlignment="1">
      <alignment horizontal="center" vertical="top" wrapText="1"/>
    </xf>
    <xf numFmtId="0" fontId="157" fillId="0" borderId="0" xfId="0" applyFont="1" applyAlignment="1">
      <alignment vertical="top"/>
    </xf>
    <xf numFmtId="0" fontId="152" fillId="0" borderId="33" xfId="0" applyFont="1" applyBorder="1" applyAlignment="1">
      <alignment horizontal="center" vertical="top" wrapText="1"/>
    </xf>
    <xf numFmtId="0" fontId="152" fillId="0" borderId="17" xfId="0" applyFont="1" applyBorder="1" applyAlignment="1">
      <alignment horizontal="center" vertical="top" wrapText="1"/>
    </xf>
    <xf numFmtId="0" fontId="158" fillId="0" borderId="0" xfId="0" applyFont="1" applyAlignment="1">
      <alignment vertical="top"/>
    </xf>
    <xf numFmtId="0" fontId="157" fillId="0" borderId="0" xfId="0" applyFont="1" applyAlignment="1">
      <alignment horizontal="left" vertical="top"/>
    </xf>
    <xf numFmtId="0" fontId="153" fillId="0" borderId="0" xfId="0" applyFont="1" applyAlignment="1">
      <alignment vertical="top"/>
    </xf>
    <xf numFmtId="0" fontId="153" fillId="0" borderId="0" xfId="20" applyFont="1" applyAlignment="1" applyProtection="1">
      <alignment vertical="top"/>
    </xf>
    <xf numFmtId="0" fontId="6" fillId="0" borderId="0" xfId="20" applyFont="1" applyAlignment="1" applyProtection="1">
      <alignment vertical="top"/>
    </xf>
    <xf numFmtId="0" fontId="157"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2" fillId="0" borderId="39" xfId="0" applyFont="1" applyBorder="1" applyAlignment="1">
      <alignment horizontal="center" vertical="top" wrapText="1"/>
    </xf>
    <xf numFmtId="165" fontId="31" fillId="0" borderId="10" xfId="0" applyNumberFormat="1" applyFont="1" applyBorder="1" applyAlignment="1">
      <alignment horizontal="right" wrapText="1"/>
    </xf>
    <xf numFmtId="0" fontId="144" fillId="0" borderId="10" xfId="0" applyFont="1" applyBorder="1" applyAlignment="1">
      <alignment horizontal="center" vertical="center"/>
    </xf>
    <xf numFmtId="0" fontId="144" fillId="0" borderId="0" xfId="0" applyFont="1" applyBorder="1" applyAlignment="1">
      <alignment horizontal="center" vertical="center"/>
    </xf>
    <xf numFmtId="0" fontId="144" fillId="0" borderId="1" xfId="0" applyFont="1" applyBorder="1" applyAlignment="1">
      <alignment horizontal="center" vertical="center"/>
    </xf>
    <xf numFmtId="165" fontId="31" fillId="0" borderId="10" xfId="0" applyNumberFormat="1" applyFont="1" applyBorder="1" applyAlignment="1">
      <alignment wrapText="1"/>
    </xf>
    <xf numFmtId="0" fontId="0" fillId="0" borderId="0" xfId="0" applyFont="1" applyAlignment="1">
      <alignment horizontal="right"/>
    </xf>
    <xf numFmtId="0" fontId="152" fillId="0" borderId="42" xfId="0" applyFont="1" applyBorder="1" applyAlignment="1">
      <alignment horizontal="center" vertical="top" wrapText="1"/>
    </xf>
    <xf numFmtId="165" fontId="31" fillId="0" borderId="24" xfId="0" applyNumberFormat="1" applyFont="1" applyBorder="1" applyAlignment="1">
      <alignment wrapText="1"/>
    </xf>
    <xf numFmtId="0" fontId="152" fillId="0" borderId="41" xfId="0" applyFont="1" applyBorder="1" applyAlignment="1">
      <alignment horizontal="center" vertical="center" wrapText="1"/>
    </xf>
    <xf numFmtId="165" fontId="31" fillId="0" borderId="0" xfId="0" applyNumberFormat="1" applyFont="1" applyBorder="1" applyAlignment="1">
      <alignment horizontal="right" wrapText="1"/>
    </xf>
    <xf numFmtId="0" fontId="0" fillId="0" borderId="0" xfId="0" applyFont="1" applyAlignment="1">
      <alignment vertical="center"/>
    </xf>
    <xf numFmtId="0" fontId="152" fillId="0" borderId="40" xfId="0" applyFont="1" applyBorder="1" applyAlignment="1">
      <alignment horizontal="center" vertical="top" wrapText="1"/>
    </xf>
    <xf numFmtId="0" fontId="152"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5" fillId="0" borderId="0" xfId="84" applyFont="1" applyBorder="1"/>
    <xf numFmtId="0" fontId="152"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4" fillId="0" borderId="0" xfId="84" applyFont="1" applyFill="1" applyBorder="1" applyAlignment="1">
      <alignment horizontal="center" vertical="top" wrapText="1"/>
    </xf>
    <xf numFmtId="0" fontId="144" fillId="0" borderId="1" xfId="84" applyFont="1" applyFill="1" applyBorder="1" applyAlignment="1">
      <alignment horizontal="center" vertical="top" wrapText="1"/>
    </xf>
    <xf numFmtId="0" fontId="152"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2" fillId="2" borderId="34" xfId="55" applyFont="1" applyFill="1" applyBorder="1" applyAlignment="1">
      <alignment horizontal="left" vertical="center"/>
    </xf>
    <xf numFmtId="0" fontId="152" fillId="2" borderId="0" xfId="55" applyFont="1" applyFill="1" applyBorder="1" applyAlignment="1">
      <alignment vertical="center"/>
    </xf>
    <xf numFmtId="0" fontId="31" fillId="0" borderId="17" xfId="55" applyFont="1" applyBorder="1" applyAlignment="1">
      <alignment horizontal="right"/>
    </xf>
    <xf numFmtId="0" fontId="153" fillId="2" borderId="0" xfId="55" applyFont="1" applyFill="1" applyBorder="1" applyAlignment="1">
      <alignment horizontal="left" indent="5"/>
    </xf>
    <xf numFmtId="0" fontId="127" fillId="2" borderId="0" xfId="55" applyFont="1" applyFill="1" applyBorder="1" applyAlignment="1">
      <alignment horizontal="left" indent="5"/>
    </xf>
    <xf numFmtId="0" fontId="153" fillId="0" borderId="0" xfId="0" applyFont="1" applyAlignment="1">
      <alignment horizontal="left" vertical="center" indent="5"/>
    </xf>
    <xf numFmtId="0" fontId="127" fillId="0" borderId="0" xfId="0" applyFont="1" applyAlignment="1">
      <alignment horizontal="left" vertical="center" indent="5"/>
    </xf>
    <xf numFmtId="0" fontId="127" fillId="0" borderId="0" xfId="0" applyFont="1" applyAlignment="1">
      <alignment horizontal="left" vertical="center"/>
    </xf>
    <xf numFmtId="3" fontId="0" fillId="0" borderId="0" xfId="0" applyNumberFormat="1" applyFont="1"/>
    <xf numFmtId="0" fontId="152" fillId="0" borderId="34" xfId="0" applyFont="1" applyBorder="1" applyAlignment="1">
      <alignment horizontal="left" vertical="center" wrapText="1"/>
    </xf>
    <xf numFmtId="0" fontId="144" fillId="0" borderId="34" xfId="0" applyFont="1" applyBorder="1" applyAlignment="1">
      <alignment horizontal="left" vertical="center" wrapText="1"/>
    </xf>
    <xf numFmtId="0" fontId="152" fillId="0" borderId="34" xfId="0" applyFont="1" applyBorder="1" applyAlignment="1">
      <alignment horizontal="left" vertical="center"/>
    </xf>
    <xf numFmtId="0" fontId="144" fillId="0" borderId="11" xfId="84" applyFont="1" applyBorder="1" applyAlignment="1">
      <alignment horizontal="left" vertical="center" indent="6"/>
    </xf>
    <xf numFmtId="0" fontId="144" fillId="0" borderId="18" xfId="84" applyFont="1" applyBorder="1" applyAlignment="1">
      <alignment horizontal="left" vertical="center" indent="6"/>
    </xf>
    <xf numFmtId="0" fontId="144" fillId="0" borderId="12" xfId="84" applyFont="1" applyBorder="1" applyAlignment="1">
      <alignment horizontal="left" vertical="center" indent="6"/>
    </xf>
    <xf numFmtId="0" fontId="144" fillId="0" borderId="0" xfId="84" applyFont="1" applyBorder="1" applyAlignment="1">
      <alignment horizontal="left" vertical="center" indent="6"/>
    </xf>
    <xf numFmtId="0" fontId="152" fillId="0" borderId="11" xfId="84" applyFont="1" applyFill="1" applyBorder="1" applyAlignment="1">
      <alignment horizontal="left" vertical="center" wrapText="1"/>
    </xf>
    <xf numFmtId="165" fontId="149" fillId="0" borderId="17" xfId="0" applyNumberFormat="1" applyFont="1" applyBorder="1"/>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2" fillId="0" borderId="36" xfId="84" applyFont="1" applyFill="1" applyBorder="1" applyAlignment="1">
      <alignment horizontal="center" vertical="top" wrapText="1"/>
    </xf>
    <xf numFmtId="0" fontId="153" fillId="0" borderId="0" xfId="84" applyFont="1" applyAlignment="1">
      <alignment horizontal="left" indent="6"/>
    </xf>
    <xf numFmtId="0" fontId="153" fillId="0" borderId="12" xfId="84" applyFont="1" applyBorder="1" applyAlignment="1">
      <alignment horizontal="left" indent="6"/>
    </xf>
    <xf numFmtId="0" fontId="153" fillId="0" borderId="0" xfId="84" applyFont="1" applyBorder="1" applyAlignment="1">
      <alignment horizontal="left" indent="5"/>
    </xf>
    <xf numFmtId="0" fontId="2" fillId="0" borderId="0" xfId="20" applyFont="1" applyAlignment="1" applyProtection="1"/>
    <xf numFmtId="0" fontId="159" fillId="0" borderId="0" xfId="0" applyFont="1" applyBorder="1" applyAlignment="1">
      <alignment horizontal="left" indent="5"/>
    </xf>
    <xf numFmtId="0" fontId="153" fillId="0" borderId="0" xfId="0" applyFont="1" applyAlignment="1">
      <alignment horizontal="left" vertical="center"/>
    </xf>
    <xf numFmtId="0" fontId="125" fillId="0" borderId="0" xfId="0" applyFont="1" applyAlignment="1">
      <alignment horizontal="left" vertical="center"/>
    </xf>
    <xf numFmtId="0" fontId="152" fillId="0" borderId="1" xfId="0" applyFont="1" applyBorder="1" applyAlignment="1">
      <alignment horizontal="center" vertical="top" wrapText="1"/>
    </xf>
    <xf numFmtId="0" fontId="152" fillId="0" borderId="24" xfId="0" applyFont="1" applyBorder="1" applyAlignment="1">
      <alignment horizontal="center" vertical="top" wrapText="1"/>
    </xf>
    <xf numFmtId="0" fontId="152" fillId="0" borderId="23" xfId="0" applyFont="1" applyBorder="1" applyAlignment="1">
      <alignment horizontal="center" vertical="top" wrapText="1"/>
    </xf>
    <xf numFmtId="0" fontId="154" fillId="0" borderId="1" xfId="0" applyNumberFormat="1" applyFont="1" applyBorder="1" applyAlignment="1">
      <alignment horizontal="left" vertical="top"/>
    </xf>
    <xf numFmtId="0" fontId="152" fillId="0" borderId="1" xfId="0" applyNumberFormat="1" applyFont="1" applyBorder="1" applyAlignment="1">
      <alignment horizontal="left" vertical="top"/>
    </xf>
    <xf numFmtId="0" fontId="152" fillId="0" borderId="1" xfId="0" applyNumberFormat="1" applyFont="1" applyBorder="1" applyAlignment="1">
      <alignment horizontal="left" vertical="top" wrapText="1"/>
    </xf>
    <xf numFmtId="0" fontId="2" fillId="0" borderId="0" xfId="20" applyFont="1" applyAlignment="1" applyProtection="1">
      <alignment vertical="center"/>
    </xf>
    <xf numFmtId="0" fontId="152" fillId="0" borderId="10" xfId="84" applyFont="1" applyFill="1" applyBorder="1" applyAlignment="1">
      <alignment horizontal="center" vertical="top" wrapText="1"/>
    </xf>
    <xf numFmtId="0" fontId="152" fillId="0" borderId="17" xfId="84" applyFont="1" applyFill="1" applyBorder="1" applyAlignment="1">
      <alignment horizontal="center" vertical="top" wrapText="1"/>
    </xf>
    <xf numFmtId="0" fontId="8" fillId="0" borderId="0" xfId="0" applyFont="1" applyAlignment="1">
      <alignment horizontal="left" vertical="center"/>
    </xf>
    <xf numFmtId="165" fontId="0" fillId="0" borderId="0" xfId="0" applyNumberFormat="1" applyFont="1"/>
    <xf numFmtId="0" fontId="144" fillId="0" borderId="0" xfId="0" applyFont="1" applyBorder="1"/>
    <xf numFmtId="0" fontId="152" fillId="0" borderId="10" xfId="0" applyFont="1" applyBorder="1" applyAlignment="1">
      <alignment horizontal="center" vertical="top" wrapText="1"/>
    </xf>
    <xf numFmtId="0" fontId="56" fillId="0" borderId="0" xfId="0" applyFont="1" applyAlignment="1">
      <alignment horizontal="left" vertical="center"/>
    </xf>
    <xf numFmtId="165" fontId="56" fillId="0" borderId="0" xfId="0" applyNumberFormat="1" applyFont="1" applyAlignment="1">
      <alignment horizontal="left" vertical="center"/>
    </xf>
    <xf numFmtId="0" fontId="160" fillId="0" borderId="41" xfId="84" applyFont="1" applyFill="1" applyBorder="1" applyAlignment="1">
      <alignment horizontal="center" vertical="top"/>
    </xf>
    <xf numFmtId="0" fontId="160" fillId="0" borderId="41" xfId="84" applyFont="1" applyFill="1" applyBorder="1" applyAlignment="1">
      <alignment horizontal="center" vertical="top" wrapText="1"/>
    </xf>
    <xf numFmtId="0" fontId="160" fillId="0" borderId="43" xfId="84" applyFont="1" applyFill="1" applyBorder="1" applyAlignment="1">
      <alignment horizontal="center" vertical="top"/>
    </xf>
    <xf numFmtId="0" fontId="152" fillId="0" borderId="17" xfId="0" applyFont="1" applyBorder="1" applyAlignment="1">
      <alignment horizontal="center" vertical="top"/>
    </xf>
    <xf numFmtId="0" fontId="144" fillId="0" borderId="10" xfId="84" applyFont="1" applyFill="1" applyBorder="1" applyAlignment="1">
      <alignment horizontal="center" vertical="top" wrapText="1"/>
    </xf>
    <xf numFmtId="0" fontId="144" fillId="0" borderId="10" xfId="84" applyFont="1" applyFill="1" applyBorder="1" applyAlignment="1">
      <alignment vertical="top" wrapText="1"/>
    </xf>
    <xf numFmtId="0" fontId="161" fillId="0" borderId="0" xfId="84" applyFont="1" applyAlignment="1">
      <alignment vertical="center"/>
    </xf>
    <xf numFmtId="166" fontId="31" fillId="0" borderId="17" xfId="0" applyNumberFormat="1" applyFont="1" applyBorder="1" applyAlignment="1">
      <alignment vertical="center" wrapText="1"/>
    </xf>
    <xf numFmtId="0" fontId="31" fillId="0" borderId="0" xfId="84" applyFont="1" applyFill="1" applyBorder="1" applyAlignment="1">
      <alignment horizontal="left"/>
    </xf>
    <xf numFmtId="166" fontId="31" fillId="0" borderId="0" xfId="0" applyNumberFormat="1" applyFont="1" applyBorder="1"/>
    <xf numFmtId="0" fontId="152" fillId="0" borderId="0" xfId="0" applyFont="1" applyFill="1" applyAlignment="1">
      <alignment horizontal="left" vertical="center"/>
    </xf>
    <xf numFmtId="0" fontId="162" fillId="0" borderId="0" xfId="0" applyFont="1" applyFill="1" applyAlignment="1">
      <alignment horizontal="left" vertical="center"/>
    </xf>
    <xf numFmtId="166" fontId="31" fillId="0" borderId="17" xfId="84" applyNumberFormat="1" applyFont="1" applyFill="1" applyBorder="1" applyAlignment="1"/>
    <xf numFmtId="165" fontId="31" fillId="0" borderId="10" xfId="84" applyNumberFormat="1" applyFont="1" applyFill="1" applyBorder="1" applyAlignment="1"/>
    <xf numFmtId="0" fontId="51" fillId="0" borderId="0" xfId="84" applyFont="1" applyFill="1" applyAlignment="1"/>
    <xf numFmtId="0" fontId="152" fillId="0" borderId="0" xfId="0" applyFont="1" applyFill="1" applyAlignment="1">
      <alignment horizontal="left" vertical="top"/>
    </xf>
    <xf numFmtId="0" fontId="0" fillId="0" borderId="0" xfId="0" applyFont="1" applyFill="1"/>
    <xf numFmtId="166" fontId="31" fillId="0" borderId="0" xfId="0" applyNumberFormat="1" applyFont="1" applyBorder="1" applyAlignment="1">
      <alignment vertical="center" wrapText="1"/>
    </xf>
    <xf numFmtId="0" fontId="148" fillId="0" borderId="0" xfId="0" applyFont="1" applyBorder="1" applyAlignment="1">
      <alignment horizontal="center" vertical="top" wrapText="1"/>
    </xf>
    <xf numFmtId="0" fontId="163" fillId="0" borderId="43" xfId="0" applyFont="1" applyBorder="1" applyAlignment="1">
      <alignment horizontal="center" vertical="top" wrapText="1"/>
    </xf>
    <xf numFmtId="0" fontId="153" fillId="0" borderId="0" xfId="84" applyFont="1" applyBorder="1"/>
    <xf numFmtId="0" fontId="127" fillId="0" borderId="0" xfId="84" applyFont="1" applyBorder="1"/>
    <xf numFmtId="0" fontId="144" fillId="0" borderId="0" xfId="84" applyFont="1" applyFill="1" applyBorder="1" applyAlignment="1">
      <alignment horizontal="center" wrapText="1"/>
    </xf>
    <xf numFmtId="0" fontId="148" fillId="0" borderId="0" xfId="0" applyFont="1" applyBorder="1" applyAlignment="1">
      <alignment horizontal="center" wrapText="1"/>
    </xf>
    <xf numFmtId="0" fontId="163" fillId="0" borderId="0" xfId="0" applyFont="1" applyBorder="1" applyAlignment="1">
      <alignment horizontal="center" vertical="top" wrapText="1"/>
    </xf>
    <xf numFmtId="0" fontId="153" fillId="0" borderId="0" xfId="84" applyFont="1" applyAlignment="1"/>
    <xf numFmtId="0" fontId="127" fillId="0" borderId="0" xfId="84" applyFont="1" applyAlignment="1">
      <alignment vertical="center"/>
    </xf>
    <xf numFmtId="0" fontId="152" fillId="0" borderId="41" xfId="0" applyFont="1" applyBorder="1" applyAlignment="1">
      <alignment horizontal="center" vertical="top" wrapText="1"/>
    </xf>
    <xf numFmtId="0" fontId="164" fillId="0" borderId="0" xfId="84" applyFont="1" applyFill="1"/>
    <xf numFmtId="0" fontId="4" fillId="0" borderId="0" xfId="20" applyFont="1" applyBorder="1" applyAlignment="1" applyProtection="1">
      <alignment horizontal="left" vertical="center"/>
    </xf>
    <xf numFmtId="0" fontId="165" fillId="0" borderId="0" xfId="84" applyFont="1" applyFill="1"/>
    <xf numFmtId="0" fontId="166" fillId="0" borderId="0" xfId="85" applyFont="1" applyAlignment="1">
      <alignment vertical="center"/>
    </xf>
    <xf numFmtId="0" fontId="16" fillId="0" borderId="0" xfId="30" applyFont="1" applyFill="1" applyAlignment="1" applyProtection="1">
      <alignment vertical="center"/>
    </xf>
    <xf numFmtId="0" fontId="167" fillId="0" borderId="0" xfId="0" applyFont="1" applyFill="1" applyAlignment="1">
      <alignment vertical="top"/>
    </xf>
    <xf numFmtId="0" fontId="152" fillId="0" borderId="41" xfId="0" applyFont="1" applyFill="1" applyBorder="1" applyAlignment="1">
      <alignment horizontal="center" vertical="top" wrapText="1"/>
    </xf>
    <xf numFmtId="0" fontId="152" fillId="0" borderId="12" xfId="0" applyFont="1" applyFill="1" applyBorder="1" applyAlignment="1">
      <alignment horizontal="center" vertical="top" wrapText="1"/>
    </xf>
    <xf numFmtId="0" fontId="152" fillId="0" borderId="36" xfId="0" applyFont="1" applyFill="1" applyBorder="1" applyAlignment="1">
      <alignment horizontal="left" vertical="center"/>
    </xf>
    <xf numFmtId="0" fontId="152" fillId="0" borderId="43" xfId="0" applyFont="1" applyBorder="1" applyAlignment="1">
      <alignment horizontal="center" vertical="top" wrapText="1"/>
    </xf>
    <xf numFmtId="0" fontId="152" fillId="0" borderId="43" xfId="0" applyFont="1" applyFill="1" applyBorder="1" applyAlignment="1">
      <alignment horizontal="center" vertical="top" wrapText="1"/>
    </xf>
    <xf numFmtId="0" fontId="167" fillId="0" borderId="0" xfId="0" applyFont="1" applyFill="1"/>
    <xf numFmtId="0" fontId="0" fillId="0" borderId="0" xfId="0" applyFont="1" applyFill="1" applyAlignment="1">
      <alignment vertical="center"/>
    </xf>
    <xf numFmtId="0" fontId="166" fillId="0" borderId="0" xfId="0" applyFont="1" applyAlignment="1">
      <alignment horizontal="left" vertical="center"/>
    </xf>
    <xf numFmtId="0" fontId="152" fillId="0" borderId="1" xfId="0" applyNumberFormat="1" applyFont="1" applyBorder="1" applyAlignment="1">
      <alignment horizontal="left" vertical="center" indent="1"/>
    </xf>
    <xf numFmtId="0" fontId="152" fillId="0" borderId="1" xfId="0" applyNumberFormat="1" applyFont="1" applyBorder="1" applyAlignment="1">
      <alignment horizontal="left" vertical="center"/>
    </xf>
    <xf numFmtId="0" fontId="152" fillId="0" borderId="1" xfId="0" applyNumberFormat="1" applyFont="1" applyBorder="1" applyAlignment="1">
      <alignment horizontal="left" vertical="top" indent="1"/>
    </xf>
    <xf numFmtId="0" fontId="25" fillId="0" borderId="0" xfId="56" applyFont="1" applyAlignment="1">
      <alignment vertical="top"/>
    </xf>
    <xf numFmtId="0" fontId="153" fillId="0" borderId="13" xfId="0" applyFont="1" applyBorder="1" applyAlignment="1">
      <alignment vertical="center"/>
    </xf>
    <xf numFmtId="0" fontId="9" fillId="0" borderId="13" xfId="0" applyFont="1" applyBorder="1" applyAlignment="1">
      <alignment vertical="center"/>
    </xf>
    <xf numFmtId="0" fontId="152" fillId="0" borderId="0" xfId="0" applyFont="1" applyBorder="1" applyAlignment="1">
      <alignment horizontal="center" vertical="top"/>
    </xf>
    <xf numFmtId="0" fontId="154" fillId="0" borderId="0" xfId="0" applyFont="1" applyBorder="1" applyAlignment="1">
      <alignment horizontal="left" vertical="top"/>
    </xf>
    <xf numFmtId="0" fontId="152" fillId="0" borderId="0" xfId="0" applyFont="1" applyBorder="1" applyAlignment="1">
      <alignment horizontal="left" vertical="top"/>
    </xf>
    <xf numFmtId="0" fontId="9" fillId="0" borderId="0" xfId="0" applyFont="1" applyBorder="1" applyAlignment="1">
      <alignment horizontal="left" vertical="center"/>
    </xf>
    <xf numFmtId="0" fontId="152" fillId="0" borderId="0" xfId="0" applyFont="1" applyAlignment="1">
      <alignment horizontal="center" vertical="top"/>
    </xf>
    <xf numFmtId="0" fontId="153" fillId="0" borderId="0" xfId="0" applyFont="1" applyAlignment="1">
      <alignment vertical="center"/>
    </xf>
    <xf numFmtId="0" fontId="144" fillId="0" borderId="12" xfId="0" applyFont="1" applyBorder="1" applyAlignment="1">
      <alignment horizontal="center" vertical="top" wrapText="1"/>
    </xf>
    <xf numFmtId="0" fontId="168" fillId="0" borderId="12" xfId="0" applyFont="1" applyBorder="1" applyAlignment="1">
      <alignment horizontal="center" vertical="top" wrapText="1"/>
    </xf>
    <xf numFmtId="0" fontId="87" fillId="0" borderId="0" xfId="0" applyFont="1" applyBorder="1" applyAlignment="1">
      <alignment horizontal="left" vertical="center"/>
    </xf>
    <xf numFmtId="0" fontId="169" fillId="0" borderId="0" xfId="0" applyFont="1" applyBorder="1" applyAlignment="1">
      <alignment horizontal="left" vertical="center"/>
    </xf>
    <xf numFmtId="0" fontId="153" fillId="0" borderId="0" xfId="0" applyFont="1" applyBorder="1" applyAlignment="1">
      <alignment horizontal="left" vertical="center"/>
    </xf>
    <xf numFmtId="0" fontId="170" fillId="0" borderId="56" xfId="0" applyFont="1" applyBorder="1"/>
    <xf numFmtId="0" fontId="170" fillId="0" borderId="2" xfId="0" applyFont="1" applyBorder="1"/>
    <xf numFmtId="0" fontId="170" fillId="0" borderId="5" xfId="0" applyFont="1" applyBorder="1"/>
    <xf numFmtId="0" fontId="153" fillId="0" borderId="13" xfId="0" applyFont="1" applyBorder="1" applyAlignment="1">
      <alignment horizontal="left" vertical="center"/>
    </xf>
    <xf numFmtId="0" fontId="128" fillId="0" borderId="57" xfId="0" applyFont="1" applyBorder="1"/>
    <xf numFmtId="0" fontId="128" fillId="0" borderId="2" xfId="0" applyFont="1" applyBorder="1"/>
    <xf numFmtId="0" fontId="128" fillId="0" borderId="6" xfId="0" applyFont="1" applyBorder="1"/>
    <xf numFmtId="0" fontId="128" fillId="0" borderId="7" xfId="0" applyFont="1" applyBorder="1"/>
    <xf numFmtId="0" fontId="144" fillId="0" borderId="1" xfId="0" applyFont="1" applyBorder="1" applyAlignment="1">
      <alignment horizontal="center" vertical="center" wrapText="1"/>
    </xf>
    <xf numFmtId="0" fontId="6" fillId="0" borderId="0" xfId="0" applyFont="1" applyBorder="1" applyAlignment="1">
      <alignment horizontal="center"/>
    </xf>
    <xf numFmtId="0" fontId="152" fillId="0" borderId="23" xfId="0" applyFont="1" applyBorder="1" applyAlignment="1">
      <alignment horizontal="center" vertical="center" wrapText="1"/>
    </xf>
    <xf numFmtId="0" fontId="56" fillId="0" borderId="0" xfId="56" applyFont="1" applyAlignment="1">
      <alignment vertical="center"/>
    </xf>
    <xf numFmtId="0" fontId="144" fillId="0" borderId="0" xfId="56" applyFont="1" applyAlignment="1">
      <alignment wrapText="1"/>
    </xf>
    <xf numFmtId="0" fontId="153" fillId="0" borderId="0" xfId="0" applyFont="1" applyAlignment="1">
      <alignment horizontal="left"/>
    </xf>
    <xf numFmtId="0" fontId="144" fillId="0" borderId="14" xfId="0" applyFont="1" applyBorder="1" applyAlignment="1">
      <alignment horizontal="left"/>
    </xf>
    <xf numFmtId="0" fontId="56" fillId="0" borderId="14" xfId="0" applyFont="1" applyBorder="1" applyAlignment="1">
      <alignment horizontal="left" vertical="center"/>
    </xf>
    <xf numFmtId="0" fontId="144" fillId="0" borderId="0" xfId="0" applyFont="1" applyBorder="1" applyAlignment="1">
      <alignment horizontal="center" vertical="center" wrapText="1"/>
    </xf>
    <xf numFmtId="0" fontId="152" fillId="0" borderId="0" xfId="0" applyFont="1" applyBorder="1" applyAlignment="1">
      <alignment horizontal="center" vertical="top" wrapText="1"/>
    </xf>
    <xf numFmtId="0" fontId="56" fillId="0" borderId="0" xfId="56" applyFont="1" applyAlignment="1"/>
    <xf numFmtId="0" fontId="152" fillId="0" borderId="0" xfId="56" applyFont="1" applyAlignment="1"/>
    <xf numFmtId="0" fontId="153" fillId="0" borderId="0" xfId="0" applyFont="1" applyAlignment="1"/>
    <xf numFmtId="0" fontId="9" fillId="0" borderId="0" xfId="0" applyFont="1" applyAlignment="1"/>
    <xf numFmtId="0" fontId="152" fillId="0" borderId="0" xfId="0" applyFont="1" applyAlignment="1">
      <alignment horizontal="center" vertical="top" wrapText="1"/>
    </xf>
    <xf numFmtId="0" fontId="152" fillId="0" borderId="47" xfId="0" applyFont="1" applyBorder="1" applyAlignment="1">
      <alignment horizontal="center" vertical="top" wrapText="1"/>
    </xf>
    <xf numFmtId="0" fontId="25" fillId="0" borderId="31" xfId="0" applyFont="1" applyBorder="1" applyAlignment="1">
      <alignment horizontal="center" vertical="center"/>
    </xf>
    <xf numFmtId="0" fontId="25" fillId="0" borderId="55" xfId="0" applyFont="1" applyBorder="1" applyAlignment="1">
      <alignment horizontal="center" vertical="center"/>
    </xf>
    <xf numFmtId="165" fontId="25" fillId="0" borderId="17" xfId="0" applyNumberFormat="1" applyFont="1" applyBorder="1" applyAlignment="1">
      <alignment wrapText="1"/>
    </xf>
    <xf numFmtId="165" fontId="25" fillId="0" borderId="10" xfId="0" applyNumberFormat="1" applyFont="1" applyBorder="1" applyAlignment="1">
      <alignment wrapText="1"/>
    </xf>
    <xf numFmtId="0" fontId="152" fillId="0" borderId="58" xfId="0" applyFont="1" applyBorder="1" applyAlignment="1">
      <alignment horizontal="center" vertical="top" wrapText="1"/>
    </xf>
    <xf numFmtId="165" fontId="25" fillId="0" borderId="27" xfId="0" applyNumberFormat="1" applyFont="1" applyBorder="1" applyAlignment="1">
      <alignment horizontal="right"/>
    </xf>
    <xf numFmtId="165" fontId="25" fillId="0" borderId="27" xfId="0" applyNumberFormat="1" applyFont="1" applyBorder="1" applyAlignment="1">
      <alignment vertical="center"/>
    </xf>
    <xf numFmtId="0" fontId="144" fillId="0" borderId="0" xfId="0" applyFont="1" applyBorder="1" applyAlignment="1">
      <alignment vertical="top"/>
    </xf>
    <xf numFmtId="0" fontId="142" fillId="0" borderId="0" xfId="0" applyFont="1" applyAlignment="1">
      <alignment vertical="top"/>
    </xf>
    <xf numFmtId="0" fontId="154" fillId="0" borderId="0" xfId="0" applyNumberFormat="1" applyFont="1" applyBorder="1" applyAlignment="1">
      <alignment horizontal="left" vertical="top"/>
    </xf>
    <xf numFmtId="0" fontId="144" fillId="0" borderId="0" xfId="0" applyFont="1" applyAlignment="1"/>
    <xf numFmtId="0" fontId="152" fillId="0" borderId="0" xfId="0" applyFont="1" applyAlignment="1">
      <alignment horizontal="left" vertical="top"/>
    </xf>
    <xf numFmtId="0" fontId="152" fillId="0" borderId="24" xfId="0" applyFont="1" applyBorder="1" applyAlignment="1">
      <alignment horizontal="center" wrapText="1"/>
    </xf>
    <xf numFmtId="0" fontId="56" fillId="0" borderId="0" xfId="0" applyFont="1" applyAlignment="1"/>
    <xf numFmtId="0" fontId="152" fillId="0" borderId="48" xfId="0" applyFont="1" applyBorder="1" applyAlignment="1">
      <alignment horizontal="center" vertical="top" wrapText="1"/>
    </xf>
    <xf numFmtId="0" fontId="88" fillId="0" borderId="0" xfId="0" applyFont="1" applyAlignment="1">
      <alignment horizontal="left" vertical="center"/>
    </xf>
    <xf numFmtId="0" fontId="18" fillId="0" borderId="0" xfId="0" applyFont="1" applyAlignment="1">
      <alignment horizontal="left"/>
    </xf>
    <xf numFmtId="1" fontId="25" fillId="0" borderId="27" xfId="118" applyNumberFormat="1" applyFont="1" applyBorder="1" applyAlignment="1">
      <alignment horizontal="right" wrapText="1"/>
    </xf>
    <xf numFmtId="1" fontId="25" fillId="0" borderId="24" xfId="118" applyNumberFormat="1" applyFont="1" applyBorder="1" applyAlignment="1">
      <alignment horizontal="right" wrapText="1"/>
    </xf>
    <xf numFmtId="165" fontId="111" fillId="0" borderId="17" xfId="0" applyNumberFormat="1" applyFont="1" applyBorder="1"/>
    <xf numFmtId="165" fontId="111" fillId="0" borderId="10" xfId="0" applyNumberFormat="1" applyFont="1" applyBorder="1"/>
    <xf numFmtId="4" fontId="25" fillId="0" borderId="17" xfId="84" applyNumberFormat="1" applyFont="1" applyBorder="1"/>
    <xf numFmtId="165" fontId="111" fillId="0" borderId="17" xfId="0" applyNumberFormat="1" applyFont="1" applyBorder="1" applyAlignment="1">
      <alignment vertical="center"/>
    </xf>
    <xf numFmtId="165" fontId="151" fillId="0" borderId="17" xfId="0" applyNumberFormat="1" applyFont="1" applyBorder="1" applyAlignment="1">
      <alignment horizontal="right" vertical="center" wrapText="1"/>
    </xf>
    <xf numFmtId="165" fontId="151" fillId="0" borderId="17" xfId="0" applyNumberFormat="1" applyFont="1" applyBorder="1" applyAlignment="1">
      <alignment vertical="center" wrapText="1"/>
    </xf>
    <xf numFmtId="165" fontId="151" fillId="0" borderId="10" xfId="0" applyNumberFormat="1" applyFont="1" applyBorder="1" applyAlignment="1">
      <alignment vertical="center" wrapText="1"/>
    </xf>
    <xf numFmtId="0" fontId="111" fillId="0" borderId="17" xfId="0" applyFont="1" applyBorder="1" applyAlignment="1">
      <alignment horizontal="right" vertical="center" wrapText="1"/>
    </xf>
    <xf numFmtId="0" fontId="151" fillId="0" borderId="17" xfId="0" applyFont="1" applyBorder="1" applyAlignment="1">
      <alignment horizontal="right" vertical="center" wrapText="1"/>
    </xf>
    <xf numFmtId="0" fontId="151" fillId="0" borderId="10" xfId="0" applyFont="1" applyBorder="1" applyAlignment="1">
      <alignment horizontal="right" vertical="center" wrapText="1"/>
    </xf>
    <xf numFmtId="4" fontId="25" fillId="0" borderId="10" xfId="0" applyNumberFormat="1" applyFont="1" applyBorder="1" applyAlignment="1">
      <alignment horizontal="right" wrapText="1"/>
    </xf>
    <xf numFmtId="0" fontId="152" fillId="0" borderId="27" xfId="0" applyFont="1" applyBorder="1" applyAlignment="1">
      <alignment horizontal="center" vertical="top" wrapText="1"/>
    </xf>
    <xf numFmtId="0" fontId="152"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2" fillId="0" borderId="23" xfId="0" applyFont="1" applyBorder="1" applyAlignment="1">
      <alignment vertical="top"/>
    </xf>
    <xf numFmtId="0" fontId="152" fillId="0" borderId="54" xfId="0" applyFont="1" applyBorder="1" applyAlignment="1">
      <alignment horizontal="center" vertical="top"/>
    </xf>
    <xf numFmtId="166" fontId="67" fillId="0" borderId="17" xfId="0" applyNumberFormat="1" applyFont="1" applyFill="1" applyBorder="1" applyAlignment="1">
      <alignment horizontal="right"/>
    </xf>
    <xf numFmtId="166" fontId="67" fillId="0" borderId="0" xfId="0" applyNumberFormat="1" applyFont="1" applyFill="1" applyBorder="1" applyAlignment="1">
      <alignment horizontal="right"/>
    </xf>
    <xf numFmtId="166" fontId="67" fillId="0" borderId="10" xfId="0" applyNumberFormat="1" applyFont="1" applyFill="1" applyBorder="1" applyAlignment="1">
      <alignment horizontal="right"/>
    </xf>
    <xf numFmtId="166" fontId="18" fillId="0" borderId="17" xfId="0" applyNumberFormat="1" applyFont="1" applyFill="1" applyBorder="1" applyAlignment="1"/>
    <xf numFmtId="166" fontId="18" fillId="0" borderId="0" xfId="0" applyNumberFormat="1" applyFont="1" applyFill="1" applyBorder="1" applyAlignment="1"/>
    <xf numFmtId="166" fontId="18" fillId="0" borderId="10" xfId="0" applyNumberFormat="1" applyFont="1" applyFill="1" applyBorder="1" applyAlignment="1"/>
    <xf numFmtId="165" fontId="31" fillId="0" borderId="15" xfId="0" applyNumberFormat="1" applyFont="1" applyBorder="1" applyAlignment="1">
      <alignment horizontal="right"/>
    </xf>
    <xf numFmtId="0" fontId="18" fillId="0" borderId="10" xfId="0" applyFont="1" applyBorder="1"/>
    <xf numFmtId="165" fontId="18" fillId="0" borderId="17" xfId="0" applyNumberFormat="1" applyFont="1" applyBorder="1"/>
    <xf numFmtId="0" fontId="31" fillId="0" borderId="15" xfId="0" applyFont="1" applyBorder="1" applyAlignment="1">
      <alignment horizontal="center" vertical="center"/>
    </xf>
    <xf numFmtId="0" fontId="31" fillId="0" borderId="15" xfId="0" applyFont="1" applyBorder="1" applyAlignment="1">
      <alignment horizontal="center" vertical="center" wrapText="1"/>
    </xf>
    <xf numFmtId="0" fontId="31" fillId="0" borderId="11" xfId="0" applyNumberFormat="1" applyFont="1" applyBorder="1" applyAlignment="1">
      <alignment horizontal="left" vertical="center" wrapText="1"/>
    </xf>
    <xf numFmtId="0" fontId="25" fillId="0" borderId="59" xfId="0" applyFont="1" applyBorder="1" applyAlignment="1">
      <alignment horizontal="center" vertical="center" wrapText="1"/>
    </xf>
    <xf numFmtId="0" fontId="31" fillId="0" borderId="11" xfId="0" applyFont="1" applyBorder="1" applyAlignment="1">
      <alignment horizontal="center" vertical="center"/>
    </xf>
    <xf numFmtId="165" fontId="25" fillId="0" borderId="17" xfId="84" applyNumberFormat="1" applyFont="1" applyBorder="1"/>
    <xf numFmtId="165" fontId="25" fillId="0" borderId="10" xfId="84" applyNumberFormat="1" applyFont="1" applyBorder="1"/>
    <xf numFmtId="1" fontId="25" fillId="0" borderId="17" xfId="0" applyNumberFormat="1" applyFont="1" applyBorder="1"/>
    <xf numFmtId="3" fontId="25" fillId="0" borderId="0" xfId="55" applyNumberFormat="1" applyFont="1" applyBorder="1" applyAlignment="1"/>
    <xf numFmtId="1" fontId="25" fillId="0" borderId="24" xfId="0" applyNumberFormat="1" applyFont="1" applyBorder="1"/>
    <xf numFmtId="0" fontId="111" fillId="0" borderId="0" xfId="0" quotePrefix="1" applyNumberFormat="1" applyFont="1" applyAlignment="1">
      <alignment horizontal="right"/>
    </xf>
    <xf numFmtId="165" fontId="111"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5" fontId="31" fillId="0" borderId="0" xfId="0" applyNumberFormat="1" applyFont="1" applyBorder="1" applyAlignment="1">
      <alignment vertical="top" wrapText="1"/>
    </xf>
    <xf numFmtId="165" fontId="51" fillId="0" borderId="0" xfId="0" applyNumberFormat="1" applyFont="1" applyBorder="1" applyAlignment="1">
      <alignment vertical="top"/>
    </xf>
    <xf numFmtId="165" fontId="51" fillId="0" borderId="0" xfId="0" applyNumberFormat="1" applyFont="1" applyAlignment="1">
      <alignment vertical="top"/>
    </xf>
    <xf numFmtId="0" fontId="0" fillId="0" borderId="0" xfId="0" applyFont="1"/>
    <xf numFmtId="165" fontId="37" fillId="0" borderId="0" xfId="0" applyNumberFormat="1" applyFont="1" applyBorder="1"/>
    <xf numFmtId="2" fontId="15" fillId="0" borderId="0" xfId="0" applyNumberFormat="1" applyFont="1" applyBorder="1" applyAlignment="1">
      <alignment horizontal="right"/>
    </xf>
    <xf numFmtId="0" fontId="111" fillId="0" borderId="0" xfId="0" applyFont="1" applyAlignment="1">
      <alignment horizontal="left"/>
    </xf>
    <xf numFmtId="0" fontId="111" fillId="0" borderId="17" xfId="0" applyFont="1" applyBorder="1" applyAlignment="1">
      <alignment horizontal="right"/>
    </xf>
    <xf numFmtId="0" fontId="71" fillId="0" borderId="17" xfId="0" applyFont="1" applyBorder="1"/>
    <xf numFmtId="0" fontId="71" fillId="0" borderId="10" xfId="0" applyFont="1" applyBorder="1" applyAlignment="1">
      <alignment horizontal="right"/>
    </xf>
    <xf numFmtId="0" fontId="31" fillId="0" borderId="17" xfId="0" applyFont="1" applyBorder="1" applyAlignment="1">
      <alignment horizontal="right" vertical="center"/>
    </xf>
    <xf numFmtId="0" fontId="152" fillId="0" borderId="1" xfId="0" applyFont="1" applyBorder="1" applyAlignment="1">
      <alignment horizontal="center" vertical="top" wrapText="1"/>
    </xf>
    <xf numFmtId="0" fontId="51" fillId="0" borderId="17" xfId="0" applyFont="1" applyBorder="1"/>
    <xf numFmtId="0" fontId="129" fillId="0" borderId="0" xfId="0" applyFont="1" applyAlignment="1"/>
    <xf numFmtId="0" fontId="132" fillId="0" borderId="17" xfId="0" applyFont="1" applyBorder="1" applyAlignment="1"/>
    <xf numFmtId="0" fontId="132" fillId="0" borderId="10" xfId="0" applyFont="1" applyBorder="1" applyAlignment="1"/>
    <xf numFmtId="3" fontId="132" fillId="0" borderId="17" xfId="0" applyNumberFormat="1" applyFont="1" applyBorder="1" applyAlignment="1"/>
    <xf numFmtId="3" fontId="18" fillId="0" borderId="17" xfId="0" applyNumberFormat="1" applyFont="1" applyBorder="1" applyAlignment="1"/>
    <xf numFmtId="0" fontId="18" fillId="0" borderId="17" xfId="0" applyFont="1" applyBorder="1" applyAlignment="1"/>
    <xf numFmtId="165" fontId="18" fillId="0" borderId="17" xfId="0" applyNumberFormat="1" applyFont="1" applyBorder="1" applyAlignment="1"/>
    <xf numFmtId="0" fontId="18" fillId="0" borderId="10" xfId="0" applyFont="1" applyBorder="1" applyAlignment="1"/>
    <xf numFmtId="0" fontId="25" fillId="0" borderId="10" xfId="0" applyNumberFormat="1" applyFont="1" applyBorder="1" applyAlignment="1">
      <alignment horizontal="right"/>
    </xf>
    <xf numFmtId="3" fontId="31" fillId="0" borderId="27" xfId="0" applyNumberFormat="1" applyFont="1" applyBorder="1" applyAlignment="1">
      <alignment horizontal="right"/>
    </xf>
    <xf numFmtId="3" fontId="31" fillId="0" borderId="24" xfId="0" applyNumberFormat="1" applyFont="1" applyBorder="1" applyAlignment="1">
      <alignment horizontal="right"/>
    </xf>
    <xf numFmtId="165" fontId="61" fillId="0" borderId="27" xfId="0" applyNumberFormat="1" applyFont="1" applyBorder="1" applyAlignment="1">
      <alignment horizontal="right"/>
    </xf>
    <xf numFmtId="3" fontId="25" fillId="0" borderId="27" xfId="0" applyNumberFormat="1" applyFont="1" applyBorder="1"/>
    <xf numFmtId="3" fontId="25" fillId="0" borderId="24" xfId="0" applyNumberFormat="1" applyFont="1" applyBorder="1"/>
    <xf numFmtId="0" fontId="152" fillId="0" borderId="34" xfId="84" applyFont="1" applyFill="1" applyBorder="1" applyAlignment="1">
      <alignment horizontal="left" vertical="center" wrapText="1"/>
    </xf>
    <xf numFmtId="0" fontId="152" fillId="0" borderId="34" xfId="84" applyFont="1" applyFill="1" applyBorder="1" applyAlignment="1">
      <alignment horizontal="left" vertical="center" wrapText="1"/>
    </xf>
    <xf numFmtId="0" fontId="144" fillId="0" borderId="34" xfId="0" applyFont="1" applyBorder="1" applyAlignment="1">
      <alignment horizontal="center" vertical="top" wrapText="1"/>
    </xf>
    <xf numFmtId="0" fontId="36" fillId="0" borderId="37" xfId="0" applyFont="1" applyBorder="1"/>
    <xf numFmtId="0" fontId="144" fillId="0" borderId="34" xfId="84" applyFont="1" applyFill="1" applyBorder="1" applyAlignment="1">
      <alignment horizontal="center" vertical="top" wrapText="1"/>
    </xf>
    <xf numFmtId="0" fontId="152" fillId="0" borderId="42" xfId="0" applyFont="1" applyBorder="1" applyAlignment="1">
      <alignment horizontal="center" vertical="center" wrapText="1"/>
    </xf>
    <xf numFmtId="0" fontId="25" fillId="0" borderId="0" xfId="84" applyFont="1" applyAlignment="1">
      <alignment vertical="center"/>
    </xf>
    <xf numFmtId="0" fontId="152" fillId="0" borderId="0" xfId="0" applyFont="1" applyFill="1" applyAlignment="1">
      <alignment horizontal="left" vertical="center"/>
    </xf>
    <xf numFmtId="167" fontId="31" fillId="0" borderId="10" xfId="0" applyNumberFormat="1" applyFont="1" applyBorder="1" applyAlignment="1">
      <alignment horizontal="right" wrapText="1"/>
    </xf>
    <xf numFmtId="3" fontId="111" fillId="0" borderId="27" xfId="0" applyNumberFormat="1" applyFont="1" applyBorder="1"/>
    <xf numFmtId="3" fontId="111" fillId="0" borderId="24" xfId="0" applyNumberFormat="1" applyFont="1" applyBorder="1"/>
    <xf numFmtId="0" fontId="129" fillId="0" borderId="10" xfId="0" applyFont="1" applyBorder="1"/>
    <xf numFmtId="3" fontId="90"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6" fontId="31" fillId="0" borderId="0" xfId="0" applyNumberFormat="1" applyFont="1" applyBorder="1" applyAlignment="1">
      <alignment horizontal="right" wrapText="1"/>
    </xf>
    <xf numFmtId="165" fontId="111" fillId="0" borderId="17" xfId="0" applyNumberFormat="1" applyFont="1" applyBorder="1"/>
    <xf numFmtId="165" fontId="111" fillId="0" borderId="10" xfId="0" applyNumberFormat="1" applyFont="1" applyBorder="1"/>
    <xf numFmtId="0" fontId="153" fillId="0" borderId="12" xfId="84" applyFont="1" applyBorder="1" applyAlignment="1"/>
    <xf numFmtId="165" fontId="8" fillId="0" borderId="0" xfId="0" applyNumberFormat="1" applyFont="1"/>
    <xf numFmtId="0" fontId="40" fillId="0" borderId="0" xfId="84" applyFont="1" applyAlignment="1">
      <alignment horizontal="left" vertical="top"/>
    </xf>
    <xf numFmtId="0" fontId="6" fillId="0" borderId="0" xfId="0" applyFont="1" applyAlignment="1">
      <alignment vertical="top"/>
    </xf>
    <xf numFmtId="0" fontId="6" fillId="0" borderId="0" xfId="20" applyFont="1" applyAlignment="1" applyProtection="1"/>
    <xf numFmtId="0" fontId="40" fillId="0" borderId="0" xfId="0" applyNumberFormat="1" applyFont="1" applyAlignment="1">
      <alignment horizontal="left" vertical="top"/>
    </xf>
    <xf numFmtId="0" fontId="40" fillId="0" borderId="0" xfId="84" applyFont="1" applyAlignment="1">
      <alignment vertical="top"/>
    </xf>
    <xf numFmtId="0" fontId="40" fillId="0" borderId="0" xfId="85" applyFont="1" applyAlignment="1">
      <alignment vertical="top"/>
    </xf>
    <xf numFmtId="0" fontId="40" fillId="0" borderId="0" xfId="0" applyFont="1" applyAlignment="1">
      <alignment horizontal="left" vertical="top"/>
    </xf>
    <xf numFmtId="0" fontId="47" fillId="0" borderId="12" xfId="20" applyFont="1" applyBorder="1" applyAlignment="1" applyProtection="1">
      <alignment horizontal="left" vertical="center"/>
    </xf>
    <xf numFmtId="0" fontId="47" fillId="0" borderId="13" xfId="20" applyFont="1" applyBorder="1" applyAlignment="1" applyProtection="1">
      <alignment horizontal="left" vertical="center"/>
    </xf>
    <xf numFmtId="0" fontId="47" fillId="0" borderId="0" xfId="20" applyFont="1" applyAlignment="1" applyProtection="1">
      <alignment horizontal="left" vertical="top"/>
    </xf>
    <xf numFmtId="2" fontId="25" fillId="0" borderId="10" xfId="84" applyNumberFormat="1" applyFont="1" applyBorder="1" applyAlignment="1">
      <alignment horizontal="right"/>
    </xf>
    <xf numFmtId="165" fontId="31" fillId="0" borderId="10" xfId="84" applyNumberFormat="1" applyFont="1" applyBorder="1" applyAlignment="1">
      <alignment horizontal="right"/>
    </xf>
    <xf numFmtId="165" fontId="25" fillId="0" borderId="10" xfId="84" applyNumberFormat="1" applyFont="1" applyBorder="1" applyAlignment="1">
      <alignment horizontal="right"/>
    </xf>
    <xf numFmtId="165" fontId="31" fillId="0" borderId="0" xfId="84" applyNumberFormat="1" applyFont="1" applyFill="1" applyBorder="1"/>
    <xf numFmtId="0" fontId="132" fillId="0" borderId="10" xfId="0" applyNumberFormat="1" applyFont="1" applyBorder="1" applyAlignment="1">
      <alignment horizontal="left" wrapText="1"/>
    </xf>
    <xf numFmtId="0" fontId="129" fillId="0" borderId="17" xfId="0" applyFont="1" applyBorder="1" applyAlignment="1"/>
    <xf numFmtId="0" fontId="129" fillId="0" borderId="10" xfId="0" applyFont="1" applyBorder="1" applyAlignment="1"/>
    <xf numFmtId="165" fontId="149" fillId="0" borderId="17" xfId="84" applyNumberFormat="1" applyFont="1" applyBorder="1"/>
    <xf numFmtId="3" fontId="25" fillId="0" borderId="0" xfId="0" applyNumberFormat="1" applyFont="1"/>
    <xf numFmtId="0" fontId="25" fillId="0" borderId="11" xfId="0" applyFont="1" applyBorder="1" applyAlignment="1">
      <alignment horizontal="center" wrapText="1"/>
    </xf>
    <xf numFmtId="0" fontId="152" fillId="0" borderId="12" xfId="0" applyFont="1" applyBorder="1" applyAlignment="1">
      <alignment horizontal="center" vertical="top" wrapText="1"/>
    </xf>
    <xf numFmtId="165" fontId="25" fillId="0" borderId="24" xfId="0" applyNumberFormat="1" applyFont="1" applyFill="1" applyBorder="1" applyAlignment="1"/>
    <xf numFmtId="3" fontId="25" fillId="0" borderId="24" xfId="0" applyNumberFormat="1" applyFont="1" applyFill="1" applyBorder="1" applyAlignment="1"/>
    <xf numFmtId="0" fontId="25" fillId="0" borderId="24" xfId="0" applyNumberFormat="1" applyFont="1" applyFill="1" applyBorder="1" applyAlignment="1"/>
    <xf numFmtId="166" fontId="25" fillId="0" borderId="24" xfId="0" applyNumberFormat="1" applyFont="1" applyFill="1" applyBorder="1" applyAlignment="1"/>
    <xf numFmtId="0" fontId="25" fillId="0" borderId="24" xfId="0" applyNumberFormat="1" applyFont="1" applyFill="1" applyBorder="1" applyAlignment="1">
      <alignment horizontal="right"/>
    </xf>
    <xf numFmtId="0" fontId="25" fillId="0" borderId="17" xfId="0" applyNumberFormat="1" applyFont="1" applyFill="1" applyBorder="1" applyAlignment="1"/>
    <xf numFmtId="0" fontId="25" fillId="0" borderId="10" xfId="0" applyNumberFormat="1" applyFont="1" applyFill="1" applyBorder="1" applyAlignment="1"/>
    <xf numFmtId="0" fontId="152" fillId="0" borderId="47" xfId="0" applyFont="1" applyBorder="1" applyAlignment="1">
      <alignment horizontal="center" vertical="top" wrapText="1"/>
    </xf>
    <xf numFmtId="0" fontId="50" fillId="0" borderId="0" xfId="0" applyFont="1" applyAlignment="1">
      <alignment wrapText="1"/>
    </xf>
    <xf numFmtId="0" fontId="25" fillId="0" borderId="48" xfId="0" applyNumberFormat="1" applyFont="1" applyBorder="1" applyAlignment="1">
      <alignment horizontal="left" wrapText="1"/>
    </xf>
    <xf numFmtId="0" fontId="171" fillId="0" borderId="0" xfId="0" applyFont="1" applyBorder="1"/>
    <xf numFmtId="165" fontId="25" fillId="0" borderId="10" xfId="84" applyNumberFormat="1" applyFont="1" applyFill="1" applyBorder="1" applyAlignment="1">
      <alignment horizontal="left"/>
    </xf>
    <xf numFmtId="165" fontId="151" fillId="0" borderId="17" xfId="0" applyNumberFormat="1" applyFont="1" applyBorder="1" applyAlignment="1">
      <alignment wrapText="1"/>
    </xf>
    <xf numFmtId="0" fontId="111" fillId="0" borderId="0" xfId="0" applyFont="1" applyBorder="1"/>
    <xf numFmtId="0" fontId="111" fillId="0" borderId="17" xfId="0" applyFont="1" applyBorder="1"/>
    <xf numFmtId="165" fontId="25" fillId="0" borderId="17" xfId="55" applyNumberFormat="1" applyFont="1" applyBorder="1" applyAlignment="1">
      <alignment vertical="top"/>
    </xf>
    <xf numFmtId="165" fontId="25" fillId="0" borderId="1" xfId="55" applyNumberFormat="1" applyFont="1" applyBorder="1"/>
    <xf numFmtId="1" fontId="25" fillId="0" borderId="1" xfId="118" applyNumberFormat="1" applyFont="1" applyFill="1" applyBorder="1" applyAlignment="1">
      <alignment horizontal="right" wrapText="1"/>
    </xf>
    <xf numFmtId="1" fontId="25" fillId="0" borderId="10" xfId="118" applyNumberFormat="1" applyFont="1" applyFill="1" applyBorder="1" applyAlignment="1">
      <alignment horizontal="right" wrapText="1"/>
    </xf>
    <xf numFmtId="0" fontId="22" fillId="0" borderId="0" xfId="0" applyFont="1" applyBorder="1"/>
    <xf numFmtId="166" fontId="111" fillId="0" borderId="0" xfId="0" applyNumberFormat="1" applyFont="1"/>
    <xf numFmtId="166" fontId="111" fillId="0" borderId="0" xfId="0" applyNumberFormat="1" applyFont="1" applyAlignment="1"/>
    <xf numFmtId="166" fontId="111" fillId="0" borderId="17" xfId="0" applyNumberFormat="1" applyFont="1" applyBorder="1"/>
    <xf numFmtId="166" fontId="111" fillId="0" borderId="10" xfId="0" applyNumberFormat="1" applyFont="1" applyBorder="1"/>
    <xf numFmtId="166" fontId="111" fillId="0" borderId="17" xfId="0" applyNumberFormat="1" applyFont="1" applyBorder="1" applyAlignment="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3" fontId="31" fillId="0" borderId="15" xfId="44" applyNumberFormat="1" applyFont="1" applyFill="1" applyBorder="1" applyAlignment="1">
      <alignment horizontal="right" vertical="center" wrapText="1"/>
    </xf>
    <xf numFmtId="0" fontId="0" fillId="0" borderId="0" xfId="0" applyFont="1"/>
    <xf numFmtId="166" fontId="25" fillId="0" borderId="17" xfId="55" applyNumberFormat="1" applyFont="1" applyBorder="1"/>
    <xf numFmtId="166" fontId="25" fillId="0" borderId="17" xfId="0" quotePrefix="1" applyNumberFormat="1" applyFont="1" applyFill="1" applyBorder="1" applyAlignment="1">
      <alignment horizontal="right"/>
    </xf>
    <xf numFmtId="166" fontId="25" fillId="0" borderId="17" xfId="0" applyNumberFormat="1" applyFont="1" applyFill="1" applyBorder="1" applyAlignment="1"/>
    <xf numFmtId="166" fontId="25" fillId="0" borderId="0" xfId="0" quotePrefix="1" applyNumberFormat="1" applyFont="1" applyFill="1" applyAlignment="1">
      <alignment horizontal="right"/>
    </xf>
    <xf numFmtId="166" fontId="111" fillId="0" borderId="0" xfId="0" applyNumberFormat="1" applyFont="1" applyBorder="1"/>
    <xf numFmtId="1" fontId="25" fillId="0" borderId="17" xfId="118" quotePrefix="1" applyNumberFormat="1" applyFont="1" applyBorder="1" applyAlignment="1">
      <alignment horizontal="right" wrapText="1"/>
    </xf>
    <xf numFmtId="0" fontId="111" fillId="0" borderId="0" xfId="0" applyFont="1" applyAlignment="1">
      <alignment horizontal="right" vertical="center"/>
    </xf>
    <xf numFmtId="0" fontId="0" fillId="0" borderId="0" xfId="0" applyFont="1"/>
    <xf numFmtId="0" fontId="153" fillId="0" borderId="0" xfId="0" applyFont="1" applyAlignment="1">
      <alignment horizontal="left" vertical="center" wrapText="1" indent="5"/>
    </xf>
    <xf numFmtId="165" fontId="151" fillId="0" borderId="10" xfId="0" applyNumberFormat="1" applyFont="1" applyBorder="1" applyAlignment="1">
      <alignment horizontal="right" vertical="center"/>
    </xf>
    <xf numFmtId="165" fontId="151" fillId="0" borderId="17" xfId="0" applyNumberFormat="1" applyFont="1" applyBorder="1" applyAlignment="1">
      <alignment horizontal="right" vertical="center" wrapText="1"/>
    </xf>
    <xf numFmtId="165" fontId="111" fillId="0" borderId="17" xfId="0" applyNumberFormat="1" applyFont="1" applyBorder="1" applyAlignment="1">
      <alignment vertical="center"/>
    </xf>
    <xf numFmtId="165" fontId="151" fillId="0" borderId="17" xfId="0" applyNumberFormat="1" applyFont="1" applyFill="1" applyBorder="1" applyAlignment="1">
      <alignment horizontal="right" vertical="center"/>
    </xf>
    <xf numFmtId="4" fontId="132" fillId="0" borderId="17" xfId="84" applyNumberFormat="1" applyFont="1" applyBorder="1"/>
    <xf numFmtId="4" fontId="111" fillId="0" borderId="17" xfId="0" applyNumberFormat="1" applyFont="1" applyBorder="1"/>
    <xf numFmtId="4" fontId="111" fillId="0" borderId="10" xfId="0" applyNumberFormat="1" applyFont="1" applyBorder="1"/>
    <xf numFmtId="166" fontId="31" fillId="0" borderId="17" xfId="55" applyNumberFormat="1" applyFont="1" applyBorder="1" applyAlignment="1"/>
    <xf numFmtId="166" fontId="31" fillId="0" borderId="10" xfId="55" applyNumberFormat="1" applyFont="1" applyBorder="1" applyAlignment="1"/>
    <xf numFmtId="165" fontId="25" fillId="0" borderId="17" xfId="55" applyNumberFormat="1" applyFont="1" applyBorder="1" applyAlignment="1">
      <alignment horizontal="right"/>
    </xf>
    <xf numFmtId="3" fontId="25" fillId="0" borderId="10" xfId="55" applyNumberFormat="1" applyFont="1" applyFill="1" applyBorder="1" applyAlignment="1">
      <alignment horizontal="right" wrapText="1"/>
    </xf>
    <xf numFmtId="166" fontId="31" fillId="0" borderId="17" xfId="0" applyNumberFormat="1" applyFont="1" applyBorder="1" applyAlignment="1">
      <alignment horizontal="right" vertical="center" wrapText="1"/>
    </xf>
    <xf numFmtId="0" fontId="40" fillId="0" borderId="0" xfId="0" applyFont="1" applyFill="1"/>
    <xf numFmtId="0" fontId="151" fillId="0" borderId="17" xfId="0" applyFont="1" applyBorder="1"/>
    <xf numFmtId="1" fontId="31" fillId="0" borderId="17" xfId="118" applyNumberFormat="1" applyFont="1" applyBorder="1" applyAlignment="1">
      <alignment horizontal="right" wrapText="1"/>
    </xf>
    <xf numFmtId="165" fontId="31" fillId="0" borderId="48" xfId="0" applyNumberFormat="1" applyFont="1" applyBorder="1"/>
    <xf numFmtId="166" fontId="111" fillId="0" borderId="10" xfId="0" applyNumberFormat="1" applyFont="1" applyBorder="1"/>
    <xf numFmtId="4" fontId="25" fillId="14" borderId="17" xfId="0" applyNumberFormat="1" applyFont="1" applyFill="1" applyBorder="1"/>
    <xf numFmtId="166" fontId="31" fillId="0" borderId="18" xfId="84" applyNumberFormat="1" applyFont="1" applyFill="1" applyBorder="1" applyAlignment="1">
      <alignment horizontal="right"/>
    </xf>
    <xf numFmtId="0" fontId="0" fillId="0" borderId="0" xfId="0" applyFont="1"/>
    <xf numFmtId="0" fontId="0" fillId="0" borderId="0" xfId="0" applyFont="1"/>
    <xf numFmtId="165" fontId="31" fillId="0" borderId="18" xfId="0" applyNumberFormat="1" applyFont="1" applyBorder="1" applyAlignment="1">
      <alignment horizontal="right"/>
    </xf>
    <xf numFmtId="0" fontId="0" fillId="0" borderId="0" xfId="0" applyFont="1"/>
    <xf numFmtId="0" fontId="25" fillId="0" borderId="10" xfId="55" applyNumberFormat="1" applyFont="1" applyBorder="1" applyAlignment="1"/>
    <xf numFmtId="0" fontId="58" fillId="0" borderId="10" xfId="0" applyFont="1" applyBorder="1"/>
    <xf numFmtId="0" fontId="31" fillId="0" borderId="10" xfId="55" applyNumberFormat="1" applyFont="1" applyBorder="1" applyAlignment="1">
      <alignment horizontal="right"/>
    </xf>
    <xf numFmtId="0" fontId="31" fillId="0" borderId="10" xfId="55" applyFont="1" applyBorder="1" applyAlignment="1">
      <alignment horizontal="right"/>
    </xf>
    <xf numFmtId="3" fontId="18" fillId="0" borderId="17" xfId="0" applyNumberFormat="1" applyFont="1" applyFill="1" applyBorder="1" applyAlignment="1" applyProtection="1">
      <alignment horizontal="right" wrapText="1"/>
    </xf>
    <xf numFmtId="3" fontId="18" fillId="0" borderId="17" xfId="0" applyNumberFormat="1" applyFont="1" applyFill="1" applyBorder="1" applyProtection="1"/>
    <xf numFmtId="0" fontId="31" fillId="0" borderId="15" xfId="0" applyNumberFormat="1" applyFont="1" applyBorder="1" applyAlignment="1">
      <alignment horizontal="left" vertical="center"/>
    </xf>
    <xf numFmtId="0" fontId="154"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11" fillId="0" borderId="17" xfId="0" applyNumberFormat="1" applyFont="1" applyBorder="1"/>
    <xf numFmtId="3" fontId="111" fillId="0" borderId="10" xfId="0" applyNumberFormat="1" applyFont="1" applyBorder="1"/>
    <xf numFmtId="0" fontId="152" fillId="0" borderId="0" xfId="0" applyFont="1" applyBorder="1" applyAlignment="1">
      <alignment horizontal="left" vertical="top"/>
    </xf>
    <xf numFmtId="165"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165" fontId="151" fillId="0" borderId="48" xfId="0" applyNumberFormat="1" applyFont="1" applyBorder="1"/>
    <xf numFmtId="3" fontId="56" fillId="0" borderId="17" xfId="44" applyNumberFormat="1" applyFont="1" applyBorder="1" applyAlignment="1">
      <alignment horizontal="right" wrapText="1"/>
    </xf>
    <xf numFmtId="165" fontId="25" fillId="0" borderId="0" xfId="0" applyNumberFormat="1" applyFont="1" applyBorder="1" applyAlignment="1">
      <alignment vertical="top" wrapText="1"/>
    </xf>
    <xf numFmtId="3" fontId="56" fillId="0" borderId="10" xfId="44" applyNumberFormat="1" applyFont="1" applyBorder="1" applyAlignment="1">
      <alignment horizontal="right" wrapText="1"/>
    </xf>
    <xf numFmtId="165" fontId="25" fillId="0" borderId="1" xfId="85" applyNumberFormat="1" applyFont="1" applyFill="1" applyBorder="1"/>
    <xf numFmtId="165" fontId="25" fillId="0" borderId="17" xfId="85" applyNumberFormat="1" applyFont="1" applyFill="1" applyBorder="1" applyAlignment="1">
      <alignment horizontal="right"/>
    </xf>
    <xf numFmtId="0" fontId="91" fillId="0" borderId="24" xfId="0" applyNumberFormat="1" applyFont="1" applyFill="1" applyBorder="1" applyAlignment="1">
      <alignment vertical="center"/>
    </xf>
    <xf numFmtId="166" fontId="91" fillId="0" borderId="24" xfId="0" applyNumberFormat="1" applyFont="1" applyFill="1" applyBorder="1" applyAlignment="1">
      <alignment vertical="center"/>
    </xf>
    <xf numFmtId="3" fontId="151" fillId="0" borderId="27" xfId="0" applyNumberFormat="1" applyFont="1" applyFill="1" applyBorder="1" applyAlignment="1" applyProtection="1">
      <alignment horizontal="right"/>
    </xf>
    <xf numFmtId="3" fontId="31" fillId="0" borderId="24" xfId="0" applyNumberFormat="1" applyFont="1" applyFill="1" applyBorder="1"/>
    <xf numFmtId="3" fontId="111" fillId="0" borderId="27" xfId="0" applyNumberFormat="1" applyFont="1" applyFill="1" applyBorder="1" applyAlignment="1" applyProtection="1">
      <alignment horizontal="right"/>
    </xf>
    <xf numFmtId="3" fontId="25" fillId="0" borderId="24" xfId="0" applyNumberFormat="1" applyFont="1" applyFill="1" applyBorder="1"/>
    <xf numFmtId="2" fontId="25" fillId="0" borderId="18" xfId="84" applyNumberFormat="1" applyFont="1" applyBorder="1" applyAlignment="1">
      <alignment horizontal="right"/>
    </xf>
    <xf numFmtId="165" fontId="31" fillId="0" borderId="0" xfId="0" applyNumberFormat="1" applyFont="1" applyAlignment="1">
      <alignment horizontal="right"/>
    </xf>
    <xf numFmtId="165" fontId="151" fillId="0" borderId="17" xfId="0" applyNumberFormat="1" applyFont="1" applyBorder="1" applyAlignment="1">
      <alignment horizontal="right" vertical="center"/>
    </xf>
    <xf numFmtId="3" fontId="132" fillId="0" borderId="17" xfId="0" applyNumberFormat="1" applyFont="1" applyBorder="1" applyAlignment="1"/>
    <xf numFmtId="0" fontId="132" fillId="0" borderId="17" xfId="0" applyFont="1" applyBorder="1" applyAlignment="1"/>
    <xf numFmtId="0" fontId="132" fillId="0" borderId="10" xfId="0" applyFont="1" applyBorder="1" applyAlignment="1"/>
    <xf numFmtId="3" fontId="18" fillId="0" borderId="17" xfId="0" applyNumberFormat="1" applyFont="1" applyBorder="1"/>
    <xf numFmtId="165" fontId="18" fillId="0" borderId="10" xfId="0" applyNumberFormat="1" applyFont="1" applyBorder="1"/>
    <xf numFmtId="166" fontId="149" fillId="0" borderId="17" xfId="0" applyNumberFormat="1" applyFont="1" applyBorder="1" applyAlignment="1">
      <alignment horizontal="right" wrapText="1"/>
    </xf>
    <xf numFmtId="165" fontId="149" fillId="0" borderId="10" xfId="0" applyNumberFormat="1" applyFont="1" applyBorder="1" applyAlignment="1">
      <alignment horizontal="right" wrapText="1"/>
    </xf>
    <xf numFmtId="0" fontId="132" fillId="0" borderId="17" xfId="0" applyFont="1" applyBorder="1" applyAlignment="1">
      <alignment horizontal="right"/>
    </xf>
    <xf numFmtId="0" fontId="18" fillId="0" borderId="17" xfId="0" applyFont="1" applyBorder="1" applyAlignment="1">
      <alignment horizontal="right"/>
    </xf>
    <xf numFmtId="0" fontId="111" fillId="0" borderId="1" xfId="0" applyFont="1" applyBorder="1" applyAlignment="1">
      <alignment horizontal="left"/>
    </xf>
    <xf numFmtId="0" fontId="151" fillId="0" borderId="17" xfId="0" applyFont="1" applyBorder="1" applyAlignment="1">
      <alignment horizontal="right"/>
    </xf>
    <xf numFmtId="0" fontId="151" fillId="0" borderId="10" xfId="0" applyFont="1" applyBorder="1" applyAlignment="1">
      <alignment horizontal="right"/>
    </xf>
    <xf numFmtId="0" fontId="31" fillId="0" borderId="10" xfId="0" applyFont="1" applyBorder="1" applyAlignment="1">
      <alignment horizontal="right"/>
    </xf>
    <xf numFmtId="0" fontId="172" fillId="0" borderId="0" xfId="0" applyFont="1"/>
    <xf numFmtId="0" fontId="0"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5" fontId="25" fillId="0" borderId="10" xfId="44" applyNumberFormat="1" applyFont="1" applyFill="1" applyBorder="1" applyAlignment="1">
      <alignment horizontal="right"/>
    </xf>
    <xf numFmtId="166" fontId="69" fillId="0" borderId="18" xfId="0" applyNumberFormat="1" applyFont="1" applyBorder="1" applyAlignment="1">
      <alignment horizontal="right"/>
    </xf>
    <xf numFmtId="166" fontId="31" fillId="0" borderId="10" xfId="0" applyNumberFormat="1" applyFont="1" applyBorder="1" applyAlignment="1"/>
    <xf numFmtId="166" fontId="37" fillId="0" borderId="10" xfId="0" applyNumberFormat="1" applyFont="1" applyBorder="1" applyAlignment="1">
      <alignment horizontal="right"/>
    </xf>
    <xf numFmtId="166" fontId="69" fillId="0" borderId="10" xfId="0" applyNumberFormat="1" applyFont="1" applyBorder="1" applyAlignment="1">
      <alignment horizontal="right"/>
    </xf>
    <xf numFmtId="2" fontId="25" fillId="0" borderId="27" xfId="0" applyNumberFormat="1" applyFont="1" applyBorder="1" applyAlignment="1">
      <alignment horizontal="right"/>
    </xf>
    <xf numFmtId="2" fontId="25" fillId="0" borderId="24" xfId="0" applyNumberFormat="1" applyFont="1" applyBorder="1" applyAlignment="1">
      <alignment horizontal="right"/>
    </xf>
    <xf numFmtId="0" fontId="25" fillId="0" borderId="0" xfId="0" applyFont="1" applyAlignment="1">
      <alignment horizontal="left"/>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xf numFmtId="0" fontId="0" fillId="0" borderId="0" xfId="0" applyFont="1"/>
    <xf numFmtId="0" fontId="25" fillId="0" borderId="0" xfId="0" applyFont="1" applyAlignment="1">
      <alignment horizontal="left"/>
    </xf>
    <xf numFmtId="165" fontId="25" fillId="0" borderId="15" xfId="84" applyNumberFormat="1" applyFont="1" applyBorder="1"/>
    <xf numFmtId="165" fontId="25" fillId="0" borderId="18" xfId="84" applyNumberFormat="1" applyFont="1" applyBorder="1"/>
    <xf numFmtId="0" fontId="25" fillId="0" borderId="17" xfId="84" applyFont="1" applyBorder="1"/>
    <xf numFmtId="165" fontId="132" fillId="0" borderId="10" xfId="84" applyNumberFormat="1" applyFont="1" applyFill="1" applyBorder="1" applyAlignment="1">
      <alignment horizontal="left"/>
    </xf>
    <xf numFmtId="0" fontId="132" fillId="0" borderId="10" xfId="84" applyFont="1" applyFill="1" applyBorder="1"/>
    <xf numFmtId="4" fontId="25" fillId="0" borderId="17" xfId="0" applyNumberFormat="1" applyFont="1" applyBorder="1" applyAlignment="1">
      <alignment horizontal="right" vertical="center" wrapText="1"/>
    </xf>
    <xf numFmtId="0" fontId="36" fillId="0" borderId="10" xfId="0" applyFont="1" applyBorder="1"/>
    <xf numFmtId="4" fontId="111" fillId="0" borderId="15" xfId="0" applyNumberFormat="1" applyFont="1" applyBorder="1"/>
    <xf numFmtId="4" fontId="111" fillId="0" borderId="18" xfId="0" applyNumberFormat="1" applyFont="1" applyBorder="1"/>
    <xf numFmtId="0" fontId="111" fillId="0" borderId="10" xfId="0" applyFont="1" applyBorder="1"/>
    <xf numFmtId="0" fontId="0" fillId="0" borderId="17" xfId="0" applyFont="1" applyBorder="1"/>
    <xf numFmtId="0" fontId="50" fillId="0" borderId="10" xfId="55" applyFont="1" applyBorder="1" applyAlignment="1"/>
    <xf numFmtId="165" fontId="25" fillId="0" borderId="10" xfId="55" applyNumberFormat="1" applyFont="1" applyBorder="1" applyAlignment="1">
      <alignment horizontal="right"/>
    </xf>
    <xf numFmtId="165" fontId="25" fillId="0" borderId="10" xfId="55" applyNumberFormat="1" applyFont="1" applyFill="1" applyBorder="1" applyAlignment="1">
      <alignment horizontal="right"/>
    </xf>
    <xf numFmtId="0" fontId="25" fillId="0" borderId="10" xfId="55" applyNumberFormat="1" applyFont="1" applyFill="1" applyBorder="1" applyAlignment="1">
      <alignment vertical="center"/>
    </xf>
    <xf numFmtId="0" fontId="25" fillId="0" borderId="10" xfId="0" applyNumberFormat="1" applyFont="1" applyBorder="1" applyAlignment="1">
      <alignment horizontal="left" vertical="center" wrapText="1"/>
    </xf>
    <xf numFmtId="0" fontId="0" fillId="0" borderId="10" xfId="0" applyFont="1" applyBorder="1"/>
    <xf numFmtId="3" fontId="25" fillId="0" borderId="22" xfId="0" applyNumberFormat="1" applyFont="1" applyBorder="1"/>
    <xf numFmtId="3" fontId="25" fillId="0" borderId="26" xfId="0" applyNumberFormat="1" applyFont="1" applyBorder="1"/>
    <xf numFmtId="3" fontId="18" fillId="0" borderId="24" xfId="0" applyNumberFormat="1" applyFont="1" applyBorder="1"/>
    <xf numFmtId="0" fontId="132" fillId="0" borderId="10" xfId="0" applyNumberFormat="1" applyFont="1" applyFill="1" applyBorder="1" applyAlignment="1">
      <alignment horizontal="left" wrapText="1"/>
    </xf>
    <xf numFmtId="3" fontId="111" fillId="0" borderId="15" xfId="0" applyNumberFormat="1" applyFont="1" applyBorder="1"/>
    <xf numFmtId="3" fontId="111" fillId="0" borderId="18" xfId="0" applyNumberFormat="1" applyFont="1" applyBorder="1"/>
    <xf numFmtId="3" fontId="132" fillId="0" borderId="17" xfId="0" applyNumberFormat="1" applyFont="1" applyBorder="1"/>
    <xf numFmtId="3" fontId="132" fillId="0" borderId="10" xfId="0" applyNumberFormat="1" applyFont="1" applyBorder="1"/>
    <xf numFmtId="166" fontId="25" fillId="0" borderId="17" xfId="55" applyNumberFormat="1" applyFont="1" applyBorder="1" applyAlignment="1"/>
    <xf numFmtId="0" fontId="151" fillId="0" borderId="0" xfId="0" applyFont="1"/>
    <xf numFmtId="4" fontId="25" fillId="0" borderId="0" xfId="0" applyNumberFormat="1" applyFo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xf numFmtId="0" fontId="25" fillId="0" borderId="89" xfId="0" applyFont="1" applyBorder="1" applyAlignment="1">
      <alignment horizontal="left" wrapText="1"/>
    </xf>
    <xf numFmtId="0" fontId="25" fillId="0" borderId="90" xfId="0" applyNumberFormat="1" applyFont="1" applyBorder="1" applyAlignment="1">
      <alignment horizontal="left" wrapText="1"/>
    </xf>
    <xf numFmtId="165" fontId="31" fillId="0" borderId="90" xfId="0" applyNumberFormat="1" applyFont="1" applyBorder="1" applyAlignment="1">
      <alignment horizontal="right" wrapText="1"/>
    </xf>
    <xf numFmtId="165" fontId="31" fillId="0" borderId="91" xfId="0" applyNumberFormat="1" applyFont="1" applyBorder="1" applyAlignment="1">
      <alignment horizontal="right" wrapText="1"/>
    </xf>
    <xf numFmtId="0" fontId="25" fillId="0" borderId="89" xfId="0" applyFont="1" applyBorder="1" applyAlignment="1">
      <alignment wrapText="1"/>
    </xf>
    <xf numFmtId="0" fontId="31" fillId="0" borderId="90" xfId="0" applyFont="1" applyBorder="1"/>
    <xf numFmtId="165" fontId="31" fillId="0" borderId="90" xfId="0" applyNumberFormat="1" applyFont="1" applyBorder="1"/>
    <xf numFmtId="1" fontId="25" fillId="0" borderId="90" xfId="0" applyNumberFormat="1" applyFont="1" applyBorder="1" applyAlignment="1">
      <alignment horizontal="right" wrapText="1"/>
    </xf>
    <xf numFmtId="165" fontId="31" fillId="0" borderId="0" xfId="0" applyNumberFormat="1" applyFont="1" applyBorder="1" applyAlignment="1">
      <alignment horizontal="right"/>
    </xf>
    <xf numFmtId="0" fontId="31" fillId="0" borderId="89" xfId="0" applyFont="1" applyBorder="1"/>
    <xf numFmtId="0" fontId="31" fillId="0" borderId="90" xfId="0" applyFont="1" applyBorder="1" applyAlignment="1">
      <alignment horizontal="right"/>
    </xf>
    <xf numFmtId="165" fontId="31" fillId="0" borderId="90" xfId="0" applyNumberFormat="1" applyFont="1" applyBorder="1" applyAlignment="1">
      <alignment horizontal="right"/>
    </xf>
    <xf numFmtId="0" fontId="31" fillId="0" borderId="91" xfId="0" quotePrefix="1" applyFont="1" applyBorder="1" applyAlignment="1">
      <alignment horizontal="right" wrapText="1"/>
    </xf>
    <xf numFmtId="0" fontId="25" fillId="0" borderId="89" xfId="0" applyFont="1" applyBorder="1" applyAlignment="1">
      <alignment horizontal="left"/>
    </xf>
    <xf numFmtId="3" fontId="25" fillId="0" borderId="90" xfId="0" applyNumberFormat="1" applyFont="1" applyBorder="1" applyAlignment="1">
      <alignment horizontal="right"/>
    </xf>
    <xf numFmtId="165" fontId="25" fillId="0" borderId="90" xfId="0" applyNumberFormat="1" applyFont="1" applyBorder="1" applyAlignment="1">
      <alignment horizontal="right"/>
    </xf>
    <xf numFmtId="0" fontId="25" fillId="0" borderId="91" xfId="0" quotePrefix="1" applyFont="1" applyBorder="1" applyAlignment="1">
      <alignment horizontal="right"/>
    </xf>
    <xf numFmtId="3" fontId="25" fillId="0" borderId="90" xfId="0" applyNumberFormat="1" applyFont="1" applyBorder="1"/>
    <xf numFmtId="0" fontId="25" fillId="0" borderId="90" xfId="84" applyFont="1" applyFill="1" applyBorder="1"/>
    <xf numFmtId="166" fontId="111" fillId="0" borderId="90" xfId="0" applyNumberFormat="1" applyFont="1" applyBorder="1"/>
    <xf numFmtId="166" fontId="111" fillId="0" borderId="91" xfId="0" applyNumberFormat="1" applyFont="1" applyBorder="1"/>
    <xf numFmtId="166" fontId="31" fillId="0" borderId="0" xfId="0" applyNumberFormat="1" applyFont="1" applyBorder="1" applyAlignment="1"/>
    <xf numFmtId="0" fontId="51" fillId="0" borderId="27" xfId="0" applyFont="1" applyBorder="1"/>
    <xf numFmtId="0" fontId="51" fillId="0" borderId="90" xfId="0" applyFont="1" applyBorder="1"/>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90" xfId="84" applyFont="1" applyFill="1" applyBorder="1" applyAlignment="1">
      <alignment horizontal="left"/>
    </xf>
    <xf numFmtId="0" fontId="25" fillId="0" borderId="89" xfId="0" applyFont="1" applyFill="1" applyBorder="1" applyAlignment="1">
      <alignment horizontal="left" wrapText="1"/>
    </xf>
    <xf numFmtId="0" fontId="25" fillId="0" borderId="90" xfId="0" applyNumberFormat="1" applyFont="1" applyFill="1" applyBorder="1" applyAlignment="1">
      <alignment horizontal="left" wrapText="1"/>
    </xf>
    <xf numFmtId="165" fontId="25" fillId="0" borderId="90" xfId="85" applyNumberFormat="1" applyFont="1" applyFill="1" applyBorder="1"/>
    <xf numFmtId="165" fontId="25" fillId="0" borderId="91" xfId="85" applyNumberFormat="1" applyFont="1" applyFill="1" applyBorder="1"/>
    <xf numFmtId="0" fontId="31" fillId="0" borderId="0" xfId="0" applyNumberFormat="1" applyFont="1" applyBorder="1" applyAlignment="1">
      <alignment horizontal="right" vertical="top" wrapText="1"/>
    </xf>
    <xf numFmtId="165" fontId="151" fillId="0" borderId="0" xfId="0" applyNumberFormat="1" applyFont="1" applyBorder="1" applyAlignment="1">
      <alignment vertical="top"/>
    </xf>
    <xf numFmtId="165" fontId="151" fillId="0" borderId="0" xfId="0" applyNumberFormat="1" applyFont="1" applyBorder="1"/>
    <xf numFmtId="0" fontId="25" fillId="0" borderId="17" xfId="0" applyNumberFormat="1" applyFont="1" applyBorder="1" applyAlignment="1">
      <alignment horizontal="right" wrapText="1"/>
    </xf>
    <xf numFmtId="165" fontId="25" fillId="0" borderId="48" xfId="0" applyNumberFormat="1" applyFont="1" applyBorder="1"/>
    <xf numFmtId="0" fontId="25" fillId="0" borderId="17" xfId="0" applyNumberFormat="1" applyFont="1" applyBorder="1" applyAlignment="1">
      <alignment horizontal="right" vertical="top" wrapText="1"/>
    </xf>
    <xf numFmtId="165" fontId="111" fillId="0" borderId="17" xfId="0" applyNumberFormat="1" applyFont="1" applyBorder="1" applyAlignment="1">
      <alignment vertical="top"/>
    </xf>
    <xf numFmtId="165" fontId="111" fillId="0" borderId="10" xfId="0" applyNumberFormat="1" applyFont="1" applyBorder="1" applyAlignment="1">
      <alignment vertical="top"/>
    </xf>
    <xf numFmtId="165" fontId="25" fillId="0" borderId="90" xfId="0" applyNumberFormat="1" applyFont="1" applyBorder="1"/>
    <xf numFmtId="165" fontId="25" fillId="0" borderId="91" xfId="0" applyNumberFormat="1" applyFont="1" applyBorder="1"/>
    <xf numFmtId="165" fontId="25" fillId="0" borderId="90" xfId="55" applyNumberFormat="1" applyFont="1" applyBorder="1"/>
    <xf numFmtId="165" fontId="25" fillId="0" borderId="91" xfId="55" applyNumberFormat="1" applyFont="1" applyBorder="1"/>
    <xf numFmtId="165" fontId="111" fillId="0" borderId="90" xfId="0" applyNumberFormat="1" applyFont="1" applyBorder="1"/>
    <xf numFmtId="165" fontId="111" fillId="0" borderId="91" xfId="0" applyNumberFormat="1" applyFont="1" applyBorder="1"/>
    <xf numFmtId="0" fontId="25" fillId="0" borderId="0" xfId="0" applyFont="1" applyBorder="1" applyAlignment="1">
      <alignment horizontal="left"/>
    </xf>
    <xf numFmtId="0" fontId="132" fillId="0" borderId="0" xfId="0" applyFont="1" applyBorder="1" applyAlignment="1">
      <alignment horizontal="left"/>
    </xf>
    <xf numFmtId="0" fontId="152" fillId="0" borderId="0" xfId="0" applyFont="1"/>
    <xf numFmtId="0" fontId="25" fillId="0" borderId="0" xfId="0" applyFont="1" applyBorder="1" applyAlignment="1">
      <alignment horizontal="left" wrapText="1"/>
    </xf>
    <xf numFmtId="0" fontId="152" fillId="0" borderId="27" xfId="0" applyFont="1" applyBorder="1" applyAlignment="1">
      <alignment horizontal="center" vertical="top" wrapText="1"/>
    </xf>
    <xf numFmtId="0" fontId="152"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6" fontId="25" fillId="0" borderId="0" xfId="0" applyNumberFormat="1" applyFont="1" applyBorder="1" applyAlignment="1">
      <alignment wrapText="1"/>
    </xf>
    <xf numFmtId="166" fontId="25" fillId="0" borderId="0" xfId="0" applyNumberFormat="1" applyFont="1" applyBorder="1" applyAlignment="1"/>
    <xf numFmtId="165" fontId="31" fillId="0" borderId="0" xfId="84" applyNumberFormat="1" applyFont="1" applyFill="1" applyAlignment="1"/>
    <xf numFmtId="0" fontId="31" fillId="0" borderId="17" xfId="84" applyFont="1" applyFill="1" applyBorder="1" applyAlignment="1"/>
    <xf numFmtId="165" fontId="31" fillId="0" borderId="17" xfId="84" applyNumberFormat="1" applyFont="1" applyFill="1" applyBorder="1" applyAlignment="1"/>
    <xf numFmtId="166" fontId="25" fillId="0" borderId="10" xfId="0" applyNumberFormat="1" applyFont="1" applyBorder="1" applyAlignment="1"/>
    <xf numFmtId="166" fontId="111" fillId="0" borderId="0" xfId="0" applyNumberFormat="1" applyFont="1" applyBorder="1" applyAlignment="1"/>
    <xf numFmtId="166" fontId="31" fillId="0" borderId="10" xfId="0" applyNumberFormat="1" applyFont="1" applyBorder="1" applyAlignment="1">
      <alignment wrapText="1"/>
    </xf>
    <xf numFmtId="166" fontId="31" fillId="0" borderId="17" xfId="0" applyNumberFormat="1" applyFont="1" applyBorder="1" applyAlignment="1">
      <alignment wrapText="1"/>
    </xf>
    <xf numFmtId="166" fontId="111" fillId="0" borderId="90" xfId="0" applyNumberFormat="1" applyFont="1" applyBorder="1" applyAlignment="1"/>
    <xf numFmtId="165" fontId="25" fillId="0" borderId="17" xfId="84" applyNumberFormat="1" applyFont="1" applyFill="1" applyBorder="1" applyAlignment="1"/>
    <xf numFmtId="166" fontId="25" fillId="0" borderId="90" xfId="0" applyNumberFormat="1" applyFont="1" applyBorder="1" applyAlignment="1">
      <alignment wrapText="1"/>
    </xf>
    <xf numFmtId="166" fontId="25" fillId="0" borderId="90" xfId="84" applyNumberFormat="1" applyFont="1" applyFill="1" applyBorder="1" applyAlignment="1"/>
    <xf numFmtId="166" fontId="25" fillId="0" borderId="91" xfId="0" applyNumberFormat="1" applyFont="1" applyBorder="1" applyAlignment="1"/>
    <xf numFmtId="165" fontId="31" fillId="0" borderId="90" xfId="84" applyNumberFormat="1" applyFont="1" applyFill="1" applyBorder="1"/>
    <xf numFmtId="166" fontId="31" fillId="0" borderId="90" xfId="0" applyNumberFormat="1" applyFont="1" applyBorder="1" applyAlignment="1">
      <alignment vertical="center" wrapText="1"/>
    </xf>
    <xf numFmtId="166" fontId="31" fillId="0" borderId="91" xfId="0" applyNumberFormat="1" applyFont="1" applyBorder="1"/>
    <xf numFmtId="166" fontId="25" fillId="0" borderId="90" xfId="0" applyNumberFormat="1" applyFont="1" applyBorder="1" applyAlignment="1"/>
    <xf numFmtId="165" fontId="25" fillId="0" borderId="91" xfId="84" applyNumberFormat="1" applyFont="1" applyFill="1" applyBorder="1" applyAlignment="1"/>
    <xf numFmtId="166" fontId="31" fillId="0" borderId="90" xfId="0" applyNumberFormat="1" applyFont="1" applyBorder="1" applyAlignment="1"/>
    <xf numFmtId="166" fontId="31" fillId="0" borderId="90" xfId="84" applyNumberFormat="1" applyFont="1" applyFill="1" applyBorder="1" applyAlignment="1"/>
    <xf numFmtId="165" fontId="31" fillId="0" borderId="91" xfId="84" applyNumberFormat="1" applyFont="1" applyFill="1" applyBorder="1" applyAlignment="1"/>
    <xf numFmtId="165" fontId="25" fillId="0" borderId="90" xfId="84" applyNumberFormat="1" applyFont="1" applyFill="1" applyBorder="1" applyAlignment="1"/>
    <xf numFmtId="166" fontId="25" fillId="0" borderId="91" xfId="0" applyNumberFormat="1" applyFont="1" applyBorder="1" applyAlignment="1">
      <alignment wrapText="1"/>
    </xf>
    <xf numFmtId="165" fontId="151" fillId="0" borderId="90" xfId="0" applyNumberFormat="1" applyFont="1" applyBorder="1"/>
    <xf numFmtId="166" fontId="25" fillId="0" borderId="90" xfId="0" applyNumberFormat="1" applyFont="1" applyBorder="1" applyAlignment="1">
      <alignment horizontal="right" wrapText="1"/>
    </xf>
    <xf numFmtId="166" fontId="25" fillId="0" borderId="91" xfId="0" applyNumberFormat="1" applyFont="1" applyBorder="1" applyAlignment="1">
      <alignment horizontal="right" wrapText="1"/>
    </xf>
    <xf numFmtId="166" fontId="31" fillId="0" borderId="90" xfId="0" applyNumberFormat="1" applyFont="1" applyBorder="1" applyAlignment="1">
      <alignment horizontal="right" wrapText="1"/>
    </xf>
    <xf numFmtId="166" fontId="31" fillId="0" borderId="91" xfId="0" applyNumberFormat="1" applyFont="1" applyBorder="1" applyAlignment="1">
      <alignment horizontal="right" wrapText="1"/>
    </xf>
    <xf numFmtId="3" fontId="111" fillId="0" borderId="90" xfId="0" applyNumberFormat="1" applyFont="1" applyBorder="1" applyAlignment="1">
      <alignment vertical="top"/>
    </xf>
    <xf numFmtId="3" fontId="111" fillId="0" borderId="91" xfId="0" applyNumberFormat="1" applyFont="1" applyBorder="1" applyAlignment="1">
      <alignment vertical="top"/>
    </xf>
    <xf numFmtId="3" fontId="31" fillId="0" borderId="90" xfId="0" applyNumberFormat="1" applyFont="1" applyBorder="1" applyAlignment="1">
      <alignment vertical="top"/>
    </xf>
    <xf numFmtId="3" fontId="31" fillId="0" borderId="91" xfId="0" applyNumberFormat="1" applyFont="1" applyBorder="1" applyAlignment="1">
      <alignment vertical="top"/>
    </xf>
    <xf numFmtId="3" fontId="25" fillId="0" borderId="90" xfId="0" applyNumberFormat="1" applyFont="1" applyBorder="1" applyAlignment="1"/>
    <xf numFmtId="3" fontId="25" fillId="0" borderId="91" xfId="0" applyNumberFormat="1" applyFont="1" applyBorder="1" applyAlignment="1"/>
    <xf numFmtId="3" fontId="25" fillId="0" borderId="90" xfId="0" applyNumberFormat="1" applyFont="1" applyFill="1" applyBorder="1" applyAlignment="1"/>
    <xf numFmtId="3" fontId="25" fillId="0" borderId="91" xfId="0" applyNumberFormat="1" applyFont="1" applyFill="1" applyBorder="1" applyAlignment="1"/>
    <xf numFmtId="3" fontId="25" fillId="0" borderId="90" xfId="0" quotePrefix="1" applyNumberFormat="1" applyFont="1" applyFill="1" applyBorder="1" applyAlignment="1">
      <alignment horizontal="right"/>
    </xf>
    <xf numFmtId="3" fontId="111" fillId="0" borderId="90" xfId="0" applyNumberFormat="1" applyFont="1" applyBorder="1" applyAlignment="1"/>
    <xf numFmtId="3" fontId="111" fillId="0" borderId="91" xfId="0" applyNumberFormat="1" applyFont="1" applyBorder="1" applyAlignment="1"/>
    <xf numFmtId="0" fontId="31" fillId="0" borderId="90" xfId="0" applyNumberFormat="1" applyFont="1" applyBorder="1" applyAlignment="1">
      <alignment horizontal="right" wrapText="1"/>
    </xf>
    <xf numFmtId="1" fontId="25" fillId="0" borderId="89" xfId="118" applyNumberFormat="1" applyFont="1" applyBorder="1" applyAlignment="1">
      <alignment horizontal="right" wrapText="1"/>
    </xf>
    <xf numFmtId="1" fontId="25" fillId="0" borderId="90" xfId="118" applyNumberFormat="1" applyFont="1" applyBorder="1" applyAlignment="1">
      <alignment horizontal="right" wrapText="1"/>
    </xf>
    <xf numFmtId="1" fontId="31" fillId="0" borderId="89" xfId="118"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2" fillId="0" borderId="94" xfId="0" applyFont="1" applyBorder="1" applyAlignment="1">
      <alignment horizontal="center" vertical="top" wrapText="1"/>
    </xf>
    <xf numFmtId="0" fontId="50" fillId="0" borderId="92" xfId="0" applyFont="1" applyBorder="1"/>
    <xf numFmtId="166" fontId="111" fillId="0" borderId="17" xfId="0" applyNumberFormat="1" applyFont="1" applyBorder="1" applyAlignment="1">
      <alignment horizontal="right"/>
    </xf>
    <xf numFmtId="0" fontId="25" fillId="0" borderId="0" xfId="0" applyFont="1" applyFill="1" applyAlignment="1">
      <alignment vertical="center"/>
    </xf>
    <xf numFmtId="3" fontId="25" fillId="0" borderId="90" xfId="84" applyNumberFormat="1" applyFont="1" applyFill="1" applyBorder="1" applyAlignment="1">
      <alignment horizontal="right"/>
    </xf>
    <xf numFmtId="166" fontId="25" fillId="0" borderId="90" xfId="84" applyNumberFormat="1" applyFont="1" applyFill="1" applyBorder="1" applyAlignment="1">
      <alignment horizontal="right"/>
    </xf>
    <xf numFmtId="166" fontId="25" fillId="0" borderId="91" xfId="84" applyNumberFormat="1" applyFont="1" applyFill="1" applyBorder="1" applyAlignment="1">
      <alignment horizontal="right"/>
    </xf>
    <xf numFmtId="166" fontId="31" fillId="0" borderId="90" xfId="84" applyNumberFormat="1" applyFont="1" applyFill="1" applyBorder="1" applyAlignment="1">
      <alignment horizontal="right"/>
    </xf>
    <xf numFmtId="166" fontId="31" fillId="0" borderId="91" xfId="84" applyNumberFormat="1" applyFont="1" applyFill="1" applyBorder="1" applyAlignment="1">
      <alignment horizontal="right"/>
    </xf>
    <xf numFmtId="166" fontId="149" fillId="0" borderId="90" xfId="0" applyNumberFormat="1" applyFont="1" applyBorder="1" applyAlignment="1">
      <alignment horizontal="right" wrapText="1"/>
    </xf>
    <xf numFmtId="165" fontId="149" fillId="0" borderId="90" xfId="0" applyNumberFormat="1" applyFont="1" applyBorder="1" applyAlignment="1">
      <alignment horizontal="right" wrapText="1"/>
    </xf>
    <xf numFmtId="165" fontId="31" fillId="0" borderId="91" xfId="84" applyNumberFormat="1" applyFont="1" applyFill="1" applyBorder="1" applyAlignment="1">
      <alignment horizontal="right"/>
    </xf>
    <xf numFmtId="4" fontId="25" fillId="0" borderId="91" xfId="0" applyNumberFormat="1" applyFont="1" applyBorder="1" applyAlignment="1">
      <alignment horizontal="right" vertical="center"/>
    </xf>
    <xf numFmtId="165" fontId="31" fillId="0" borderId="91" xfId="0" applyNumberFormat="1" applyFont="1" applyBorder="1"/>
    <xf numFmtId="4" fontId="132" fillId="0" borderId="91" xfId="0" applyNumberFormat="1" applyFont="1" applyBorder="1" applyAlignment="1">
      <alignment horizontal="right" vertical="center"/>
    </xf>
    <xf numFmtId="4" fontId="111" fillId="0" borderId="90" xfId="0" applyNumberFormat="1" applyFont="1" applyBorder="1"/>
    <xf numFmtId="0" fontId="31" fillId="0" borderId="17" xfId="0" applyFont="1" applyBorder="1" applyAlignment="1">
      <alignment horizontal="center" vertical="center"/>
    </xf>
    <xf numFmtId="0" fontId="31"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1" xfId="0" applyFont="1" applyBorder="1" applyAlignment="1">
      <alignment horizontal="center" vertical="center" wrapText="1"/>
    </xf>
    <xf numFmtId="3" fontId="151" fillId="0" borderId="90" xfId="0" applyNumberFormat="1" applyFont="1" applyBorder="1" applyAlignment="1">
      <alignment vertical="top"/>
    </xf>
    <xf numFmtId="3" fontId="151" fillId="0" borderId="91" xfId="0" applyNumberFormat="1" applyFont="1" applyBorder="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90" xfId="0" applyNumberFormat="1" applyFont="1" applyBorder="1"/>
    <xf numFmtId="0" fontId="31" fillId="0" borderId="90" xfId="0" applyFont="1" applyFill="1" applyBorder="1" applyAlignment="1">
      <alignment horizontal="right"/>
    </xf>
    <xf numFmtId="165" fontId="25" fillId="0" borderId="90" xfId="0" applyNumberFormat="1" applyFont="1" applyFill="1" applyBorder="1" applyAlignment="1">
      <alignment horizontal="right"/>
    </xf>
    <xf numFmtId="4" fontId="25" fillId="0" borderId="90" xfId="0" applyNumberFormat="1" applyFont="1" applyFill="1" applyBorder="1" applyAlignment="1">
      <alignment horizontal="right"/>
    </xf>
    <xf numFmtId="166" fontId="31" fillId="0" borderId="90" xfId="0" applyNumberFormat="1" applyFont="1" applyFill="1" applyBorder="1" applyAlignment="1">
      <alignment horizontal="right"/>
    </xf>
    <xf numFmtId="166" fontId="31" fillId="0" borderId="91" xfId="0" applyNumberFormat="1" applyFont="1" applyFill="1" applyBorder="1" applyAlignment="1">
      <alignment horizontal="right"/>
    </xf>
    <xf numFmtId="165" fontId="37" fillId="0" borderId="90" xfId="0" applyNumberFormat="1" applyFont="1" applyBorder="1"/>
    <xf numFmtId="4" fontId="25" fillId="0" borderId="90" xfId="0" applyNumberFormat="1" applyFont="1" applyFill="1" applyBorder="1"/>
    <xf numFmtId="165" fontId="69" fillId="0" borderId="90" xfId="0" applyNumberFormat="1" applyFont="1" applyBorder="1" applyAlignment="1">
      <alignment horizontal="right"/>
    </xf>
    <xf numFmtId="165" fontId="31" fillId="0" borderId="91" xfId="0" applyNumberFormat="1" applyFont="1" applyFill="1" applyBorder="1"/>
    <xf numFmtId="165" fontId="25" fillId="0" borderId="91" xfId="0" applyNumberFormat="1" applyFont="1" applyBorder="1" applyAlignment="1">
      <alignment horizontal="right"/>
    </xf>
    <xf numFmtId="0" fontId="25" fillId="0" borderId="27" xfId="0" applyFont="1" applyBorder="1" applyAlignment="1">
      <alignment horizontal="right"/>
    </xf>
    <xf numFmtId="2" fontId="25" fillId="0" borderId="27" xfId="0" applyNumberFormat="1" applyFont="1" applyFill="1" applyBorder="1" applyAlignment="1">
      <alignment horizontal="right"/>
    </xf>
    <xf numFmtId="2" fontId="25" fillId="0" borderId="24" xfId="0" applyNumberFormat="1" applyFont="1" applyFill="1" applyBorder="1" applyAlignment="1">
      <alignment horizontal="right"/>
    </xf>
    <xf numFmtId="0" fontId="25" fillId="0" borderId="90" xfId="0" applyNumberFormat="1" applyFont="1" applyBorder="1" applyAlignment="1">
      <alignment horizontal="left" vertical="center"/>
    </xf>
    <xf numFmtId="2" fontId="25" fillId="0" borderId="90" xfId="0" applyNumberFormat="1" applyFont="1" applyBorder="1"/>
    <xf numFmtId="2" fontId="25" fillId="0" borderId="91" xfId="0" applyNumberFormat="1" applyFont="1" applyBorder="1"/>
    <xf numFmtId="0" fontId="25" fillId="0" borderId="90" xfId="0" applyNumberFormat="1" applyFont="1" applyBorder="1" applyAlignment="1">
      <alignment horizontal="left" vertical="center" wrapText="1"/>
    </xf>
    <xf numFmtId="165" fontId="31" fillId="0" borderId="90" xfId="0" applyNumberFormat="1" applyFont="1" applyFill="1" applyBorder="1"/>
    <xf numFmtId="165" fontId="31" fillId="0" borderId="90" xfId="0" applyNumberFormat="1" applyFont="1" applyFill="1" applyBorder="1" applyAlignment="1">
      <alignment horizontal="right"/>
    </xf>
    <xf numFmtId="166" fontId="25" fillId="0" borderId="91" xfId="0" applyNumberFormat="1" applyFont="1" applyFill="1" applyBorder="1" applyAlignment="1">
      <alignment horizontal="right"/>
    </xf>
    <xf numFmtId="166" fontId="31" fillId="0" borderId="90" xfId="0" applyNumberFormat="1" applyFont="1" applyBorder="1"/>
    <xf numFmtId="0" fontId="31" fillId="0" borderId="0" xfId="84" applyFont="1" applyFill="1" applyBorder="1" applyAlignment="1">
      <alignment horizontal="left" vertical="top"/>
    </xf>
    <xf numFmtId="0" fontId="31" fillId="0" borderId="17" xfId="84" applyFont="1" applyFill="1" applyBorder="1" applyAlignment="1">
      <alignment horizontal="right" vertical="top"/>
    </xf>
    <xf numFmtId="166" fontId="31" fillId="0" borderId="90" xfId="0" applyNumberFormat="1" applyFont="1" applyBorder="1" applyAlignment="1">
      <alignment vertical="top" wrapText="1"/>
    </xf>
    <xf numFmtId="166" fontId="31" fillId="0" borderId="90" xfId="0" applyNumberFormat="1" applyFont="1" applyBorder="1" applyAlignment="1">
      <alignment vertical="top"/>
    </xf>
    <xf numFmtId="166" fontId="31" fillId="0" borderId="91" xfId="0" applyNumberFormat="1" applyFont="1" applyBorder="1" applyAlignment="1">
      <alignment vertical="top"/>
    </xf>
    <xf numFmtId="0" fontId="51" fillId="0" borderId="0" xfId="84" applyFont="1" applyFill="1" applyAlignment="1">
      <alignment vertical="top"/>
    </xf>
    <xf numFmtId="0" fontId="51" fillId="0" borderId="90" xfId="84" applyFont="1" applyFill="1" applyBorder="1"/>
    <xf numFmtId="166" fontId="31" fillId="0" borderId="91" xfId="0" applyNumberFormat="1" applyFont="1" applyBorder="1" applyAlignment="1">
      <alignment vertical="center" wrapText="1"/>
    </xf>
    <xf numFmtId="3" fontId="56" fillId="0" borderId="90" xfId="44" applyNumberFormat="1" applyFont="1" applyBorder="1" applyAlignment="1">
      <alignment horizontal="right" wrapText="1"/>
    </xf>
    <xf numFmtId="3" fontId="56" fillId="0" borderId="91" xfId="44" applyNumberFormat="1" applyFont="1" applyBorder="1" applyAlignment="1">
      <alignment horizontal="right" wrapText="1"/>
    </xf>
    <xf numFmtId="165" fontId="151" fillId="0" borderId="91" xfId="0" applyNumberFormat="1" applyFont="1" applyBorder="1"/>
    <xf numFmtId="0" fontId="31" fillId="0" borderId="91" xfId="84" applyFont="1" applyFill="1" applyBorder="1" applyAlignment="1">
      <alignment horizontal="right"/>
    </xf>
    <xf numFmtId="0" fontId="25" fillId="0" borderId="91" xfId="84" applyFont="1" applyFill="1" applyBorder="1" applyAlignment="1">
      <alignment horizontal="left"/>
    </xf>
    <xf numFmtId="0" fontId="25" fillId="0" borderId="91" xfId="84" applyFont="1" applyFill="1" applyBorder="1"/>
    <xf numFmtId="0" fontId="31" fillId="0" borderId="24" xfId="0" applyFont="1" applyBorder="1"/>
    <xf numFmtId="0" fontId="31" fillId="0" borderId="10" xfId="84" applyFont="1" applyFill="1" applyBorder="1" applyAlignment="1">
      <alignment horizontal="right"/>
    </xf>
    <xf numFmtId="0" fontId="25" fillId="0" borderId="0" xfId="0" applyFont="1" applyBorder="1" applyAlignment="1">
      <alignment horizontal="left" wrapText="1"/>
    </xf>
    <xf numFmtId="0" fontId="0" fillId="0" borderId="0" xfId="0" applyFont="1"/>
    <xf numFmtId="0" fontId="25" fillId="0" borderId="0" xfId="84" applyFont="1"/>
    <xf numFmtId="0" fontId="50" fillId="0" borderId="91" xfId="0" applyFont="1" applyBorder="1"/>
    <xf numFmtId="165" fontId="25" fillId="0" borderId="91" xfId="84" applyNumberFormat="1" applyFont="1" applyBorder="1"/>
    <xf numFmtId="165" fontId="151" fillId="0" borderId="91" xfId="0" applyNumberFormat="1" applyFont="1" applyBorder="1" applyAlignment="1">
      <alignment horizontal="right" vertical="center"/>
    </xf>
    <xf numFmtId="165" fontId="25" fillId="0" borderId="91" xfId="84" applyNumberFormat="1" applyFont="1" applyFill="1" applyBorder="1" applyAlignment="1">
      <alignment horizontal="left"/>
    </xf>
    <xf numFmtId="0" fontId="129" fillId="0" borderId="90" xfId="0" applyFont="1" applyBorder="1" applyAlignment="1"/>
    <xf numFmtId="0" fontId="129" fillId="0" borderId="91" xfId="0" applyFont="1" applyBorder="1" applyAlignment="1"/>
    <xf numFmtId="0" fontId="129" fillId="0" borderId="90" xfId="0" applyFont="1" applyBorder="1"/>
    <xf numFmtId="0" fontId="129" fillId="0" borderId="91" xfId="0" applyFont="1" applyBorder="1"/>
    <xf numFmtId="0" fontId="132" fillId="0" borderId="90" xfId="0" applyFont="1" applyBorder="1"/>
    <xf numFmtId="165" fontId="132" fillId="0" borderId="91" xfId="84" applyNumberFormat="1" applyFont="1" applyFill="1" applyBorder="1" applyAlignment="1">
      <alignment horizontal="left"/>
    </xf>
    <xf numFmtId="4" fontId="25" fillId="0" borderId="90" xfId="84" applyNumberFormat="1" applyFont="1" applyBorder="1"/>
    <xf numFmtId="4" fontId="25" fillId="0" borderId="91" xfId="84" applyNumberFormat="1" applyFont="1" applyBorder="1"/>
    <xf numFmtId="165" fontId="151" fillId="0" borderId="91" xfId="0" applyNumberFormat="1" applyFont="1" applyBorder="1" applyAlignment="1">
      <alignment wrapText="1"/>
    </xf>
    <xf numFmtId="4" fontId="111" fillId="0" borderId="91" xfId="0" applyNumberFormat="1" applyFont="1" applyBorder="1"/>
    <xf numFmtId="165" fontId="31" fillId="0" borderId="90" xfId="0" applyNumberFormat="1" applyFont="1" applyBorder="1" applyAlignment="1">
      <alignment horizontal="right" vertical="center" wrapText="1"/>
    </xf>
    <xf numFmtId="165" fontId="31" fillId="0" borderId="91" xfId="0" applyNumberFormat="1" applyFont="1" applyBorder="1" applyAlignment="1">
      <alignment horizontal="right" vertical="center" wrapText="1"/>
    </xf>
    <xf numFmtId="3" fontId="25" fillId="0" borderId="91" xfId="0" applyNumberFormat="1" applyFont="1" applyBorder="1"/>
    <xf numFmtId="3" fontId="111" fillId="0" borderId="90" xfId="0" applyNumberFormat="1" applyFont="1" applyBorder="1"/>
    <xf numFmtId="166" fontId="31" fillId="0" borderId="24" xfId="0" applyNumberFormat="1" applyFont="1" applyBorder="1" applyAlignment="1">
      <alignment horizontal="right" wrapText="1"/>
    </xf>
    <xf numFmtId="3" fontId="111" fillId="0" borderId="91" xfId="0" applyNumberFormat="1" applyFont="1" applyBorder="1"/>
    <xf numFmtId="3" fontId="31" fillId="0" borderId="17" xfId="55" applyNumberFormat="1" applyFont="1" applyBorder="1" applyAlignment="1">
      <alignment horizontal="right" wrapText="1"/>
    </xf>
    <xf numFmtId="3" fontId="25" fillId="0" borderId="90" xfId="55" applyNumberFormat="1" applyFont="1" applyBorder="1" applyAlignment="1"/>
    <xf numFmtId="166" fontId="31" fillId="0" borderId="17" xfId="55" applyNumberFormat="1" applyFont="1" applyFill="1" applyBorder="1" applyAlignment="1">
      <alignment horizontal="right" wrapText="1"/>
    </xf>
    <xf numFmtId="166" fontId="31" fillId="0" borderId="10" xfId="55" applyNumberFormat="1" applyFont="1" applyFill="1" applyBorder="1" applyAlignment="1">
      <alignment horizontal="right" wrapText="1"/>
    </xf>
    <xf numFmtId="0" fontId="25" fillId="0" borderId="90" xfId="0" applyFont="1" applyBorder="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xf numFmtId="0" fontId="51" fillId="0" borderId="91" xfId="0" applyFont="1" applyBorder="1"/>
    <xf numFmtId="3" fontId="151" fillId="0" borderId="91" xfId="0" applyNumberFormat="1" applyFont="1" applyFill="1" applyBorder="1" applyAlignment="1" applyProtection="1">
      <alignment horizontal="right" wrapText="1"/>
    </xf>
    <xf numFmtId="3" fontId="111" fillId="0" borderId="91" xfId="0" applyNumberFormat="1" applyFont="1" applyFill="1" applyBorder="1" applyAlignment="1" applyProtection="1">
      <alignment horizontal="right" wrapText="1"/>
    </xf>
    <xf numFmtId="168" fontId="111" fillId="0" borderId="91" xfId="0" applyNumberFormat="1" applyFont="1" applyFill="1" applyBorder="1" applyProtection="1"/>
    <xf numFmtId="168" fontId="151" fillId="0" borderId="32" xfId="0" applyNumberFormat="1" applyFont="1" applyFill="1" applyBorder="1" applyProtection="1"/>
    <xf numFmtId="168" fontId="151" fillId="0" borderId="45" xfId="0" applyNumberFormat="1" applyFont="1" applyFill="1" applyBorder="1" applyProtection="1"/>
    <xf numFmtId="168" fontId="151" fillId="0" borderId="91" xfId="0" applyNumberFormat="1" applyFont="1" applyFill="1" applyBorder="1" applyProtection="1"/>
    <xf numFmtId="168" fontId="151" fillId="0" borderId="15" xfId="0" applyNumberFormat="1" applyFont="1" applyFill="1" applyBorder="1" applyProtection="1"/>
    <xf numFmtId="168" fontId="151" fillId="0" borderId="18" xfId="0" applyNumberFormat="1" applyFont="1" applyFill="1" applyBorder="1" applyProtection="1"/>
    <xf numFmtId="0" fontId="31" fillId="0" borderId="91" xfId="0" applyFont="1" applyBorder="1"/>
    <xf numFmtId="0" fontId="25" fillId="0" borderId="0" xfId="0" applyFont="1" applyBorder="1" applyAlignment="1">
      <alignment horizontal="left" wrapText="1"/>
    </xf>
    <xf numFmtId="0" fontId="25" fillId="0" borderId="0" xfId="0" applyFont="1" applyBorder="1" applyAlignment="1">
      <alignment horizontal="center" wrapText="1"/>
    </xf>
    <xf numFmtId="0" fontId="152" fillId="0" borderId="0" xfId="0" applyFont="1" applyBorder="1" applyAlignment="1">
      <alignment horizontal="center" vertical="top" wrapText="1"/>
    </xf>
    <xf numFmtId="0" fontId="31" fillId="0" borderId="41" xfId="0" applyFont="1" applyBorder="1" applyAlignment="1">
      <alignment horizontal="center" vertical="center"/>
    </xf>
    <xf numFmtId="0" fontId="31" fillId="0" borderId="17" xfId="0" applyFont="1" applyBorder="1" applyAlignment="1">
      <alignment horizontal="center" vertical="center"/>
    </xf>
    <xf numFmtId="0" fontId="152" fillId="0" borderId="27" xfId="0" applyFont="1" applyBorder="1" applyAlignment="1">
      <alignment horizontal="center" vertical="top" wrapText="1"/>
    </xf>
    <xf numFmtId="0" fontId="25" fillId="0" borderId="17" xfId="0" applyFont="1" applyBorder="1" applyAlignment="1">
      <alignment horizontal="center" wrapText="1"/>
    </xf>
    <xf numFmtId="0" fontId="152" fillId="0" borderId="0" xfId="0" applyFont="1" applyBorder="1" applyAlignment="1">
      <alignment horizontal="center" vertical="top"/>
    </xf>
    <xf numFmtId="0" fontId="25" fillId="0" borderId="0" xfId="0" applyFont="1" applyBorder="1"/>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41" xfId="0" applyFont="1" applyBorder="1" applyAlignment="1">
      <alignment horizontal="center" vertical="center" wrapText="1"/>
    </xf>
    <xf numFmtId="1" fontId="56" fillId="0" borderId="48" xfId="118" applyNumberFormat="1" applyFont="1" applyBorder="1" applyAlignment="1">
      <alignment horizontal="right" wrapText="1"/>
    </xf>
    <xf numFmtId="1" fontId="56" fillId="0" borderId="89" xfId="118" applyNumberFormat="1" applyFont="1" applyBorder="1" applyAlignment="1">
      <alignment horizontal="right" wrapText="1"/>
    </xf>
    <xf numFmtId="1" fontId="56" fillId="0" borderId="90" xfId="118" applyNumberFormat="1" applyFont="1" applyBorder="1" applyAlignment="1">
      <alignment horizontal="right" wrapText="1"/>
    </xf>
    <xf numFmtId="1" fontId="56" fillId="0" borderId="90" xfId="118" quotePrefix="1" applyNumberFormat="1" applyFont="1" applyBorder="1" applyAlignment="1">
      <alignment horizontal="right" wrapText="1"/>
    </xf>
    <xf numFmtId="1" fontId="25" fillId="0" borderId="91" xfId="118" applyNumberFormat="1" applyFont="1" applyBorder="1" applyAlignment="1">
      <alignment horizontal="right" wrapText="1"/>
    </xf>
    <xf numFmtId="1" fontId="56" fillId="0" borderId="91" xfId="118" applyNumberFormat="1" applyFont="1" applyBorder="1" applyAlignment="1">
      <alignment horizontal="right"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6" fillId="0" borderId="94" xfId="0" applyFont="1" applyBorder="1" applyAlignment="1">
      <alignment horizontal="center" vertical="top" wrapText="1"/>
    </xf>
    <xf numFmtId="0" fontId="50" fillId="0" borderId="92" xfId="0" applyFont="1" applyBorder="1" applyAlignment="1">
      <alignment vertical="top"/>
    </xf>
    <xf numFmtId="0" fontId="58" fillId="0" borderId="91" xfId="0" applyFont="1" applyBorder="1"/>
    <xf numFmtId="3" fontId="31" fillId="0" borderId="17" xfId="43" quotePrefix="1" applyNumberFormat="1" applyFont="1" applyFill="1" applyBorder="1" applyAlignment="1">
      <alignment horizontal="right" wrapText="1"/>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0" fontId="25" fillId="0" borderId="92" xfId="0" applyFont="1" applyBorder="1" applyAlignment="1">
      <alignment horizontal="center" vertical="center"/>
    </xf>
    <xf numFmtId="0" fontId="25" fillId="0" borderId="100" xfId="0" applyFont="1" applyBorder="1" applyAlignment="1">
      <alignment horizontal="center" vertical="center" wrapText="1"/>
    </xf>
    <xf numFmtId="165" fontId="151" fillId="0" borderId="91" xfId="0" applyNumberFormat="1" applyFont="1" applyBorder="1" applyAlignment="1">
      <alignment vertical="top"/>
    </xf>
    <xf numFmtId="0" fontId="25" fillId="0" borderId="90" xfId="0" applyFont="1" applyBorder="1" applyAlignment="1">
      <alignment horizontal="right"/>
    </xf>
    <xf numFmtId="166" fontId="25" fillId="0" borderId="95" xfId="84" applyNumberFormat="1" applyFont="1" applyFill="1" applyBorder="1" applyAlignment="1">
      <alignment horizontal="right"/>
    </xf>
    <xf numFmtId="0" fontId="25" fillId="0" borderId="97" xfId="0" applyFont="1" applyBorder="1" applyAlignment="1">
      <alignment horizontal="center" vertical="center" wrapText="1"/>
    </xf>
    <xf numFmtId="165" fontId="149" fillId="0" borderId="91" xfId="0" applyNumberFormat="1" applyFont="1" applyBorder="1" applyAlignment="1">
      <alignment horizontal="right" wrapText="1"/>
    </xf>
    <xf numFmtId="0" fontId="132" fillId="0" borderId="91" xfId="0" applyFont="1" applyBorder="1"/>
    <xf numFmtId="0" fontId="18" fillId="0" borderId="90" xfId="0" applyFont="1" applyBorder="1"/>
    <xf numFmtId="0" fontId="71" fillId="0" borderId="90" xfId="0" applyFont="1" applyBorder="1" applyAlignment="1">
      <alignment horizontal="right"/>
    </xf>
    <xf numFmtId="165" fontId="18" fillId="0" borderId="90" xfId="0" applyNumberFormat="1" applyFont="1" applyBorder="1"/>
    <xf numFmtId="0" fontId="17" fillId="0" borderId="91" xfId="0" applyFont="1" applyBorder="1" applyAlignment="1">
      <alignment horizontal="right"/>
    </xf>
    <xf numFmtId="0" fontId="25" fillId="0" borderId="0" xfId="0" applyFont="1" applyAlignment="1">
      <alignment horizontal="left"/>
    </xf>
    <xf numFmtId="3" fontId="91" fillId="0" borderId="24" xfId="0" applyNumberFormat="1" applyFont="1" applyFill="1" applyBorder="1" applyAlignment="1">
      <alignment vertical="center"/>
    </xf>
    <xf numFmtId="165" fontId="91" fillId="0" borderId="24" xfId="0" applyNumberFormat="1" applyFont="1" applyFill="1" applyBorder="1" applyAlignment="1">
      <alignment vertical="center"/>
    </xf>
    <xf numFmtId="3" fontId="91" fillId="0" borderId="24" xfId="0" applyNumberFormat="1" applyFont="1" applyFill="1" applyBorder="1" applyAlignment="1">
      <alignment horizontal="right" vertical="center"/>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Border="1" applyAlignment="1">
      <alignment horizontal="left" vertical="center"/>
    </xf>
    <xf numFmtId="0" fontId="58" fillId="0" borderId="90" xfId="0" applyFont="1" applyBorder="1"/>
    <xf numFmtId="0" fontId="47" fillId="0" borderId="0" xfId="20" applyFont="1" applyAlignment="1" applyProtection="1">
      <alignment horizontal="left" vertical="center"/>
    </xf>
    <xf numFmtId="0" fontId="153" fillId="0" borderId="0" xfId="0" applyFont="1" applyAlignment="1">
      <alignment horizontal="left" vertical="center"/>
    </xf>
    <xf numFmtId="0" fontId="0" fillId="0" borderId="0" xfId="0" applyFont="1"/>
    <xf numFmtId="0" fontId="152" fillId="0" borderId="0" xfId="0" applyFont="1" applyBorder="1" applyAlignment="1">
      <alignment horizontal="justify" vertical="top"/>
    </xf>
    <xf numFmtId="0" fontId="153" fillId="0" borderId="0" xfId="0" applyFont="1" applyBorder="1" applyAlignment="1">
      <alignment horizontal="left" vertical="center" indent="1"/>
    </xf>
    <xf numFmtId="0" fontId="25" fillId="0" borderId="0" xfId="0" applyFont="1" applyBorder="1"/>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0" xfId="84" applyFont="1"/>
    <xf numFmtId="165" fontId="25" fillId="0" borderId="90" xfId="84" applyNumberFormat="1" applyFont="1" applyFill="1" applyBorder="1"/>
    <xf numFmtId="166" fontId="25" fillId="0" borderId="90" xfId="84" applyNumberFormat="1" applyFont="1" applyFill="1" applyBorder="1"/>
    <xf numFmtId="166" fontId="25" fillId="0" borderId="91" xfId="84" applyNumberFormat="1" applyFont="1" applyFill="1" applyBorder="1"/>
    <xf numFmtId="3" fontId="25" fillId="0" borderId="90" xfId="84" applyNumberFormat="1" applyFont="1" applyFill="1" applyBorder="1"/>
    <xf numFmtId="3" fontId="25" fillId="0" borderId="91" xfId="84" applyNumberFormat="1" applyFont="1" applyFill="1" applyBorder="1"/>
    <xf numFmtId="165" fontId="25" fillId="0" borderId="91" xfId="84" applyNumberFormat="1" applyFont="1" applyFill="1" applyBorder="1"/>
    <xf numFmtId="0" fontId="25" fillId="0" borderId="101" xfId="0" applyFont="1" applyBorder="1"/>
    <xf numFmtId="165" fontId="25" fillId="0" borderId="17" xfId="55" applyNumberFormat="1" applyFont="1" applyFill="1" applyBorder="1" applyAlignment="1">
      <alignment horizontal="right"/>
    </xf>
    <xf numFmtId="165" fontId="111" fillId="0" borderId="0" xfId="0" applyNumberFormat="1" applyFont="1" applyFill="1" applyAlignment="1">
      <alignment horizontal="right"/>
    </xf>
    <xf numFmtId="165" fontId="25" fillId="0" borderId="90" xfId="55" applyNumberFormat="1" applyFont="1" applyFill="1" applyBorder="1" applyAlignment="1">
      <alignment horizontal="right"/>
    </xf>
    <xf numFmtId="166" fontId="25" fillId="0" borderId="90" xfId="55" applyNumberFormat="1" applyFont="1" applyFill="1" applyBorder="1" applyAlignment="1">
      <alignment horizontal="right"/>
    </xf>
    <xf numFmtId="165" fontId="25" fillId="0" borderId="0" xfId="55" applyNumberFormat="1" applyFont="1" applyBorder="1" applyAlignment="1"/>
    <xf numFmtId="166" fontId="31" fillId="0" borderId="10" xfId="0" applyNumberFormat="1" applyFont="1" applyBorder="1" applyAlignment="1">
      <alignment horizontal="right" vertical="center" wrapText="1"/>
    </xf>
    <xf numFmtId="3" fontId="18" fillId="0" borderId="10" xfId="0" applyNumberFormat="1" applyFont="1" applyBorder="1"/>
    <xf numFmtId="166" fontId="149" fillId="0" borderId="91" xfId="0" applyNumberFormat="1" applyFont="1" applyBorder="1" applyAlignment="1">
      <alignment horizontal="right" wrapText="1"/>
    </xf>
    <xf numFmtId="0" fontId="25" fillId="0" borderId="90" xfId="0" applyNumberFormat="1" applyFont="1" applyBorder="1" applyAlignment="1">
      <alignment horizontal="right"/>
    </xf>
    <xf numFmtId="0" fontId="25" fillId="0" borderId="91" xfId="0" applyNumberFormat="1" applyFont="1" applyBorder="1" applyAlignment="1">
      <alignment horizontal="right"/>
    </xf>
    <xf numFmtId="0" fontId="132" fillId="0" borderId="90" xfId="0" applyNumberFormat="1" applyFont="1" applyBorder="1" applyAlignment="1">
      <alignment horizontal="left" wrapText="1"/>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xf numFmtId="0" fontId="54" fillId="0" borderId="91" xfId="84" applyFont="1" applyBorder="1"/>
    <xf numFmtId="0" fontId="37" fillId="0" borderId="91" xfId="84" applyFont="1" applyBorder="1"/>
    <xf numFmtId="0" fontId="25" fillId="0" borderId="91" xfId="84" applyFont="1" applyBorder="1"/>
    <xf numFmtId="165" fontId="111" fillId="0" borderId="96" xfId="0" applyNumberFormat="1" applyFont="1" applyBorder="1" applyAlignment="1">
      <alignment horizontal="right" vertical="center"/>
    </xf>
    <xf numFmtId="165" fontId="132" fillId="0" borderId="96" xfId="0" applyNumberFormat="1" applyFont="1" applyBorder="1" applyAlignment="1">
      <alignment horizontal="right" vertical="center"/>
    </xf>
    <xf numFmtId="165" fontId="111" fillId="0" borderId="95" xfId="0" applyNumberFormat="1" applyFont="1" applyBorder="1" applyAlignment="1">
      <alignment horizontal="right" vertical="center"/>
    </xf>
    <xf numFmtId="165" fontId="111" fillId="0" borderId="17" xfId="0" applyNumberFormat="1" applyFont="1" applyBorder="1" applyAlignment="1">
      <alignment horizontal="right" vertical="center"/>
    </xf>
    <xf numFmtId="165" fontId="111" fillId="0" borderId="91" xfId="0" applyNumberFormat="1" applyFont="1" applyBorder="1" applyAlignment="1">
      <alignment horizontal="right" vertical="center"/>
    </xf>
    <xf numFmtId="165" fontId="111" fillId="0" borderId="91" xfId="0" applyNumberFormat="1" applyFont="1" applyBorder="1" applyAlignment="1">
      <alignment vertical="center"/>
    </xf>
    <xf numFmtId="165" fontId="149" fillId="0" borderId="17" xfId="0" applyNumberFormat="1" applyFont="1" applyBorder="1" applyAlignment="1">
      <alignment horizontal="right" vertical="center"/>
    </xf>
    <xf numFmtId="165" fontId="149" fillId="0" borderId="91" xfId="0" applyNumberFormat="1" applyFont="1" applyBorder="1" applyAlignment="1">
      <alignment horizontal="right" vertical="center"/>
    </xf>
    <xf numFmtId="0" fontId="25" fillId="0" borderId="95" xfId="84" applyFont="1" applyBorder="1"/>
    <xf numFmtId="0" fontId="25" fillId="0" borderId="99" xfId="84" applyFont="1" applyFill="1" applyBorder="1" applyAlignment="1">
      <alignment horizontal="center" vertical="center" wrapText="1"/>
    </xf>
    <xf numFmtId="0" fontId="25" fillId="0" borderId="99" xfId="84" applyFont="1" applyFill="1" applyBorder="1" applyAlignment="1">
      <alignment horizontal="right" vertical="center" wrapText="1"/>
    </xf>
    <xf numFmtId="0" fontId="152" fillId="0" borderId="99" xfId="84" applyFont="1" applyBorder="1" applyAlignment="1">
      <alignment horizontal="left" vertical="center"/>
    </xf>
    <xf numFmtId="0" fontId="111" fillId="0" borderId="96" xfId="0" applyFont="1" applyBorder="1" applyAlignment="1">
      <alignment horizontal="right" vertical="center"/>
    </xf>
    <xf numFmtId="0" fontId="111" fillId="0" borderId="95" xfId="0" applyFont="1" applyBorder="1" applyAlignment="1">
      <alignment horizontal="right" vertical="center"/>
    </xf>
    <xf numFmtId="0" fontId="111" fillId="0" borderId="17" xfId="0" applyFont="1" applyBorder="1" applyAlignment="1">
      <alignment horizontal="right" vertical="center"/>
    </xf>
    <xf numFmtId="0" fontId="111" fillId="0" borderId="91" xfId="0" applyFont="1" applyBorder="1" applyAlignment="1">
      <alignment horizontal="right" vertical="center"/>
    </xf>
    <xf numFmtId="0" fontId="111" fillId="0" borderId="17" xfId="0" applyFont="1" applyBorder="1" applyAlignment="1">
      <alignment vertical="center"/>
    </xf>
    <xf numFmtId="0" fontId="111" fillId="0" borderId="91" xfId="0" applyFont="1" applyBorder="1" applyAlignment="1">
      <alignment vertical="center"/>
    </xf>
    <xf numFmtId="165" fontId="25" fillId="0" borderId="96" xfId="0" applyNumberFormat="1" applyFont="1" applyBorder="1"/>
    <xf numFmtId="165" fontId="25" fillId="0" borderId="95" xfId="0" applyNumberFormat="1" applyFont="1" applyBorder="1"/>
    <xf numFmtId="0" fontId="25" fillId="0" borderId="95" xfId="0" applyFont="1" applyBorder="1"/>
    <xf numFmtId="0" fontId="152" fillId="0" borderId="99" xfId="84" applyFont="1" applyFill="1" applyBorder="1" applyAlignment="1">
      <alignment horizontal="left" vertical="center" wrapText="1"/>
    </xf>
    <xf numFmtId="0" fontId="25" fillId="0" borderId="99" xfId="84" applyFont="1" applyFill="1" applyBorder="1" applyAlignment="1">
      <alignment horizontal="center" wrapText="1"/>
    </xf>
    <xf numFmtId="0" fontId="25" fillId="0" borderId="99" xfId="84" applyFont="1" applyFill="1" applyBorder="1" applyAlignment="1">
      <alignment horizontal="right" wrapText="1"/>
    </xf>
    <xf numFmtId="0" fontId="152" fillId="0" borderId="99" xfId="84" applyFont="1" applyFill="1" applyBorder="1" applyAlignment="1">
      <alignment horizontal="left" wrapText="1"/>
    </xf>
    <xf numFmtId="0" fontId="149" fillId="0" borderId="17" xfId="0" applyFont="1" applyBorder="1" applyAlignment="1">
      <alignment horizontal="right" vertical="center" wrapText="1"/>
    </xf>
    <xf numFmtId="0" fontId="151" fillId="0" borderId="17" xfId="0" applyFont="1" applyBorder="1" applyAlignment="1">
      <alignment horizontal="right" vertical="center"/>
    </xf>
    <xf numFmtId="0" fontId="149" fillId="0" borderId="91" xfId="0" applyFont="1" applyBorder="1" applyAlignment="1">
      <alignment horizontal="right" vertical="center" wrapText="1"/>
    </xf>
    <xf numFmtId="0" fontId="151" fillId="0" borderId="91" xfId="0" applyFont="1" applyBorder="1" applyAlignment="1">
      <alignment horizontal="right" vertical="center" wrapText="1"/>
    </xf>
    <xf numFmtId="0" fontId="50" fillId="0" borderId="91" xfId="84" applyFont="1" applyBorder="1"/>
    <xf numFmtId="165" fontId="151" fillId="0" borderId="91" xfId="0" applyNumberFormat="1" applyFont="1" applyFill="1" applyBorder="1" applyAlignment="1">
      <alignment horizontal="right" vertical="center"/>
    </xf>
    <xf numFmtId="165" fontId="132" fillId="0" borderId="95" xfId="84" applyNumberFormat="1" applyFont="1" applyFill="1" applyBorder="1" applyAlignment="1">
      <alignment horizontal="left"/>
    </xf>
    <xf numFmtId="165" fontId="149" fillId="0" borderId="91" xfId="84" applyNumberFormat="1" applyFont="1" applyFill="1" applyBorder="1" applyAlignment="1">
      <alignment horizontal="right"/>
    </xf>
    <xf numFmtId="0" fontId="129" fillId="0" borderId="91" xfId="84" applyFont="1" applyBorder="1"/>
    <xf numFmtId="0" fontId="132" fillId="0" borderId="91" xfId="84" applyFont="1" applyFill="1" applyBorder="1"/>
    <xf numFmtId="0" fontId="15" fillId="0" borderId="91" xfId="84" applyFont="1" applyBorder="1"/>
    <xf numFmtId="4" fontId="25" fillId="0" borderId="96" xfId="84" applyNumberFormat="1" applyFont="1" applyBorder="1"/>
    <xf numFmtId="4" fontId="25" fillId="0" borderId="95" xfId="84" applyNumberFormat="1" applyFont="1" applyBorder="1"/>
    <xf numFmtId="4" fontId="132" fillId="0" borderId="91" xfId="84" applyNumberFormat="1" applyFont="1" applyBorder="1"/>
    <xf numFmtId="4" fontId="25" fillId="0" borderId="91" xfId="0" applyNumberFormat="1" applyFont="1" applyBorder="1" applyAlignment="1">
      <alignment horizontal="right" vertical="center" wrapText="1"/>
    </xf>
    <xf numFmtId="165" fontId="149" fillId="0" borderId="91" xfId="84" applyNumberFormat="1" applyFont="1" applyBorder="1"/>
    <xf numFmtId="165" fontId="149" fillId="0" borderId="91" xfId="0" applyNumberFormat="1" applyFont="1" applyBorder="1"/>
    <xf numFmtId="0" fontId="31" fillId="0" borderId="91" xfId="0" applyFont="1" applyBorder="1" applyAlignment="1">
      <alignment wrapText="1"/>
    </xf>
    <xf numFmtId="3" fontId="151" fillId="0" borderId="96" xfId="0" applyNumberFormat="1" applyFont="1" applyFill="1" applyBorder="1" applyAlignment="1" applyProtection="1">
      <alignment horizontal="right" wrapText="1"/>
    </xf>
    <xf numFmtId="165" fontId="151" fillId="0" borderId="96" xfId="0" applyNumberFormat="1" applyFont="1" applyBorder="1"/>
    <xf numFmtId="3" fontId="151" fillId="0" borderId="95" xfId="0" applyNumberFormat="1" applyFont="1" applyFill="1" applyBorder="1" applyAlignment="1" applyProtection="1">
      <alignment horizontal="right" wrapText="1"/>
    </xf>
    <xf numFmtId="3" fontId="151" fillId="0" borderId="17" xfId="0" applyNumberFormat="1" applyFont="1" applyFill="1" applyBorder="1" applyAlignment="1" applyProtection="1">
      <alignment horizontal="right" wrapText="1"/>
    </xf>
    <xf numFmtId="3" fontId="111" fillId="0" borderId="17" xfId="0" applyNumberFormat="1" applyFont="1" applyFill="1" applyBorder="1" applyAlignment="1" applyProtection="1">
      <alignment horizontal="right" wrapText="1"/>
    </xf>
    <xf numFmtId="168" fontId="151" fillId="0" borderId="17" xfId="0" applyNumberFormat="1" applyFont="1" applyFill="1" applyBorder="1" applyProtection="1"/>
    <xf numFmtId="168" fontId="111" fillId="0" borderId="17" xfId="0" applyNumberFormat="1" applyFont="1" applyFill="1" applyBorder="1" applyProtection="1"/>
    <xf numFmtId="0" fontId="25" fillId="0" borderId="0" xfId="0" applyFont="1" applyBorder="1" applyAlignment="1">
      <alignment horizontal="left" wrapText="1"/>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165" fontId="151" fillId="0" borderId="48" xfId="0" applyNumberFormat="1" applyFont="1" applyBorder="1" applyAlignment="1">
      <alignment vertical="top"/>
    </xf>
    <xf numFmtId="0" fontId="25" fillId="0" borderId="90" xfId="84" applyFont="1" applyFill="1" applyBorder="1" applyAlignment="1">
      <alignment vertical="center"/>
    </xf>
    <xf numFmtId="165" fontId="31" fillId="0" borderId="104" xfId="0" applyNumberFormat="1" applyFont="1" applyBorder="1" applyAlignment="1">
      <alignment vertical="center"/>
    </xf>
    <xf numFmtId="0" fontId="25" fillId="0" borderId="90" xfId="84" applyFont="1" applyFill="1" applyBorder="1" applyAlignment="1">
      <alignment horizontal="left" vertical="center"/>
    </xf>
    <xf numFmtId="165" fontId="31" fillId="0" borderId="90" xfId="0" applyNumberFormat="1" applyFont="1" applyBorder="1" applyAlignment="1"/>
    <xf numFmtId="165" fontId="31" fillId="0" borderId="90" xfId="0" applyNumberFormat="1" applyFont="1" applyBorder="1" applyAlignment="1">
      <alignment vertical="center"/>
    </xf>
    <xf numFmtId="165" fontId="31" fillId="0" borderId="90" xfId="0" applyNumberFormat="1" applyFont="1" applyBorder="1" applyAlignment="1">
      <alignment horizontal="right" vertical="center"/>
    </xf>
    <xf numFmtId="0" fontId="31" fillId="0" borderId="90" xfId="0" applyFont="1" applyBorder="1" applyAlignment="1">
      <alignment vertical="center"/>
    </xf>
    <xf numFmtId="0" fontId="111" fillId="0" borderId="90" xfId="0" applyFont="1" applyBorder="1" applyAlignment="1"/>
    <xf numFmtId="165" fontId="151" fillId="0" borderId="90" xfId="0" applyNumberFormat="1" applyFont="1" applyBorder="1" applyAlignment="1"/>
    <xf numFmtId="0" fontId="111" fillId="0" borderId="89" xfId="0" applyFont="1" applyBorder="1"/>
    <xf numFmtId="0" fontId="25" fillId="0" borderId="90" xfId="84" applyFont="1" applyFill="1" applyBorder="1" applyAlignment="1"/>
    <xf numFmtId="0" fontId="0" fillId="0" borderId="90" xfId="0" applyFont="1" applyBorder="1" applyAlignment="1"/>
    <xf numFmtId="165" fontId="31" fillId="0" borderId="105" xfId="0" applyNumberFormat="1" applyFont="1" applyBorder="1" applyAlignment="1">
      <alignment vertical="center"/>
    </xf>
    <xf numFmtId="165" fontId="31" fillId="0" borderId="91" xfId="0" applyNumberFormat="1" applyFont="1" applyBorder="1" applyAlignment="1">
      <alignment vertical="center"/>
    </xf>
    <xf numFmtId="165" fontId="31" fillId="0" borderId="91" xfId="0" applyNumberFormat="1" applyFont="1" applyBorder="1" applyAlignment="1"/>
    <xf numFmtId="0" fontId="151" fillId="0" borderId="91" xfId="0" applyFont="1" applyBorder="1"/>
    <xf numFmtId="165" fontId="151" fillId="0" borderId="91" xfId="0" applyNumberFormat="1" applyFont="1" applyBorder="1" applyAlignment="1"/>
    <xf numFmtId="0" fontId="151" fillId="0" borderId="91" xfId="0" applyFont="1" applyBorder="1" applyAlignment="1"/>
    <xf numFmtId="0" fontId="31" fillId="0" borderId="91" xfId="0" applyFont="1" applyBorder="1" applyAlignment="1"/>
    <xf numFmtId="165" fontId="31" fillId="0" borderId="91" xfId="0" applyNumberFormat="1" applyFont="1" applyBorder="1" applyAlignment="1">
      <alignment wrapText="1"/>
    </xf>
    <xf numFmtId="165" fontId="31" fillId="0" borderId="104" xfId="0" applyNumberFormat="1" applyFont="1" applyBorder="1" applyAlignment="1"/>
    <xf numFmtId="165" fontId="31" fillId="0" borderId="105" xfId="0" applyNumberFormat="1" applyFont="1" applyBorder="1" applyAlignment="1"/>
    <xf numFmtId="165" fontId="25" fillId="0" borderId="90" xfId="85" applyNumberFormat="1" applyFont="1" applyFill="1" applyBorder="1" applyAlignment="1"/>
    <xf numFmtId="165" fontId="25" fillId="0" borderId="91" xfId="85" applyNumberFormat="1" applyFont="1" applyFill="1" applyBorder="1" applyAlignment="1"/>
    <xf numFmtId="3" fontId="31" fillId="0" borderId="104" xfId="0" applyNumberFormat="1" applyFont="1" applyFill="1" applyBorder="1" applyAlignment="1"/>
    <xf numFmtId="3" fontId="31" fillId="0" borderId="105" xfId="0" applyNumberFormat="1" applyFont="1" applyFill="1" applyBorder="1" applyAlignment="1"/>
    <xf numFmtId="3" fontId="25" fillId="0" borderId="104" xfId="0" applyNumberFormat="1" applyFont="1" applyFill="1" applyBorder="1" applyAlignment="1"/>
    <xf numFmtId="3" fontId="25" fillId="0" borderId="105" xfId="0" applyNumberFormat="1" applyFont="1" applyFill="1" applyBorder="1" applyAlignment="1"/>
    <xf numFmtId="165" fontId="51" fillId="0" borderId="0" xfId="0" applyNumberFormat="1" applyFont="1" applyBorder="1" applyAlignment="1"/>
    <xf numFmtId="165" fontId="51" fillId="0" borderId="0" xfId="0" applyNumberFormat="1" applyFont="1" applyAlignment="1"/>
    <xf numFmtId="1" fontId="67" fillId="0" borderId="89" xfId="118" applyNumberFormat="1" applyFont="1" applyBorder="1" applyAlignment="1">
      <alignment horizontal="right" vertical="top" wrapText="1"/>
    </xf>
    <xf numFmtId="0" fontId="51" fillId="0" borderId="0" xfId="0" applyFont="1" applyBorder="1" applyAlignment="1"/>
    <xf numFmtId="0" fontId="51" fillId="0" borderId="0" xfId="0" applyFont="1" applyBorder="1" applyAlignment="1">
      <alignment vertical="top"/>
    </xf>
    <xf numFmtId="0" fontId="51" fillId="0" borderId="0" xfId="0" applyFont="1" applyAlignment="1">
      <alignment vertical="top"/>
    </xf>
    <xf numFmtId="165" fontId="151" fillId="0" borderId="90" xfId="0" applyNumberFormat="1" applyFont="1" applyBorder="1" applyAlignment="1">
      <alignment vertical="top"/>
    </xf>
    <xf numFmtId="166" fontId="111" fillId="0" borderId="10" xfId="0" applyNumberFormat="1" applyFont="1" applyBorder="1" applyAlignment="1"/>
    <xf numFmtId="166" fontId="111" fillId="0" borderId="10" xfId="0" applyNumberFormat="1" applyFont="1" applyBorder="1" applyAlignment="1">
      <alignment horizontal="right"/>
    </xf>
    <xf numFmtId="3" fontId="25" fillId="0" borderId="17" xfId="43" quotePrefix="1" applyNumberFormat="1" applyFont="1" applyFill="1" applyBorder="1" applyAlignment="1">
      <alignment horizontal="right" wrapText="1"/>
    </xf>
    <xf numFmtId="3" fontId="31" fillId="0" borderId="17" xfId="0" quotePrefix="1" applyNumberFormat="1" applyFont="1" applyBorder="1" applyAlignment="1">
      <alignment horizontal="right"/>
    </xf>
    <xf numFmtId="3" fontId="31" fillId="0" borderId="96" xfId="43" applyNumberFormat="1" applyFont="1" applyFill="1" applyBorder="1" applyAlignment="1">
      <alignment horizontal="right" wrapText="1"/>
    </xf>
    <xf numFmtId="166" fontId="31" fillId="0" borderId="96" xfId="0" quotePrefix="1" applyNumberFormat="1" applyFont="1" applyFill="1" applyBorder="1" applyAlignment="1">
      <alignment horizontal="right"/>
    </xf>
    <xf numFmtId="3" fontId="31" fillId="0" borderId="105" xfId="0" applyNumberFormat="1" applyFont="1" applyFill="1" applyBorder="1" applyAlignment="1">
      <alignment horizontal="right"/>
    </xf>
    <xf numFmtId="0" fontId="50" fillId="0" borderId="17" xfId="0" applyFont="1" applyBorder="1" applyAlignment="1">
      <alignment horizontal="right"/>
    </xf>
    <xf numFmtId="0" fontId="50" fillId="0" borderId="10" xfId="0" applyFont="1" applyBorder="1" applyAlignment="1">
      <alignment horizontal="right"/>
    </xf>
    <xf numFmtId="165" fontId="51" fillId="0" borderId="17" xfId="0" applyNumberFormat="1" applyFont="1" applyBorder="1" applyAlignment="1">
      <alignment horizontal="right"/>
    </xf>
    <xf numFmtId="3" fontId="50" fillId="0" borderId="10" xfId="0" applyNumberFormat="1" applyFont="1" applyBorder="1" applyAlignment="1">
      <alignment horizontal="right"/>
    </xf>
    <xf numFmtId="3" fontId="31" fillId="0" borderId="17" xfId="43" applyNumberFormat="1" applyFont="1" applyFill="1" applyBorder="1" applyAlignment="1">
      <alignment horizontal="right" wrapText="1"/>
    </xf>
    <xf numFmtId="166" fontId="31" fillId="0" borderId="17" xfId="0" quotePrefix="1" applyNumberFormat="1" applyFont="1" applyFill="1" applyBorder="1" applyAlignment="1">
      <alignment horizontal="right"/>
    </xf>
    <xf numFmtId="3" fontId="25" fillId="0" borderId="17" xfId="43" applyNumberFormat="1" applyFont="1" applyFill="1" applyBorder="1" applyAlignment="1">
      <alignment horizontal="right" wrapText="1"/>
    </xf>
    <xf numFmtId="3" fontId="31" fillId="0" borderId="90" xfId="43" applyNumberFormat="1" applyFont="1" applyFill="1" applyBorder="1" applyAlignment="1">
      <alignment wrapText="1"/>
    </xf>
    <xf numFmtId="166" fontId="31" fillId="0" borderId="90" xfId="0" quotePrefix="1" applyNumberFormat="1" applyFont="1" applyFill="1" applyBorder="1" applyAlignment="1"/>
    <xf numFmtId="3" fontId="31" fillId="0" borderId="90" xfId="0" applyNumberFormat="1" applyFont="1" applyFill="1" applyBorder="1" applyAlignment="1"/>
    <xf numFmtId="3" fontId="25" fillId="0" borderId="90" xfId="43" applyNumberFormat="1" applyFont="1" applyFill="1" applyBorder="1" applyAlignment="1">
      <alignment wrapText="1"/>
    </xf>
    <xf numFmtId="3" fontId="25" fillId="0" borderId="90" xfId="43" quotePrefix="1" applyNumberFormat="1" applyFont="1" applyFill="1" applyBorder="1" applyAlignment="1">
      <alignment horizontal="right" wrapText="1"/>
    </xf>
    <xf numFmtId="3" fontId="31" fillId="0" borderId="91" xfId="0" applyNumberFormat="1" applyFont="1" applyFill="1" applyBorder="1" applyAlignment="1"/>
    <xf numFmtId="0" fontId="50" fillId="0" borderId="90" xfId="0" applyFont="1" applyBorder="1"/>
    <xf numFmtId="3" fontId="31" fillId="0" borderId="104" xfId="0" applyNumberFormat="1" applyFont="1" applyFill="1" applyBorder="1" applyAlignment="1">
      <alignment horizontal="right"/>
    </xf>
    <xf numFmtId="0" fontId="118" fillId="0" borderId="90" xfId="0" applyFont="1" applyBorder="1" applyAlignment="1">
      <alignment horizontal="right"/>
    </xf>
    <xf numFmtId="0" fontId="118" fillId="0" borderId="91" xfId="0" applyFont="1" applyBorder="1" applyAlignment="1">
      <alignment horizontal="right"/>
    </xf>
    <xf numFmtId="0" fontId="50" fillId="0" borderId="90" xfId="0" applyFont="1" applyBorder="1" applyAlignment="1">
      <alignment horizontal="right"/>
    </xf>
    <xf numFmtId="0" fontId="50" fillId="0" borderId="91" xfId="0" applyFont="1" applyBorder="1" applyAlignment="1">
      <alignment horizontal="right"/>
    </xf>
    <xf numFmtId="3" fontId="31" fillId="0" borderId="90" xfId="0" applyNumberFormat="1" applyFont="1" applyFill="1" applyBorder="1" applyAlignment="1">
      <alignment horizontal="right"/>
    </xf>
    <xf numFmtId="3" fontId="31" fillId="0" borderId="91" xfId="0" applyNumberFormat="1" applyFont="1" applyFill="1" applyBorder="1" applyAlignment="1">
      <alignment horizontal="right"/>
    </xf>
    <xf numFmtId="3" fontId="25" fillId="0" borderId="90" xfId="0" applyNumberFormat="1" applyFont="1" applyFill="1" applyBorder="1" applyAlignment="1">
      <alignment horizontal="right"/>
    </xf>
    <xf numFmtId="3" fontId="25" fillId="0" borderId="91" xfId="0" applyNumberFormat="1" applyFont="1" applyFill="1" applyBorder="1" applyAlignment="1">
      <alignment horizontal="right"/>
    </xf>
    <xf numFmtId="3" fontId="25" fillId="0" borderId="91" xfId="0" applyNumberFormat="1" applyFont="1" applyBorder="1" applyAlignment="1">
      <alignment horizontal="right"/>
    </xf>
    <xf numFmtId="3" fontId="151" fillId="0" borderId="106" xfId="0" applyNumberFormat="1" applyFont="1" applyFill="1" applyBorder="1" applyAlignment="1" applyProtection="1">
      <alignment horizontal="right"/>
    </xf>
    <xf numFmtId="166" fontId="151" fillId="0" borderId="106" xfId="0" applyNumberFormat="1" applyFont="1" applyFill="1" applyBorder="1" applyAlignment="1" applyProtection="1">
      <alignment horizontal="right"/>
    </xf>
    <xf numFmtId="3" fontId="31" fillId="0" borderId="106" xfId="0" applyNumberFormat="1" applyFont="1" applyFill="1" applyBorder="1"/>
    <xf numFmtId="3" fontId="31" fillId="0" borderId="101" xfId="0" applyNumberFormat="1" applyFont="1" applyFill="1" applyBorder="1"/>
    <xf numFmtId="0" fontId="58" fillId="0" borderId="27" xfId="0" applyFont="1" applyBorder="1"/>
    <xf numFmtId="0" fontId="58" fillId="0" borderId="24" xfId="0" applyFont="1" applyBorder="1"/>
    <xf numFmtId="166" fontId="25" fillId="0" borderId="24" xfId="0" applyNumberFormat="1" applyFont="1" applyBorder="1" applyAlignment="1">
      <alignment horizontal="right"/>
    </xf>
    <xf numFmtId="166" fontId="151" fillId="0" borderId="27" xfId="0" applyNumberFormat="1" applyFont="1" applyFill="1" applyBorder="1" applyAlignment="1" applyProtection="1">
      <alignment horizontal="right"/>
    </xf>
    <xf numFmtId="3" fontId="31" fillId="0" borderId="27" xfId="0" applyNumberFormat="1" applyFont="1" applyFill="1" applyBorder="1"/>
    <xf numFmtId="3" fontId="25" fillId="0" borderId="27" xfId="0" applyNumberFormat="1" applyFont="1" applyFill="1" applyBorder="1"/>
    <xf numFmtId="3" fontId="25" fillId="0" borderId="24" xfId="0" applyNumberFormat="1" applyFont="1" applyFill="1" applyBorder="1" applyAlignment="1">
      <alignment vertical="center"/>
    </xf>
    <xf numFmtId="0" fontId="25" fillId="0" borderId="24" xfId="0" applyNumberFormat="1" applyFont="1" applyFill="1" applyBorder="1" applyAlignment="1">
      <alignment vertical="center"/>
    </xf>
    <xf numFmtId="166" fontId="25" fillId="0" borderId="24" xfId="0" applyNumberFormat="1" applyFont="1" applyFill="1" applyBorder="1" applyAlignment="1">
      <alignment vertical="center"/>
    </xf>
    <xf numFmtId="165" fontId="25" fillId="0" borderId="24" xfId="0" applyNumberFormat="1" applyFont="1" applyFill="1" applyBorder="1" applyAlignment="1">
      <alignment vertical="center"/>
    </xf>
    <xf numFmtId="0" fontId="25" fillId="0" borderId="24" xfId="0" applyNumberFormat="1" applyFont="1" applyFill="1" applyBorder="1" applyAlignment="1">
      <alignment horizontal="right" vertical="center"/>
    </xf>
    <xf numFmtId="0" fontId="31" fillId="0" borderId="27" xfId="0" applyFont="1" applyBorder="1" applyAlignment="1">
      <alignment horizontal="right"/>
    </xf>
    <xf numFmtId="3" fontId="25" fillId="0" borderId="0" xfId="0" applyNumberFormat="1" applyFont="1" applyFill="1"/>
    <xf numFmtId="3" fontId="25" fillId="0" borderId="0" xfId="0" applyNumberFormat="1" applyFont="1" applyFill="1" applyAlignment="1">
      <alignment horizontal="right"/>
    </xf>
    <xf numFmtId="3" fontId="25" fillId="0" borderId="107" xfId="0" applyNumberFormat="1" applyFont="1" applyBorder="1" applyAlignment="1">
      <alignment horizontal="right"/>
    </xf>
    <xf numFmtId="0" fontId="25" fillId="0" borderId="107" xfId="0" quotePrefix="1" applyFont="1" applyBorder="1" applyAlignment="1">
      <alignment horizontal="right"/>
    </xf>
    <xf numFmtId="0" fontId="31" fillId="0" borderId="107" xfId="0" applyFont="1" applyBorder="1"/>
    <xf numFmtId="165" fontId="31" fillId="0" borderId="107" xfId="0" applyNumberFormat="1" applyFont="1" applyBorder="1" applyAlignment="1">
      <alignment horizontal="right"/>
    </xf>
    <xf numFmtId="0" fontId="31" fillId="0" borderId="107" xfId="0" applyFont="1" applyBorder="1" applyAlignment="1">
      <alignment horizontal="right"/>
    </xf>
    <xf numFmtId="0" fontId="25" fillId="0" borderId="107" xfId="0" applyFont="1" applyBorder="1"/>
    <xf numFmtId="3" fontId="25" fillId="0" borderId="107" xfId="0" applyNumberFormat="1" applyFont="1" applyFill="1" applyBorder="1"/>
    <xf numFmtId="165" fontId="25" fillId="0" borderId="107" xfId="0" applyNumberFormat="1" applyFont="1" applyBorder="1" applyAlignment="1">
      <alignment horizontal="right"/>
    </xf>
    <xf numFmtId="3" fontId="25" fillId="0" borderId="107" xfId="0" applyNumberFormat="1" applyFont="1" applyBorder="1"/>
    <xf numFmtId="3" fontId="25" fillId="0" borderId="107" xfId="0" applyNumberFormat="1" applyFont="1" applyFill="1" applyBorder="1" applyAlignment="1">
      <alignment horizontal="right"/>
    </xf>
    <xf numFmtId="0" fontId="25" fillId="0" borderId="107" xfId="0" applyFont="1" applyBorder="1" applyAlignment="1">
      <alignment horizontal="right" vertical="center"/>
    </xf>
    <xf numFmtId="3" fontId="25" fillId="0" borderId="90" xfId="0" applyNumberFormat="1" applyFont="1" applyFill="1" applyBorder="1"/>
    <xf numFmtId="0" fontId="25" fillId="0" borderId="91" xfId="0" applyNumberFormat="1" applyFont="1" applyBorder="1" applyAlignment="1">
      <alignment horizontal="left" wrapText="1"/>
    </xf>
    <xf numFmtId="0" fontId="31" fillId="0" borderId="91" xfId="0" applyNumberFormat="1" applyFont="1" applyBorder="1" applyAlignment="1">
      <alignment horizontal="right" wrapText="1"/>
    </xf>
    <xf numFmtId="165" fontId="111" fillId="0" borderId="96" xfId="0" applyNumberFormat="1" applyFont="1" applyBorder="1"/>
    <xf numFmtId="4" fontId="111" fillId="0" borderId="96" xfId="0" applyNumberFormat="1" applyFont="1" applyBorder="1"/>
    <xf numFmtId="4" fontId="111" fillId="0" borderId="95" xfId="0" applyNumberFormat="1" applyFont="1" applyBorder="1"/>
    <xf numFmtId="165" fontId="149" fillId="0" borderId="107" xfId="0" applyNumberFormat="1" applyFont="1" applyFill="1" applyBorder="1" applyAlignment="1">
      <alignment horizontal="right" vertical="center"/>
    </xf>
    <xf numFmtId="165" fontId="149" fillId="0" borderId="91" xfId="0" applyNumberFormat="1" applyFont="1" applyFill="1" applyBorder="1" applyAlignment="1">
      <alignment horizontal="right" vertical="center"/>
    </xf>
    <xf numFmtId="0" fontId="25" fillId="0" borderId="91" xfId="0" applyFont="1" applyBorder="1"/>
    <xf numFmtId="165" fontId="132" fillId="0" borderId="107" xfId="0" applyNumberFormat="1" applyFont="1" applyBorder="1" applyAlignment="1">
      <alignment horizontal="right" vertical="center"/>
    </xf>
    <xf numFmtId="4" fontId="132" fillId="0" borderId="107" xfId="0" applyNumberFormat="1" applyFont="1" applyBorder="1" applyAlignment="1">
      <alignment horizontal="right" vertical="center"/>
    </xf>
    <xf numFmtId="4" fontId="111" fillId="0" borderId="91" xfId="0" applyNumberFormat="1" applyFont="1" applyBorder="1" applyAlignment="1">
      <alignment horizontal="right" vertical="center"/>
    </xf>
    <xf numFmtId="165" fontId="111" fillId="0" borderId="107" xfId="0" applyNumberFormat="1" applyFont="1" applyBorder="1"/>
    <xf numFmtId="4" fontId="111" fillId="0" borderId="107" xfId="0" applyNumberFormat="1" applyFont="1" applyBorder="1"/>
    <xf numFmtId="0" fontId="111" fillId="0" borderId="107" xfId="0" applyFont="1" applyBorder="1"/>
    <xf numFmtId="165" fontId="151" fillId="0" borderId="107" xfId="0" applyNumberFormat="1" applyFont="1" applyBorder="1"/>
    <xf numFmtId="165" fontId="31" fillId="0" borderId="107" xfId="0" applyNumberFormat="1" applyFont="1" applyBorder="1"/>
    <xf numFmtId="0" fontId="153"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152" fillId="0" borderId="0" xfId="0" applyFont="1" applyAlignment="1">
      <alignment horizontal="left"/>
    </xf>
    <xf numFmtId="0" fontId="152" fillId="0" borderId="0" xfId="0" applyFont="1" applyAlignment="1">
      <alignment vertical="center"/>
    </xf>
    <xf numFmtId="0" fontId="25" fillId="0" borderId="0" xfId="0" applyFont="1" applyAlignment="1">
      <alignment vertical="center"/>
    </xf>
    <xf numFmtId="0" fontId="112" fillId="0" borderId="0" xfId="0" applyFont="1" applyAlignment="1">
      <alignment horizontal="left"/>
    </xf>
    <xf numFmtId="0" fontId="112" fillId="0" borderId="0" xfId="0" applyFont="1" applyAlignment="1">
      <alignment horizontal="left" vertical="top"/>
    </xf>
    <xf numFmtId="0" fontId="112" fillId="0" borderId="0" xfId="0" applyFont="1" applyBorder="1" applyAlignment="1">
      <alignment horizontal="left"/>
    </xf>
    <xf numFmtId="0" fontId="153" fillId="0" borderId="0" xfId="0" applyFont="1" applyBorder="1" applyAlignment="1">
      <alignment horizontal="left" vertical="top" indent="1"/>
    </xf>
    <xf numFmtId="0" fontId="40" fillId="0" borderId="0" xfId="0" applyFont="1" applyAlignment="1">
      <alignment vertical="top"/>
    </xf>
    <xf numFmtId="0" fontId="110" fillId="0" borderId="0" xfId="0" applyFont="1" applyAlignment="1"/>
    <xf numFmtId="0" fontId="0" fillId="0" borderId="0" xfId="0" applyFont="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3" fillId="0" borderId="90" xfId="0" applyFont="1" applyBorder="1" applyAlignment="1">
      <alignment horizontal="right"/>
    </xf>
    <xf numFmtId="0" fontId="25" fillId="0" borderId="107" xfId="0" applyFont="1" applyBorder="1" applyAlignment="1">
      <alignment horizontal="right"/>
    </xf>
    <xf numFmtId="2" fontId="25" fillId="0" borderId="107" xfId="0" applyNumberFormat="1" applyFont="1" applyBorder="1" applyAlignment="1">
      <alignment horizontal="right" vertical="center"/>
    </xf>
    <xf numFmtId="2" fontId="25" fillId="0" borderId="91" xfId="0" applyNumberFormat="1" applyFont="1" applyBorder="1" applyAlignment="1">
      <alignment horizontal="right" vertical="center"/>
    </xf>
    <xf numFmtId="3" fontId="25" fillId="0" borderId="107" xfId="84" applyNumberFormat="1" applyFont="1" applyFill="1" applyBorder="1" applyAlignment="1">
      <alignment horizontal="right"/>
    </xf>
    <xf numFmtId="166" fontId="25" fillId="0" borderId="107" xfId="84" applyNumberFormat="1" applyFont="1" applyFill="1" applyBorder="1" applyAlignment="1">
      <alignment horizontal="right"/>
    </xf>
    <xf numFmtId="166" fontId="25" fillId="0" borderId="109" xfId="84" applyNumberFormat="1" applyFont="1" applyFill="1" applyBorder="1" applyAlignment="1">
      <alignment horizontal="right"/>
    </xf>
    <xf numFmtId="0" fontId="31" fillId="0" borderId="109" xfId="0" applyFont="1" applyBorder="1" applyAlignment="1">
      <alignment horizontal="right"/>
    </xf>
    <xf numFmtId="0" fontId="31" fillId="0" borderId="107" xfId="0" applyFont="1" applyFill="1" applyBorder="1" applyAlignment="1">
      <alignment horizontal="right"/>
    </xf>
    <xf numFmtId="165" fontId="25" fillId="0" borderId="107" xfId="0" applyNumberFormat="1" applyFont="1" applyFill="1" applyBorder="1" applyAlignment="1">
      <alignment horizontal="right"/>
    </xf>
    <xf numFmtId="4" fontId="25" fillId="0" borderId="107" xfId="0" applyNumberFormat="1" applyFont="1" applyFill="1" applyBorder="1" applyAlignment="1">
      <alignment horizontal="right"/>
    </xf>
    <xf numFmtId="166" fontId="31" fillId="0" borderId="107" xfId="0" applyNumberFormat="1" applyFont="1" applyFill="1" applyBorder="1" applyAlignment="1">
      <alignment horizontal="right"/>
    </xf>
    <xf numFmtId="166" fontId="31" fillId="0" borderId="109" xfId="0" applyNumberFormat="1" applyFont="1" applyFill="1" applyBorder="1" applyAlignment="1">
      <alignment horizontal="right"/>
    </xf>
    <xf numFmtId="165" fontId="37" fillId="0" borderId="107" xfId="0" applyNumberFormat="1" applyFont="1" applyBorder="1"/>
    <xf numFmtId="4" fontId="25" fillId="0" borderId="107" xfId="0" applyNumberFormat="1" applyFont="1" applyFill="1" applyBorder="1"/>
    <xf numFmtId="165" fontId="69" fillId="0" borderId="107" xfId="0" applyNumberFormat="1" applyFont="1" applyBorder="1" applyAlignment="1">
      <alignment horizontal="right"/>
    </xf>
    <xf numFmtId="165" fontId="31" fillId="0" borderId="109" xfId="0" applyNumberFormat="1" applyFont="1" applyFill="1" applyBorder="1"/>
    <xf numFmtId="165" fontId="37" fillId="0" borderId="0" xfId="0" applyNumberFormat="1" applyFont="1" applyBorder="1" applyAlignment="1">
      <alignment horizontal="right"/>
    </xf>
    <xf numFmtId="165" fontId="37" fillId="0" borderId="90" xfId="0" applyNumberFormat="1" applyFont="1" applyBorder="1" applyAlignment="1">
      <alignment horizontal="right"/>
    </xf>
    <xf numFmtId="165" fontId="31" fillId="0" borderId="109" xfId="0" applyNumberFormat="1" applyFont="1" applyFill="1" applyBorder="1" applyAlignment="1">
      <alignment horizontal="right"/>
    </xf>
    <xf numFmtId="165" fontId="25" fillId="0" borderId="109" xfId="0" applyNumberFormat="1" applyFont="1" applyBorder="1" applyAlignment="1">
      <alignment horizontal="right"/>
    </xf>
    <xf numFmtId="165" fontId="25" fillId="0" borderId="107" xfId="0" applyNumberFormat="1" applyFont="1" applyBorder="1"/>
    <xf numFmtId="0" fontId="31" fillId="0" borderId="110" xfId="0" applyFont="1" applyBorder="1"/>
    <xf numFmtId="0" fontId="25" fillId="0" borderId="110" xfId="0" applyFont="1" applyBorder="1" applyAlignment="1">
      <alignment horizontal="right"/>
    </xf>
    <xf numFmtId="165" fontId="31" fillId="0" borderId="110" xfId="0" applyNumberFormat="1" applyFont="1" applyBorder="1"/>
    <xf numFmtId="2" fontId="25" fillId="0" borderId="0" xfId="0" applyNumberFormat="1" applyFont="1" applyFill="1" applyBorder="1" applyAlignment="1">
      <alignment horizontal="right"/>
    </xf>
    <xf numFmtId="165" fontId="31" fillId="0" borderId="110" xfId="0" applyNumberFormat="1" applyFont="1" applyBorder="1" applyAlignment="1">
      <alignment horizontal="right"/>
    </xf>
    <xf numFmtId="165" fontId="25" fillId="0" borderId="110" xfId="0" applyNumberFormat="1" applyFont="1" applyBorder="1" applyAlignment="1">
      <alignment horizontal="right"/>
    </xf>
    <xf numFmtId="2" fontId="25" fillId="0" borderId="110" xfId="0" applyNumberFormat="1" applyFont="1" applyFill="1" applyBorder="1" applyAlignment="1">
      <alignment horizontal="right"/>
    </xf>
    <xf numFmtId="2" fontId="25" fillId="0" borderId="110" xfId="0" applyNumberFormat="1" applyFont="1" applyBorder="1"/>
    <xf numFmtId="2" fontId="25" fillId="0" borderId="108" xfId="0" applyNumberFormat="1" applyFont="1" applyBorder="1"/>
    <xf numFmtId="165" fontId="31" fillId="0" borderId="107" xfId="0" applyNumberFormat="1" applyFont="1" applyFill="1" applyBorder="1"/>
    <xf numFmtId="165" fontId="31" fillId="0" borderId="107" xfId="0" applyNumberFormat="1" applyFont="1" applyFill="1" applyBorder="1" applyAlignment="1">
      <alignment horizontal="right"/>
    </xf>
    <xf numFmtId="0" fontId="25" fillId="0" borderId="101" xfId="0" applyFont="1" applyBorder="1" applyAlignment="1">
      <alignment horizontal="center" vertical="center" wrapText="1"/>
    </xf>
    <xf numFmtId="0" fontId="11" fillId="0" borderId="0" xfId="0" applyFont="1" applyAlignment="1">
      <alignment wrapText="1"/>
    </xf>
    <xf numFmtId="0" fontId="153" fillId="0" borderId="0" xfId="0" applyFont="1" applyAlignment="1">
      <alignment vertical="top" wrapText="1"/>
    </xf>
    <xf numFmtId="0" fontId="49" fillId="0" borderId="0" xfId="0" applyFont="1" applyAlignment="1">
      <alignment horizontal="left"/>
    </xf>
    <xf numFmtId="0" fontId="11" fillId="0" borderId="0" xfId="20" applyFont="1" applyAlignment="1" applyProtection="1"/>
    <xf numFmtId="0" fontId="153" fillId="0" borderId="0" xfId="20" applyFont="1" applyAlignment="1" applyProtection="1">
      <alignment vertical="top"/>
    </xf>
    <xf numFmtId="0" fontId="153" fillId="0" borderId="0" xfId="20" applyFont="1" applyAlignment="1" applyProtection="1">
      <alignment vertical="center"/>
    </xf>
    <xf numFmtId="0" fontId="6" fillId="0" borderId="0" xfId="20" applyFont="1" applyAlignment="1" applyProtection="1">
      <alignment vertical="top"/>
    </xf>
    <xf numFmtId="0" fontId="157" fillId="0" borderId="0" xfId="0" applyFont="1" applyAlignment="1">
      <alignment horizontal="left" vertical="top"/>
    </xf>
    <xf numFmtId="0" fontId="11" fillId="0" borderId="0" xfId="20" applyFont="1" applyAlignment="1" applyProtection="1">
      <alignment vertical="center"/>
    </xf>
    <xf numFmtId="0" fontId="47" fillId="0" borderId="0" xfId="20" applyFont="1" applyAlignment="1" applyProtection="1">
      <alignment horizontal="left" vertical="center"/>
    </xf>
    <xf numFmtId="0" fontId="25" fillId="0" borderId="15" xfId="0" applyFont="1" applyBorder="1" applyAlignment="1">
      <alignment horizontal="center" wrapText="1"/>
    </xf>
    <xf numFmtId="0" fontId="171" fillId="0" borderId="17" xfId="0" applyFont="1" applyBorder="1" applyAlignment="1">
      <alignment horizontal="center" wrapText="1"/>
    </xf>
    <xf numFmtId="0" fontId="152" fillId="0" borderId="17" xfId="0" applyFont="1" applyBorder="1" applyAlignment="1">
      <alignment horizontal="center" vertical="top" wrapText="1"/>
    </xf>
    <xf numFmtId="0" fontId="163" fillId="0" borderId="17" xfId="0" applyFont="1" applyBorder="1" applyAlignment="1">
      <alignment horizontal="center" vertical="top" wrapText="1"/>
    </xf>
    <xf numFmtId="0" fontId="163" fillId="0" borderId="41" xfId="0" applyFont="1" applyBorder="1" applyAlignment="1">
      <alignment horizontal="center" vertical="top" wrapText="1"/>
    </xf>
    <xf numFmtId="0" fontId="152" fillId="0" borderId="10" xfId="0" applyFont="1" applyBorder="1" applyAlignment="1">
      <alignment horizontal="center" vertical="top" wrapText="1"/>
    </xf>
    <xf numFmtId="0" fontId="163" fillId="0" borderId="0" xfId="0" applyFont="1" applyBorder="1" applyAlignment="1">
      <alignment horizontal="center" vertical="top" wrapText="1"/>
    </xf>
    <xf numFmtId="0" fontId="163" fillId="0" borderId="10" xfId="0" applyFont="1" applyBorder="1" applyAlignment="1">
      <alignment horizontal="center" vertical="top" wrapText="1"/>
    </xf>
    <xf numFmtId="0" fontId="163" fillId="0" borderId="20" xfId="0" applyFont="1" applyBorder="1" applyAlignment="1">
      <alignment horizontal="center" vertical="top" wrapText="1"/>
    </xf>
    <xf numFmtId="0" fontId="163" fillId="0" borderId="13" xfId="0" applyFont="1" applyBorder="1" applyAlignment="1">
      <alignment horizontal="center" vertical="top" wrapText="1"/>
    </xf>
    <xf numFmtId="0" fontId="25" fillId="0" borderId="18" xfId="0" applyFont="1" applyBorder="1" applyAlignment="1">
      <alignment horizontal="center" wrapText="1"/>
    </xf>
    <xf numFmtId="0" fontId="171" fillId="0" borderId="11" xfId="0" applyFont="1" applyBorder="1" applyAlignment="1">
      <alignment horizontal="center" wrapText="1"/>
    </xf>
    <xf numFmtId="0" fontId="171" fillId="0" borderId="10" xfId="0" applyFont="1" applyBorder="1" applyAlignment="1">
      <alignment horizontal="center" wrapText="1"/>
    </xf>
    <xf numFmtId="0" fontId="171" fillId="0" borderId="0" xfId="0" applyFont="1" applyAlignment="1">
      <alignment horizontal="center" wrapText="1"/>
    </xf>
    <xf numFmtId="0" fontId="152" fillId="0" borderId="1" xfId="0" applyFont="1" applyBorder="1" applyAlignment="1">
      <alignment horizontal="center" vertical="top" wrapText="1"/>
    </xf>
    <xf numFmtId="0" fontId="163" fillId="0" borderId="1" xfId="0" applyFont="1" applyBorder="1" applyAlignment="1">
      <alignment horizontal="center" vertical="top" wrapText="1"/>
    </xf>
    <xf numFmtId="0" fontId="163" fillId="0" borderId="36" xfId="0" applyFont="1" applyBorder="1" applyAlignment="1">
      <alignment horizontal="center" vertical="top" wrapText="1"/>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11" fillId="0" borderId="0" xfId="0" applyFont="1" applyAlignment="1">
      <alignment horizontal="left" vertical="center"/>
    </xf>
    <xf numFmtId="0" fontId="163" fillId="0" borderId="21" xfId="0" applyFont="1" applyBorder="1" applyAlignment="1">
      <alignment horizontal="center" vertical="top"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6" fillId="0" borderId="0" xfId="0" applyFont="1" applyAlignment="1">
      <alignment horizontal="left" vertical="center"/>
    </xf>
    <xf numFmtId="0" fontId="153" fillId="0" borderId="0" xfId="0" applyFont="1" applyAlignment="1">
      <alignment horizontal="left" vertical="center" indent="5"/>
    </xf>
    <xf numFmtId="0" fontId="25" fillId="0" borderId="0" xfId="0" applyFont="1" applyBorder="1" applyAlignment="1">
      <alignment horizontal="center" wrapText="1"/>
    </xf>
    <xf numFmtId="0" fontId="111"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2" fillId="0" borderId="0" xfId="0" applyFont="1" applyBorder="1" applyAlignment="1">
      <alignment horizontal="center" vertical="top" wrapText="1"/>
    </xf>
    <xf numFmtId="0" fontId="152" fillId="0" borderId="12" xfId="0" applyFont="1" applyBorder="1" applyAlignment="1">
      <alignment horizontal="center" vertical="top" wrapText="1"/>
    </xf>
    <xf numFmtId="0" fontId="152" fillId="0" borderId="36" xfId="0" applyFont="1" applyBorder="1" applyAlignment="1">
      <alignment horizontal="center" vertical="top" wrapText="1"/>
    </xf>
    <xf numFmtId="0" fontId="36" fillId="0" borderId="17" xfId="0" applyFont="1" applyBorder="1" applyAlignment="1">
      <alignment horizontal="center" wrapText="1"/>
    </xf>
    <xf numFmtId="0" fontId="152" fillId="0" borderId="0" xfId="0" applyFont="1" applyAlignment="1">
      <alignment horizontal="left" vertical="top" wrapText="1"/>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0" xfId="0" applyFont="1" applyBorder="1" applyAlignment="1">
      <alignment horizontal="left" wrapText="1"/>
    </xf>
    <xf numFmtId="0" fontId="152" fillId="0" borderId="0" xfId="0" applyFont="1" applyBorder="1" applyAlignment="1">
      <alignment horizontal="center" wrapText="1"/>
    </xf>
    <xf numFmtId="0" fontId="152" fillId="0" borderId="1" xfId="0" applyFont="1" applyBorder="1" applyAlignment="1">
      <alignment horizontal="center" wrapText="1"/>
    </xf>
    <xf numFmtId="0" fontId="25" fillId="0" borderId="19" xfId="0" applyFont="1" applyBorder="1" applyAlignment="1">
      <alignment horizontal="center" wrapText="1"/>
    </xf>
    <xf numFmtId="0" fontId="25" fillId="0" borderId="10" xfId="0" applyFont="1" applyBorder="1" applyAlignment="1">
      <alignment horizontal="center" wrapText="1"/>
    </xf>
    <xf numFmtId="0" fontId="152" fillId="0" borderId="43" xfId="0" applyFont="1" applyBorder="1" applyAlignment="1">
      <alignment horizontal="center" vertical="top" wrapText="1"/>
    </xf>
    <xf numFmtId="0" fontId="47" fillId="0" borderId="0" xfId="20" applyFont="1" applyAlignment="1" applyProtection="1">
      <alignment vertical="center"/>
    </xf>
    <xf numFmtId="0" fontId="47" fillId="0" borderId="13" xfId="20" applyFont="1" applyBorder="1" applyAlignment="1" applyProtection="1">
      <alignment vertical="center"/>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52" fillId="0" borderId="0" xfId="84" applyFont="1" applyFill="1" applyBorder="1" applyAlignment="1">
      <alignment horizontal="left" vertical="top" wrapText="1" indent="3"/>
    </xf>
    <xf numFmtId="0" fontId="152" fillId="0" borderId="23" xfId="84" applyFont="1" applyFill="1" applyBorder="1" applyAlignment="1">
      <alignment horizontal="left" vertical="top" wrapText="1" indent="3"/>
    </xf>
    <xf numFmtId="0" fontId="152" fillId="0" borderId="12" xfId="84" applyFont="1" applyFill="1" applyBorder="1" applyAlignment="1">
      <alignment horizontal="left" vertical="top" wrapText="1" indent="3"/>
    </xf>
    <xf numFmtId="0" fontId="152" fillId="0" borderId="54" xfId="84" applyFont="1" applyFill="1" applyBorder="1" applyAlignment="1">
      <alignment horizontal="left" vertical="top" wrapText="1" indent="3"/>
    </xf>
    <xf numFmtId="0" fontId="152" fillId="0" borderId="20" xfId="0" applyFont="1" applyBorder="1" applyAlignment="1">
      <alignment horizontal="center" vertical="top" wrapText="1"/>
    </xf>
    <xf numFmtId="0" fontId="152" fillId="0" borderId="21" xfId="0" applyFont="1" applyBorder="1" applyAlignment="1">
      <alignment horizontal="center" vertical="top" wrapText="1"/>
    </xf>
    <xf numFmtId="0" fontId="152" fillId="0" borderId="0" xfId="84" applyFont="1" applyFill="1" applyBorder="1" applyAlignment="1">
      <alignment horizontal="center" vertical="top" wrapText="1"/>
    </xf>
    <xf numFmtId="0" fontId="152"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2"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2" fillId="0" borderId="0" xfId="0" applyFont="1" applyAlignment="1">
      <alignment horizontal="center" vertical="top"/>
    </xf>
    <xf numFmtId="0" fontId="152" fillId="0" borderId="1" xfId="0" applyFont="1" applyBorder="1" applyAlignment="1">
      <alignment horizontal="center" vertical="top"/>
    </xf>
    <xf numFmtId="0" fontId="25" fillId="0" borderId="26" xfId="0" applyFont="1" applyBorder="1" applyAlignment="1">
      <alignment horizontal="center" wrapText="1"/>
    </xf>
    <xf numFmtId="0" fontId="25" fillId="0" borderId="24" xfId="0" applyFont="1" applyBorder="1" applyAlignment="1">
      <alignment horizontal="center" wrapText="1"/>
    </xf>
    <xf numFmtId="0" fontId="152"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2" fillId="0" borderId="24" xfId="0" applyFont="1" applyBorder="1" applyAlignment="1">
      <alignment horizontal="center" vertical="top" wrapText="1"/>
    </xf>
    <xf numFmtId="0" fontId="152" fillId="0" borderId="33" xfId="0" applyFont="1" applyBorder="1" applyAlignment="1">
      <alignment horizontal="center" vertical="top" wrapText="1"/>
    </xf>
    <xf numFmtId="0" fontId="152" fillId="0" borderId="0" xfId="84" applyFont="1" applyFill="1" applyBorder="1" applyAlignment="1">
      <alignment horizontal="left" vertical="top" wrapText="1" indent="4"/>
    </xf>
    <xf numFmtId="0" fontId="152" fillId="0" borderId="1" xfId="84" applyFont="1" applyFill="1" applyBorder="1" applyAlignment="1">
      <alignment horizontal="left" vertical="top" wrapText="1" indent="4"/>
    </xf>
    <xf numFmtId="0" fontId="25" fillId="0" borderId="0" xfId="84" applyFont="1" applyFill="1" applyAlignment="1">
      <alignment horizontal="center"/>
    </xf>
    <xf numFmtId="0" fontId="25" fillId="0" borderId="1" xfId="84" applyFont="1" applyFill="1" applyBorder="1" applyAlignment="1">
      <alignment horizont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152" fillId="0" borderId="23" xfId="0" applyFont="1" applyBorder="1" applyAlignment="1">
      <alignment horizontal="center" vertical="top" wrapText="1"/>
    </xf>
    <xf numFmtId="0" fontId="152" fillId="0" borderId="29" xfId="0" applyFont="1" applyBorder="1" applyAlignment="1">
      <alignment horizontal="center" vertical="top" wrapText="1"/>
    </xf>
    <xf numFmtId="0" fontId="152"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0" xfId="126" applyFont="1" applyBorder="1" applyAlignment="1">
      <alignment wrapText="1"/>
    </xf>
    <xf numFmtId="0" fontId="25" fillId="0" borderId="0" xfId="0" applyFont="1" applyBorder="1" applyAlignment="1">
      <alignment wrapText="1"/>
    </xf>
    <xf numFmtId="0" fontId="152" fillId="0" borderId="0" xfId="0" applyFont="1" applyBorder="1" applyAlignment="1">
      <alignment vertical="top" wrapText="1"/>
    </xf>
    <xf numFmtId="0" fontId="173" fillId="0" borderId="23" xfId="0" applyFont="1" applyBorder="1" applyAlignment="1">
      <alignment horizontal="center" vertical="top" wrapText="1"/>
    </xf>
    <xf numFmtId="0" fontId="173" fillId="0" borderId="24" xfId="0" applyFont="1" applyBorder="1" applyAlignment="1">
      <alignment horizontal="center" vertical="top" wrapText="1"/>
    </xf>
    <xf numFmtId="0" fontId="173" fillId="0" borderId="33" xfId="0" applyFont="1" applyBorder="1" applyAlignment="1">
      <alignment horizontal="center" vertical="top" wrapText="1"/>
    </xf>
    <xf numFmtId="0" fontId="173" fillId="0" borderId="29" xfId="0" applyFont="1" applyBorder="1" applyAlignment="1">
      <alignment horizontal="center" vertical="top" wrapText="1"/>
    </xf>
    <xf numFmtId="0" fontId="173" fillId="0" borderId="0" xfId="0" applyFont="1" applyAlignment="1">
      <alignment horizontal="center" vertical="top" wrapText="1"/>
    </xf>
    <xf numFmtId="0" fontId="36" fillId="0" borderId="28" xfId="0" applyFont="1" applyBorder="1" applyAlignment="1">
      <alignment horizontal="center" wrapText="1"/>
    </xf>
    <xf numFmtId="0" fontId="36" fillId="0" borderId="24" xfId="0" applyFont="1" applyBorder="1" applyAlignment="1">
      <alignment horizontal="center" wrapText="1"/>
    </xf>
    <xf numFmtId="0" fontId="36" fillId="0" borderId="23" xfId="0" applyFont="1" applyBorder="1" applyAlignment="1">
      <alignment horizontal="center" wrapText="1"/>
    </xf>
    <xf numFmtId="0" fontId="173" fillId="0" borderId="13" xfId="0" applyFont="1" applyBorder="1" applyAlignment="1">
      <alignment horizontal="center" vertical="top" wrapText="1"/>
    </xf>
    <xf numFmtId="0" fontId="36" fillId="0" borderId="14" xfId="0" applyFont="1" applyBorder="1" applyAlignment="1">
      <alignment horizontal="center" wrapText="1"/>
    </xf>
    <xf numFmtId="0" fontId="47" fillId="0" borderId="12" xfId="20" applyFont="1" applyBorder="1" applyAlignment="1" applyProtection="1">
      <alignment horizontal="left" vertical="center"/>
    </xf>
    <xf numFmtId="0" fontId="152" fillId="0" borderId="33" xfId="0" applyFont="1" applyBorder="1" applyAlignment="1">
      <alignment horizontal="center" vertical="center" wrapText="1"/>
    </xf>
    <xf numFmtId="0" fontId="152" fillId="0" borderId="13" xfId="0" applyFont="1" applyBorder="1" applyAlignment="1">
      <alignment horizontal="center" vertical="center" wrapText="1"/>
    </xf>
    <xf numFmtId="0" fontId="25" fillId="0" borderId="60" xfId="0" applyFont="1" applyBorder="1" applyAlignment="1">
      <alignment horizontal="center" wrapText="1"/>
    </xf>
    <xf numFmtId="0" fontId="152" fillId="0" borderId="10"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2"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2" fillId="0" borderId="27" xfId="0" applyFont="1" applyBorder="1" applyAlignment="1">
      <alignment horizontal="center" vertical="top" wrapText="1"/>
    </xf>
    <xf numFmtId="0" fontId="163" fillId="0" borderId="40" xfId="0" applyFont="1" applyBorder="1" applyAlignment="1">
      <alignment horizontal="center" vertical="top" wrapText="1"/>
    </xf>
    <xf numFmtId="0" fontId="152" fillId="0" borderId="40" xfId="0" applyFont="1" applyBorder="1" applyAlignment="1">
      <alignment horizontal="center" vertical="top" wrapText="1"/>
    </xf>
    <xf numFmtId="0" fontId="152" fillId="0" borderId="42" xfId="0" applyFont="1" applyBorder="1" applyAlignment="1">
      <alignment horizontal="center" vertical="top" wrapText="1"/>
    </xf>
    <xf numFmtId="0" fontId="163" fillId="0" borderId="42" xfId="0" applyFont="1" applyBorder="1" applyAlignment="1">
      <alignment horizontal="center" vertical="top" wrapText="1"/>
    </xf>
    <xf numFmtId="0" fontId="171" fillId="0" borderId="27" xfId="0" applyFont="1" applyBorder="1" applyAlignment="1">
      <alignment horizontal="center" wrapText="1"/>
    </xf>
    <xf numFmtId="0" fontId="163" fillId="0" borderId="29" xfId="0" applyFont="1" applyBorder="1" applyAlignment="1">
      <alignment horizontal="center" vertical="top" wrapText="1"/>
    </xf>
    <xf numFmtId="0" fontId="144" fillId="0" borderId="13" xfId="0" applyFont="1" applyBorder="1" applyAlignment="1">
      <alignment horizontal="center" vertical="center" wrapText="1"/>
    </xf>
    <xf numFmtId="0" fontId="148" fillId="0" borderId="13" xfId="0" applyFont="1" applyBorder="1" applyAlignment="1">
      <alignment horizontal="center" vertical="center" wrapText="1"/>
    </xf>
    <xf numFmtId="0" fontId="148"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71" fillId="0" borderId="49" xfId="0" applyFont="1" applyBorder="1" applyAlignment="1">
      <alignment horizontal="center" vertical="center" wrapText="1"/>
    </xf>
    <xf numFmtId="0" fontId="171" fillId="0" borderId="23" xfId="0" applyFont="1" applyBorder="1" applyAlignment="1">
      <alignment horizontal="center" wrapText="1"/>
    </xf>
    <xf numFmtId="0" fontId="163" fillId="0" borderId="23" xfId="0" applyFont="1" applyBorder="1" applyAlignment="1">
      <alignment horizontal="center" vertical="top" wrapText="1"/>
    </xf>
    <xf numFmtId="0" fontId="47" fillId="0" borderId="13" xfId="20" applyFont="1" applyBorder="1" applyAlignment="1" applyProtection="1">
      <alignment horizontal="left" vertical="center"/>
    </xf>
    <xf numFmtId="0" fontId="153" fillId="0" borderId="0" xfId="0" applyFont="1" applyAlignment="1">
      <alignment horizontal="left" vertical="center"/>
    </xf>
    <xf numFmtId="0" fontId="25" fillId="0" borderId="0" xfId="0" applyFont="1" applyAlignment="1">
      <alignment horizontal="left" wrapText="1"/>
    </xf>
    <xf numFmtId="0" fontId="163" fillId="0" borderId="33" xfId="0" applyFont="1" applyBorder="1" applyAlignment="1">
      <alignment horizontal="center" vertical="top" wrapText="1"/>
    </xf>
    <xf numFmtId="0" fontId="171" fillId="0" borderId="24" xfId="0" applyFont="1" applyBorder="1" applyAlignment="1">
      <alignment horizontal="center" wrapText="1"/>
    </xf>
    <xf numFmtId="0" fontId="144" fillId="0" borderId="64" xfId="0" applyFont="1" applyBorder="1" applyAlignment="1">
      <alignment horizontal="center" vertical="center"/>
    </xf>
    <xf numFmtId="0" fontId="148" fillId="0" borderId="64" xfId="0" applyFont="1" applyBorder="1" applyAlignment="1">
      <alignment horizontal="center" vertical="center"/>
    </xf>
    <xf numFmtId="0" fontId="25" fillId="0" borderId="65" xfId="0" applyFont="1" applyBorder="1" applyAlignment="1">
      <alignment horizontal="right" vertical="center"/>
    </xf>
    <xf numFmtId="0" fontId="171" fillId="0" borderId="64" xfId="0" applyFont="1" applyBorder="1" applyAlignment="1">
      <alignment horizontal="right" vertical="center"/>
    </xf>
    <xf numFmtId="0" fontId="171" fillId="0" borderId="27" xfId="0" applyFont="1" applyBorder="1" applyAlignment="1"/>
    <xf numFmtId="0" fontId="49" fillId="0" borderId="0" xfId="0" applyFont="1" applyAlignment="1">
      <alignment horizontal="left" vertical="center"/>
    </xf>
    <xf numFmtId="0" fontId="157"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2" fillId="0" borderId="10" xfId="84" applyFont="1" applyFill="1" applyBorder="1" applyAlignment="1">
      <alignment horizontal="center" vertical="top" wrapText="1"/>
    </xf>
    <xf numFmtId="0" fontId="152" fillId="0" borderId="43"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2" fillId="0" borderId="17" xfId="84" applyFont="1" applyFill="1" applyBorder="1" applyAlignment="1">
      <alignment horizontal="center" vertical="top" wrapText="1"/>
    </xf>
    <xf numFmtId="0" fontId="152" fillId="0" borderId="41" xfId="84" applyFont="1" applyFill="1" applyBorder="1" applyAlignment="1">
      <alignment horizontal="center" vertical="top" wrapText="1"/>
    </xf>
    <xf numFmtId="0" fontId="152" fillId="0" borderId="34" xfId="84" applyFont="1" applyFill="1" applyBorder="1" applyAlignment="1">
      <alignment horizontal="left" vertical="center"/>
    </xf>
    <xf numFmtId="0" fontId="153" fillId="0" borderId="0" xfId="84" applyFont="1" applyAlignment="1">
      <alignment horizontal="left" indent="5"/>
    </xf>
    <xf numFmtId="0" fontId="153"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2"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95" xfId="84" applyFont="1" applyFill="1" applyBorder="1" applyAlignment="1">
      <alignment horizontal="right" vertical="center" wrapText="1"/>
    </xf>
    <xf numFmtId="0" fontId="25" fillId="0" borderId="99" xfId="84" applyFont="1" applyFill="1" applyBorder="1" applyAlignment="1">
      <alignment horizontal="right" vertical="center" wrapText="1"/>
    </xf>
    <xf numFmtId="0" fontId="152" fillId="0" borderId="99" xfId="84" applyFont="1" applyFill="1" applyBorder="1" applyAlignment="1">
      <alignment horizontal="lef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2" fillId="0" borderId="17" xfId="84" applyFont="1" applyBorder="1" applyAlignment="1">
      <alignment horizontal="center" vertical="top" wrapText="1"/>
    </xf>
    <xf numFmtId="0" fontId="152" fillId="0" borderId="41" xfId="84" applyFont="1" applyBorder="1" applyAlignment="1">
      <alignment horizontal="center" vertical="top" wrapText="1"/>
    </xf>
    <xf numFmtId="0" fontId="152" fillId="0" borderId="17" xfId="0" applyFont="1" applyFill="1" applyBorder="1" applyAlignment="1">
      <alignment horizontal="center" vertical="top" wrapText="1"/>
    </xf>
    <xf numFmtId="0" fontId="152" fillId="0" borderId="41" xfId="0" applyFont="1" applyFill="1" applyBorder="1" applyAlignment="1">
      <alignment horizontal="center" vertical="top" wrapText="1"/>
    </xf>
    <xf numFmtId="0" fontId="152" fillId="0" borderId="41" xfId="0" applyFont="1" applyBorder="1" applyAlignment="1">
      <alignment horizontal="center" vertical="top" wrapText="1"/>
    </xf>
    <xf numFmtId="0" fontId="25" fillId="0" borderId="17" xfId="0" applyFont="1" applyBorder="1" applyAlignment="1">
      <alignment horizontal="center" wrapText="1"/>
    </xf>
    <xf numFmtId="0" fontId="152" fillId="0" borderId="0" xfId="84" applyFont="1" applyBorder="1" applyAlignment="1">
      <alignment horizontal="left" vertical="center" wrapText="1"/>
    </xf>
    <xf numFmtId="0" fontId="25" fillId="0" borderId="0" xfId="84" applyFont="1" applyBorder="1" applyAlignment="1">
      <alignment horizontal="left" vertical="center"/>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2" fillId="0" borderId="11" xfId="84" applyFont="1" applyFill="1" applyBorder="1" applyAlignment="1">
      <alignment vertical="center" wrapText="1"/>
    </xf>
    <xf numFmtId="0" fontId="152" fillId="0" borderId="19" xfId="84" applyFont="1" applyFill="1" applyBorder="1" applyAlignment="1">
      <alignment vertical="center" wrapText="1"/>
    </xf>
    <xf numFmtId="0" fontId="152" fillId="0" borderId="12" xfId="84" applyFont="1" applyFill="1" applyBorder="1" applyAlignment="1">
      <alignment vertical="center" wrapText="1"/>
    </xf>
    <xf numFmtId="0" fontId="152"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2" fillId="0" borderId="12" xfId="84" applyFont="1" applyFill="1" applyBorder="1" applyAlignment="1">
      <alignment horizontal="center" vertical="top" wrapText="1"/>
    </xf>
    <xf numFmtId="0" fontId="153" fillId="0" borderId="12" xfId="84" applyFont="1" applyBorder="1" applyAlignment="1">
      <alignment horizontal="left" indent="5"/>
    </xf>
    <xf numFmtId="0" fontId="25" fillId="0" borderId="34" xfId="84" applyFont="1" applyFill="1" applyBorder="1" applyAlignment="1">
      <alignment horizontal="center" vertical="center" wrapText="1"/>
    </xf>
    <xf numFmtId="0" fontId="25" fillId="0" borderId="0" xfId="84" applyFont="1" applyAlignment="1">
      <alignment horizontal="left" vertical="center" wrapText="1"/>
    </xf>
    <xf numFmtId="0" fontId="25" fillId="0" borderId="0" xfId="84" applyFont="1" applyAlignment="1">
      <alignment horizontal="left" vertical="center"/>
    </xf>
    <xf numFmtId="0" fontId="11" fillId="0" borderId="0" xfId="84" applyFont="1" applyAlignment="1">
      <alignment horizontal="left" vertical="center"/>
    </xf>
    <xf numFmtId="0" fontId="153" fillId="0" borderId="0" xfId="0" applyFont="1" applyBorder="1" applyAlignment="1">
      <alignment horizontal="left" vertical="center" indent="5"/>
    </xf>
    <xf numFmtId="0" fontId="152" fillId="0" borderId="10" xfId="84" applyFont="1" applyBorder="1" applyAlignment="1">
      <alignment horizontal="center" vertical="top" wrapText="1"/>
    </xf>
    <xf numFmtId="0" fontId="152" fillId="0" borderId="43" xfId="84" applyFont="1" applyBorder="1" applyAlignment="1">
      <alignment horizontal="center" vertical="top" wrapText="1"/>
    </xf>
    <xf numFmtId="0" fontId="153" fillId="0" borderId="12" xfId="0" applyFont="1" applyBorder="1" applyAlignment="1">
      <alignment horizontal="left" vertical="center" indent="5"/>
    </xf>
    <xf numFmtId="0" fontId="36" fillId="0" borderId="15" xfId="0" applyFont="1" applyBorder="1" applyAlignment="1">
      <alignment horizontal="center" wrapText="1"/>
    </xf>
    <xf numFmtId="0" fontId="11" fillId="2" borderId="0" xfId="55" applyFont="1" applyFill="1" applyAlignment="1"/>
    <xf numFmtId="0" fontId="6" fillId="2" borderId="0" xfId="55" applyFont="1" applyFill="1" applyAlignment="1">
      <alignment horizontal="left" indent="5"/>
    </xf>
    <xf numFmtId="0" fontId="25" fillId="2" borderId="0" xfId="55" applyFont="1" applyFill="1" applyAlignment="1">
      <alignment horizontal="justify"/>
    </xf>
    <xf numFmtId="0" fontId="153" fillId="2" borderId="0" xfId="55" applyFont="1" applyFill="1" applyBorder="1" applyAlignment="1">
      <alignment horizontal="left" indent="5"/>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152" fillId="2" borderId="17" xfId="55" applyFont="1" applyFill="1" applyBorder="1" applyAlignment="1">
      <alignment horizontal="center" vertical="top" wrapText="1"/>
    </xf>
    <xf numFmtId="0" fontId="152" fillId="2" borderId="41" xfId="55" applyFont="1" applyFill="1" applyBorder="1" applyAlignment="1">
      <alignment horizontal="center" vertical="top" wrapText="1"/>
    </xf>
    <xf numFmtId="0" fontId="152" fillId="2" borderId="0" xfId="55" applyFont="1" applyFill="1" applyAlignment="1">
      <alignment horizontal="justify" vertical="top"/>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2" fillId="0" borderId="10" xfId="55" applyFont="1" applyBorder="1" applyAlignment="1">
      <alignment horizontal="center" vertical="top" wrapText="1"/>
    </xf>
    <xf numFmtId="0" fontId="152" fillId="0" borderId="43" xfId="55" applyFont="1" applyBorder="1" applyAlignment="1">
      <alignment horizontal="center" vertical="top" wrapText="1"/>
    </xf>
    <xf numFmtId="0" fontId="152" fillId="0" borderId="17" xfId="55" applyFont="1" applyBorder="1" applyAlignment="1">
      <alignment horizontal="center" vertical="top" wrapText="1"/>
    </xf>
    <xf numFmtId="0" fontId="152" fillId="0" borderId="41" xfId="55" applyFont="1" applyBorder="1" applyAlignment="1">
      <alignment horizontal="center" vertical="top" wrapText="1"/>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2" fillId="2" borderId="43" xfId="55" applyFont="1" applyFill="1" applyBorder="1" applyAlignment="1">
      <alignment horizontal="center" vertical="top"/>
    </xf>
    <xf numFmtId="0" fontId="152" fillId="2" borderId="12" xfId="55" applyFont="1" applyFill="1" applyBorder="1" applyAlignment="1">
      <alignment horizontal="center" vertical="top"/>
    </xf>
    <xf numFmtId="0" fontId="152" fillId="2" borderId="10" xfId="55" applyFont="1" applyFill="1" applyBorder="1" applyAlignment="1">
      <alignment horizontal="center" vertical="top" wrapText="1"/>
    </xf>
    <xf numFmtId="0" fontId="152" fillId="2" borderId="43" xfId="55" applyFont="1" applyFill="1" applyBorder="1" applyAlignment="1">
      <alignment horizontal="center" vertical="top" wrapText="1"/>
    </xf>
    <xf numFmtId="0" fontId="152" fillId="0" borderId="39" xfId="0" applyFont="1" applyBorder="1" applyAlignment="1">
      <alignment horizontal="center" vertical="top" wrapText="1"/>
    </xf>
    <xf numFmtId="0" fontId="152" fillId="0" borderId="47" xfId="0" applyFont="1" applyBorder="1" applyAlignment="1">
      <alignment horizontal="center" vertical="top" wrapText="1"/>
    </xf>
    <xf numFmtId="0" fontId="152" fillId="0" borderId="48" xfId="0" applyFont="1" applyBorder="1" applyAlignment="1">
      <alignment horizontal="center" vertical="top" wrapText="1"/>
    </xf>
    <xf numFmtId="0" fontId="152"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6" fillId="0" borderId="0" xfId="0" applyFont="1" applyAlignment="1">
      <alignment horizontal="left" vertical="center" indent="5"/>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2" fillId="0" borderId="48" xfId="0" applyFont="1" applyFill="1" applyBorder="1" applyAlignment="1">
      <alignment horizontal="center" vertical="top" wrapText="1"/>
    </xf>
    <xf numFmtId="0" fontId="152" fillId="0" borderId="63" xfId="0" applyFont="1" applyFill="1" applyBorder="1" applyAlignment="1">
      <alignment horizontal="center" vertical="top" wrapText="1"/>
    </xf>
    <xf numFmtId="0" fontId="152" fillId="0" borderId="0" xfId="0" applyFont="1" applyBorder="1" applyAlignment="1">
      <alignment horizontal="left" vertical="top"/>
    </xf>
    <xf numFmtId="0" fontId="25" fillId="0" borderId="0" xfId="0" applyFont="1" applyBorder="1" applyAlignment="1">
      <alignment horizontal="left"/>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152" fillId="0" borderId="20" xfId="0" applyFont="1" applyBorder="1" applyAlignment="1">
      <alignment horizontal="center" vertical="top"/>
    </xf>
    <xf numFmtId="0" fontId="152" fillId="0" borderId="13" xfId="0" applyFont="1" applyBorder="1" applyAlignment="1">
      <alignment horizontal="center" vertical="top"/>
    </xf>
    <xf numFmtId="0" fontId="0" fillId="0" borderId="0" xfId="0" applyFont="1"/>
    <xf numFmtId="0" fontId="153" fillId="0" borderId="0" xfId="0" applyFont="1" applyAlignment="1">
      <alignment horizontal="left" vertical="center" wrapText="1" indent="5"/>
    </xf>
    <xf numFmtId="0" fontId="47" fillId="0" borderId="0" xfId="20" applyFont="1" applyAlignment="1" applyProtection="1">
      <alignment horizontal="left"/>
    </xf>
    <xf numFmtId="0" fontId="152" fillId="0" borderId="21" xfId="0" applyFont="1" applyBorder="1" applyAlignment="1">
      <alignment horizontal="center" vertical="top"/>
    </xf>
    <xf numFmtId="0" fontId="132" fillId="0" borderId="0" xfId="0" applyFont="1" applyBorder="1" applyAlignment="1">
      <alignment horizontal="left"/>
    </xf>
    <xf numFmtId="0" fontId="152" fillId="0" borderId="68" xfId="0" applyFont="1" applyBorder="1" applyAlignment="1">
      <alignment horizontal="center" vertical="top" wrapText="1"/>
    </xf>
    <xf numFmtId="0" fontId="152" fillId="0" borderId="58" xfId="0" applyFont="1" applyBorder="1" applyAlignment="1">
      <alignment horizontal="center" vertical="top" wrapText="1"/>
    </xf>
    <xf numFmtId="0" fontId="132" fillId="0" borderId="15" xfId="0" applyFont="1" applyBorder="1" applyAlignment="1">
      <alignment horizontal="center" wrapText="1"/>
    </xf>
    <xf numFmtId="0" fontId="132" fillId="0" borderId="17" xfId="0" applyFont="1" applyBorder="1" applyAlignment="1">
      <alignment horizontal="center" wrapText="1"/>
    </xf>
    <xf numFmtId="0" fontId="132" fillId="0" borderId="46" xfId="0" applyFont="1" applyBorder="1" applyAlignment="1">
      <alignment horizontal="center" wrapText="1"/>
    </xf>
    <xf numFmtId="0" fontId="132" fillId="0" borderId="27" xfId="0" applyFont="1" applyBorder="1" applyAlignment="1">
      <alignment horizontal="center" wrapText="1"/>
    </xf>
    <xf numFmtId="0" fontId="132" fillId="0" borderId="23" xfId="0" applyFont="1" applyBorder="1" applyAlignment="1">
      <alignment horizontal="center" wrapText="1"/>
    </xf>
    <xf numFmtId="0" fontId="132" fillId="0" borderId="44" xfId="0" applyFont="1" applyBorder="1" applyAlignment="1">
      <alignment horizontal="center" wrapText="1"/>
    </xf>
    <xf numFmtId="0" fontId="132" fillId="0" borderId="39" xfId="0" applyFont="1" applyBorder="1" applyAlignment="1">
      <alignment horizontal="center" wrapText="1"/>
    </xf>
    <xf numFmtId="0" fontId="132" fillId="0" borderId="24" xfId="0" applyFont="1" applyBorder="1" applyAlignment="1">
      <alignment horizontal="center" wrapText="1"/>
    </xf>
    <xf numFmtId="0" fontId="132" fillId="0" borderId="60" xfId="0" applyFont="1" applyBorder="1" applyAlignment="1">
      <alignment horizontal="center" wrapText="1"/>
    </xf>
    <xf numFmtId="0" fontId="152" fillId="0" borderId="43" xfId="0" applyFont="1" applyBorder="1" applyAlignment="1">
      <alignment horizontal="center" vertical="top"/>
    </xf>
    <xf numFmtId="0" fontId="152" fillId="0" borderId="12" xfId="0" applyFont="1" applyBorder="1" applyAlignment="1">
      <alignment horizontal="center" vertical="top"/>
    </xf>
    <xf numFmtId="0" fontId="152" fillId="0" borderId="36" xfId="0" applyFont="1" applyBorder="1" applyAlignment="1">
      <alignment horizontal="center" vertical="top"/>
    </xf>
    <xf numFmtId="0" fontId="6" fillId="0" borderId="0" xfId="0" applyFont="1" applyAlignment="1">
      <alignment horizontal="left" vertical="center"/>
    </xf>
    <xf numFmtId="0" fontId="132" fillId="0" borderId="18" xfId="0" applyFont="1" applyBorder="1" applyAlignment="1">
      <alignment horizontal="center"/>
    </xf>
    <xf numFmtId="0" fontId="132" fillId="0" borderId="11" xfId="0" applyFont="1" applyBorder="1" applyAlignment="1">
      <alignment horizontal="center"/>
    </xf>
    <xf numFmtId="0" fontId="132" fillId="0" borderId="19" xfId="0" applyFont="1" applyBorder="1" applyAlignment="1">
      <alignment horizontal="center"/>
    </xf>
    <xf numFmtId="0" fontId="47" fillId="0" borderId="92" xfId="20" applyFont="1" applyBorder="1" applyAlignment="1" applyProtection="1">
      <alignment horizontal="left" vertical="center"/>
    </xf>
    <xf numFmtId="0" fontId="152" fillId="0" borderId="0" xfId="0" applyFont="1" applyBorder="1" applyAlignment="1">
      <alignment horizontal="justify" vertical="top" wrapText="1"/>
    </xf>
    <xf numFmtId="0" fontId="18" fillId="0" borderId="0" xfId="0" applyFont="1" applyBorder="1" applyAlignment="1">
      <alignment horizontal="justify" wrapText="1"/>
    </xf>
    <xf numFmtId="0" fontId="112" fillId="0" borderId="92" xfId="0" applyFont="1" applyBorder="1" applyAlignment="1">
      <alignment horizontal="left" vertical="center" wrapText="1"/>
    </xf>
    <xf numFmtId="0" fontId="132" fillId="0" borderId="18" xfId="0" applyFont="1" applyBorder="1" applyAlignment="1">
      <alignment horizontal="center" wrapText="1"/>
    </xf>
    <xf numFmtId="0" fontId="132" fillId="0" borderId="10" xfId="0" applyFont="1" applyBorder="1" applyAlignment="1">
      <alignment horizontal="center" wrapText="1"/>
    </xf>
    <xf numFmtId="0" fontId="132" fillId="0" borderId="11" xfId="0" applyFont="1" applyBorder="1" applyAlignment="1">
      <alignment horizontal="center" wrapText="1"/>
    </xf>
    <xf numFmtId="0" fontId="132" fillId="0" borderId="19" xfId="0" applyFont="1" applyBorder="1" applyAlignment="1">
      <alignment horizontal="center" wrapText="1"/>
    </xf>
    <xf numFmtId="0" fontId="152" fillId="0" borderId="0" xfId="0" applyFont="1" applyBorder="1" applyAlignment="1">
      <alignment horizontal="justify" vertical="top"/>
    </xf>
    <xf numFmtId="0" fontId="18" fillId="0" borderId="0" xfId="0" applyFont="1" applyBorder="1" applyAlignment="1">
      <alignment horizontal="justify"/>
    </xf>
    <xf numFmtId="0" fontId="132" fillId="0" borderId="37" xfId="0" applyFont="1" applyBorder="1" applyAlignment="1">
      <alignment horizontal="right" vertical="center"/>
    </xf>
    <xf numFmtId="0" fontId="132" fillId="0" borderId="34" xfId="0" applyFont="1" applyBorder="1" applyAlignment="1">
      <alignment horizontal="right" vertical="center"/>
    </xf>
    <xf numFmtId="0" fontId="152" fillId="0" borderId="34" xfId="0" applyFont="1" applyBorder="1" applyAlignment="1">
      <alignment horizontal="left" vertical="center"/>
    </xf>
    <xf numFmtId="0" fontId="152" fillId="0" borderId="69" xfId="0" applyFont="1" applyBorder="1" applyAlignment="1">
      <alignment horizontal="left" vertical="center"/>
    </xf>
    <xf numFmtId="0" fontId="153" fillId="0" borderId="0" xfId="0" applyFont="1" applyBorder="1" applyAlignment="1">
      <alignment horizontal="left" vertical="center" indent="1"/>
    </xf>
    <xf numFmtId="0" fontId="132" fillId="0" borderId="18" xfId="0" applyFont="1" applyBorder="1" applyAlignment="1">
      <alignment horizontal="center" vertical="center"/>
    </xf>
    <xf numFmtId="0" fontId="132" fillId="0" borderId="11" xfId="0" applyFont="1" applyBorder="1" applyAlignment="1">
      <alignment horizontal="center" vertical="center"/>
    </xf>
    <xf numFmtId="0" fontId="152" fillId="0" borderId="12" xfId="0" applyFont="1" applyBorder="1" applyAlignment="1">
      <alignment horizontal="left" vertical="center"/>
    </xf>
    <xf numFmtId="0" fontId="132" fillId="0" borderId="0" xfId="0" applyFont="1" applyBorder="1" applyAlignment="1">
      <alignment horizontal="right" vertical="center"/>
    </xf>
    <xf numFmtId="0" fontId="132" fillId="0" borderId="18" xfId="84" applyFont="1" applyBorder="1" applyAlignment="1">
      <alignment horizontal="center" wrapText="1"/>
    </xf>
    <xf numFmtId="0" fontId="132" fillId="0" borderId="10" xfId="84" applyFont="1" applyBorder="1" applyAlignment="1">
      <alignment horizontal="center" wrapText="1"/>
    </xf>
    <xf numFmtId="0" fontId="152" fillId="0" borderId="0" xfId="84" applyFont="1" applyBorder="1" applyAlignment="1">
      <alignment vertical="top"/>
    </xf>
    <xf numFmtId="0" fontId="132" fillId="0" borderId="0" xfId="84" applyFont="1" applyBorder="1"/>
    <xf numFmtId="0" fontId="62" fillId="0" borderId="0" xfId="84" applyFont="1" applyAlignment="1">
      <alignment vertical="center"/>
    </xf>
    <xf numFmtId="0" fontId="153"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6" fillId="2" borderId="0" xfId="69" applyFont="1" applyFill="1" applyAlignment="1">
      <alignment horizontal="left" vertical="center" wrapText="1"/>
    </xf>
    <xf numFmtId="0" fontId="132" fillId="0" borderId="17" xfId="84" applyFont="1" applyFill="1" applyBorder="1" applyAlignment="1">
      <alignment horizontal="center" wrapText="1"/>
    </xf>
    <xf numFmtId="0" fontId="132" fillId="0" borderId="15" xfId="84" applyFont="1" applyFill="1" applyBorder="1" applyAlignment="1">
      <alignment horizontal="center"/>
    </xf>
    <xf numFmtId="0" fontId="132" fillId="0" borderId="17" xfId="84" applyFont="1" applyFill="1" applyBorder="1" applyAlignment="1">
      <alignment horizontal="center"/>
    </xf>
    <xf numFmtId="0" fontId="62" fillId="0" borderId="0" xfId="84" applyFont="1" applyAlignment="1"/>
    <xf numFmtId="0" fontId="153" fillId="0" borderId="12" xfId="84" applyFont="1" applyBorder="1" applyAlignment="1">
      <alignment horizontal="left" indent="6"/>
    </xf>
    <xf numFmtId="0" fontId="153"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2" fillId="0" borderId="10" xfId="0" applyFont="1" applyBorder="1" applyAlignment="1">
      <alignment horizontal="center" vertical="top"/>
    </xf>
    <xf numFmtId="0" fontId="152" fillId="0" borderId="0" xfId="0" applyFont="1" applyBorder="1" applyAlignment="1">
      <alignment horizontal="center" vertical="top"/>
    </xf>
    <xf numFmtId="0" fontId="152" fillId="0" borderId="0" xfId="0" applyFont="1" applyAlignment="1">
      <alignment horizontal="left" vertical="top"/>
    </xf>
    <xf numFmtId="0" fontId="152"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3" fillId="0" borderId="0" xfId="0" applyFont="1" applyAlignment="1">
      <alignment horizontal="left" indent="6"/>
    </xf>
    <xf numFmtId="0" fontId="11" fillId="0" borderId="0" xfId="0" applyFont="1"/>
    <xf numFmtId="0" fontId="25" fillId="0" borderId="0" xfId="0" applyFont="1" applyAlignment="1">
      <alignment horizontal="left"/>
    </xf>
    <xf numFmtId="0" fontId="25" fillId="0" borderId="32" xfId="0" applyFont="1" applyBorder="1" applyAlignment="1">
      <alignment horizontal="center" wrapText="1"/>
    </xf>
    <xf numFmtId="0" fontId="25" fillId="0" borderId="28" xfId="0" applyFont="1" applyBorder="1" applyAlignment="1">
      <alignment horizontal="center" wrapText="1"/>
    </xf>
    <xf numFmtId="0" fontId="152"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16" xfId="0" applyFont="1" applyBorder="1" applyAlignment="1">
      <alignment horizontal="center" wrapText="1"/>
    </xf>
    <xf numFmtId="0" fontId="153" fillId="0" borderId="0" xfId="0" applyFont="1"/>
    <xf numFmtId="0" fontId="25" fillId="0" borderId="66" xfId="0" applyFont="1" applyBorder="1" applyAlignment="1">
      <alignment horizontal="right" vertical="center"/>
    </xf>
    <xf numFmtId="0" fontId="6" fillId="0" borderId="0" xfId="84" applyFont="1"/>
    <xf numFmtId="0" fontId="152" fillId="0" borderId="36" xfId="84" applyFont="1" applyFill="1" applyBorder="1" applyAlignment="1">
      <alignment horizontal="center" vertical="top" wrapText="1"/>
    </xf>
    <xf numFmtId="166" fontId="25" fillId="0" borderId="0" xfId="84" applyNumberFormat="1" applyFont="1" applyFill="1" applyBorder="1" applyAlignment="1">
      <alignment horizontal="center"/>
    </xf>
    <xf numFmtId="0" fontId="153" fillId="0" borderId="0" xfId="84" applyFont="1"/>
    <xf numFmtId="0" fontId="166" fillId="0" borderId="0" xfId="84" applyFont="1" applyAlignment="1"/>
    <xf numFmtId="0" fontId="25" fillId="0" borderId="0" xfId="84" applyFont="1" applyBorder="1"/>
    <xf numFmtId="0" fontId="25" fillId="0" borderId="11" xfId="84" applyFont="1" applyFill="1" applyBorder="1" applyAlignment="1">
      <alignment horizontal="center"/>
    </xf>
    <xf numFmtId="166" fontId="152" fillId="0" borderId="0" xfId="84" applyNumberFormat="1" applyFont="1" applyFill="1" applyBorder="1" applyAlignment="1">
      <alignment horizontal="center" vertical="top"/>
    </xf>
    <xf numFmtId="0" fontId="152" fillId="0" borderId="0" xfId="84" applyFont="1" applyFill="1" applyBorder="1" applyAlignment="1">
      <alignment horizontal="center" vertical="top"/>
    </xf>
    <xf numFmtId="0" fontId="152"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66" fillId="0" borderId="0" xfId="84" applyFont="1"/>
    <xf numFmtId="0" fontId="25" fillId="0" borderId="0" xfId="84" applyFont="1" applyBorder="1" applyAlignment="1"/>
    <xf numFmtId="0" fontId="11" fillId="0" borderId="0" xfId="84" applyFont="1" applyAlignment="1">
      <alignment wrapText="1"/>
    </xf>
    <xf numFmtId="0" fontId="152" fillId="0" borderId="0" xfId="84" applyFont="1" applyAlignment="1">
      <alignment horizontal="left" vertical="top"/>
    </xf>
    <xf numFmtId="0" fontId="174" fillId="0" borderId="0" xfId="84" applyFont="1" applyFill="1" applyBorder="1" applyAlignment="1">
      <alignment horizontal="center" vertical="top"/>
    </xf>
    <xf numFmtId="166" fontId="174" fillId="0" borderId="0" xfId="84" applyNumberFormat="1" applyFont="1" applyFill="1" applyBorder="1" applyAlignment="1">
      <alignment horizontal="center" vertical="top"/>
    </xf>
    <xf numFmtId="0" fontId="152" fillId="0" borderId="0" xfId="84" applyFont="1" applyAlignment="1">
      <alignment horizontal="justify" vertical="top" wrapText="1"/>
    </xf>
    <xf numFmtId="0" fontId="25" fillId="0" borderId="0" xfId="84" applyFont="1" applyBorder="1" applyAlignment="1">
      <alignment horizontal="left" wrapText="1"/>
    </xf>
    <xf numFmtId="0" fontId="40" fillId="0" borderId="0" xfId="84" applyFont="1"/>
    <xf numFmtId="0" fontId="152" fillId="0" borderId="35" xfId="84" applyFont="1" applyFill="1" applyBorder="1" applyAlignment="1">
      <alignment horizontal="left" vertical="center"/>
    </xf>
    <xf numFmtId="0" fontId="152"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2" fillId="0" borderId="0" xfId="0" applyFont="1" applyAlignment="1">
      <alignment horizontal="justify" vertical="top" wrapText="1"/>
    </xf>
    <xf numFmtId="0" fontId="25" fillId="0" borderId="1" xfId="0" applyNumberFormat="1" applyFont="1" applyBorder="1" applyAlignment="1">
      <alignment horizontal="left" wrapText="1"/>
    </xf>
    <xf numFmtId="0" fontId="152" fillId="0" borderId="102"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03" xfId="0" applyFont="1" applyBorder="1" applyAlignment="1">
      <alignment horizontal="center" vertical="center" wrapText="1"/>
    </xf>
    <xf numFmtId="0" fontId="152" fillId="0" borderId="10" xfId="0" applyNumberFormat="1" applyFont="1" applyBorder="1" applyAlignment="1">
      <alignment horizontal="center" vertical="top" wrapText="1"/>
    </xf>
    <xf numFmtId="0" fontId="152"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47" fillId="0" borderId="0" xfId="20" applyFont="1" applyAlignment="1" applyProtection="1"/>
    <xf numFmtId="0" fontId="166" fillId="0" borderId="0" xfId="0" applyFont="1"/>
    <xf numFmtId="0" fontId="153" fillId="0" borderId="12" xfId="84" applyFont="1" applyBorder="1" applyAlignment="1">
      <alignment horizontal="left"/>
    </xf>
    <xf numFmtId="0" fontId="25" fillId="0" borderId="19" xfId="84" applyFont="1" applyFill="1" applyBorder="1" applyAlignment="1">
      <alignment horizontal="center"/>
    </xf>
    <xf numFmtId="0" fontId="152" fillId="0" borderId="0" xfId="84" applyFont="1" applyFill="1" applyAlignment="1">
      <alignment horizontal="center" vertical="top"/>
    </xf>
    <xf numFmtId="0" fontId="152" fillId="0" borderId="1" xfId="84" applyFont="1" applyFill="1" applyBorder="1" applyAlignment="1">
      <alignment horizontal="center" vertical="top"/>
    </xf>
    <xf numFmtId="0" fontId="25" fillId="0" borderId="19" xfId="84" applyFont="1" applyFill="1" applyBorder="1" applyAlignment="1">
      <alignment horizontal="center" wrapText="1"/>
    </xf>
    <xf numFmtId="0" fontId="25" fillId="0" borderId="0" xfId="126" applyFont="1" applyAlignment="1">
      <alignment horizontal="left" wrapText="1"/>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2" fillId="0" borderId="10" xfId="126" applyFont="1" applyBorder="1" applyAlignment="1">
      <alignment horizontal="center" vertical="top" wrapText="1"/>
    </xf>
    <xf numFmtId="0" fontId="152" fillId="0" borderId="43" xfId="126" applyFont="1" applyBorder="1" applyAlignment="1">
      <alignment horizontal="center" vertical="top" wrapText="1"/>
    </xf>
    <xf numFmtId="0" fontId="152" fillId="0" borderId="43" xfId="84" applyFont="1" applyFill="1" applyBorder="1" applyAlignment="1">
      <alignment horizontal="center" vertical="top"/>
    </xf>
    <xf numFmtId="0" fontId="152" fillId="0" borderId="12" xfId="84" applyFont="1" applyFill="1" applyBorder="1" applyAlignment="1">
      <alignment horizontal="center" vertical="top"/>
    </xf>
    <xf numFmtId="0" fontId="152" fillId="0" borderId="10" xfId="0" applyFont="1" applyFill="1" applyBorder="1" applyAlignment="1">
      <alignment horizontal="center" vertical="top" wrapText="1"/>
    </xf>
    <xf numFmtId="0" fontId="152"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2" fillId="0" borderId="54" xfId="0" applyFont="1" applyBorder="1" applyAlignment="1">
      <alignment horizontal="center" vertical="top" wrapText="1"/>
    </xf>
    <xf numFmtId="0" fontId="152" fillId="0" borderId="0" xfId="0" applyFont="1" applyAlignment="1">
      <alignment vertical="top"/>
    </xf>
    <xf numFmtId="0" fontId="25" fillId="0" borderId="0" xfId="0" applyFont="1" applyBorder="1"/>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4" fillId="0" borderId="12" xfId="84" applyFont="1" applyFill="1" applyBorder="1" applyAlignment="1">
      <alignment horizontal="center" vertical="top" wrapText="1"/>
    </xf>
    <xf numFmtId="0" fontId="144" fillId="0" borderId="36" xfId="84" applyFont="1" applyFill="1" applyBorder="1" applyAlignment="1">
      <alignment horizontal="center" vertical="top" wrapText="1"/>
    </xf>
    <xf numFmtId="0" fontId="144" fillId="0" borderId="0" xfId="84" applyFont="1" applyFill="1" applyBorder="1" applyAlignment="1">
      <alignment horizontal="center" vertical="top"/>
    </xf>
    <xf numFmtId="0" fontId="144" fillId="0" borderId="1" xfId="84" applyFont="1" applyFill="1" applyBorder="1" applyAlignment="1">
      <alignment horizontal="center" vertical="top"/>
    </xf>
    <xf numFmtId="0" fontId="166" fillId="0" borderId="0" xfId="84" applyFont="1" applyAlignment="1">
      <alignment horizontal="left" vertical="center"/>
    </xf>
    <xf numFmtId="0" fontId="153" fillId="0" borderId="0" xfId="84" applyFont="1" applyAlignment="1">
      <alignment horizontal="left" vertical="center"/>
    </xf>
    <xf numFmtId="0" fontId="25" fillId="0" borderId="18" xfId="84" applyFont="1" applyFill="1" applyBorder="1" applyAlignment="1">
      <alignment horizontal="center"/>
    </xf>
    <xf numFmtId="0" fontId="25" fillId="0" borderId="0" xfId="84" applyFont="1" applyFill="1" applyBorder="1"/>
    <xf numFmtId="0" fontId="171" fillId="0" borderId="48" xfId="0" applyFont="1" applyBorder="1" applyAlignment="1">
      <alignment horizontal="center" wrapText="1"/>
    </xf>
    <xf numFmtId="0" fontId="163" fillId="0" borderId="48" xfId="0" applyFont="1" applyBorder="1" applyAlignment="1">
      <alignment horizontal="center" vertical="top" wrapText="1"/>
    </xf>
    <xf numFmtId="0" fontId="163" fillId="0" borderId="73" xfId="0" applyFont="1" applyBorder="1" applyAlignment="1">
      <alignment horizontal="center" vertical="top" wrapText="1"/>
    </xf>
    <xf numFmtId="0" fontId="171" fillId="0" borderId="1" xfId="0" applyFont="1" applyBorder="1" applyAlignment="1">
      <alignment horizontal="center" wrapText="1"/>
    </xf>
    <xf numFmtId="0" fontId="163" fillId="0" borderId="0" xfId="0" applyFont="1" applyAlignment="1">
      <alignment horizontal="center" vertical="top" wrapText="1"/>
    </xf>
    <xf numFmtId="0" fontId="163" fillId="0" borderId="39" xfId="0" applyFont="1" applyBorder="1" applyAlignment="1">
      <alignment horizontal="center" vertical="top" wrapText="1"/>
    </xf>
    <xf numFmtId="0" fontId="163" fillId="0" borderId="68" xfId="0" applyFont="1" applyBorder="1" applyAlignment="1">
      <alignment horizontal="center" vertical="top" wrapText="1"/>
    </xf>
    <xf numFmtId="0" fontId="152" fillId="0" borderId="73" xfId="0" applyFont="1" applyBorder="1" applyAlignment="1">
      <alignment horizontal="center" vertical="top" wrapText="1"/>
    </xf>
    <xf numFmtId="0" fontId="25" fillId="0" borderId="11" xfId="0" applyFont="1" applyBorder="1" applyAlignment="1"/>
    <xf numFmtId="0" fontId="171" fillId="0" borderId="19" xfId="0" applyFont="1" applyBorder="1" applyAlignment="1"/>
    <xf numFmtId="0" fontId="171" fillId="0" borderId="0" xfId="0" applyFont="1" applyBorder="1" applyAlignment="1"/>
    <xf numFmtId="0" fontId="171" fillId="0" borderId="1" xfId="0" applyFont="1" applyBorder="1" applyAlignment="1"/>
    <xf numFmtId="0" fontId="152" fillId="0" borderId="61" xfId="0" applyFont="1" applyBorder="1" applyAlignment="1">
      <alignment horizontal="center" vertical="top" wrapText="1"/>
    </xf>
    <xf numFmtId="0" fontId="163" fillId="0" borderId="27" xfId="0" applyFont="1" applyBorder="1" applyAlignment="1">
      <alignment horizontal="center" vertical="top" wrapText="1"/>
    </xf>
    <xf numFmtId="0" fontId="171" fillId="0" borderId="39" xfId="0" applyFont="1" applyBorder="1" applyAlignment="1">
      <alignment horizontal="center" wrapText="1"/>
    </xf>
    <xf numFmtId="0" fontId="25" fillId="0" borderId="64" xfId="0" applyFont="1" applyBorder="1" applyAlignment="1">
      <alignment horizontal="center" vertical="center" wrapText="1"/>
    </xf>
    <xf numFmtId="0" fontId="25" fillId="0" borderId="72" xfId="0" applyFont="1" applyBorder="1" applyAlignment="1">
      <alignment horizontal="center" vertical="center" wrapText="1"/>
    </xf>
    <xf numFmtId="0" fontId="163" fillId="0" borderId="24" xfId="0" applyFont="1" applyBorder="1" applyAlignment="1">
      <alignment horizontal="center" vertical="top" wrapText="1"/>
    </xf>
    <xf numFmtId="0" fontId="163" fillId="0" borderId="61" xfId="0" applyFont="1" applyBorder="1" applyAlignment="1">
      <alignment horizontal="center" vertical="top" wrapText="1"/>
    </xf>
    <xf numFmtId="0" fontId="11" fillId="0" borderId="0" xfId="0" applyNumberFormat="1" applyFont="1" applyAlignment="1">
      <alignment horizontal="left" vertical="center"/>
    </xf>
    <xf numFmtId="0" fontId="166" fillId="0" borderId="0" xfId="0" applyNumberFormat="1" applyFont="1" applyAlignment="1">
      <alignment horizontal="left" vertical="center"/>
    </xf>
    <xf numFmtId="0" fontId="152" fillId="0" borderId="20" xfId="0" applyFont="1" applyBorder="1" applyAlignment="1">
      <alignment horizontal="center" vertical="center" wrapText="1"/>
    </xf>
    <xf numFmtId="0" fontId="11" fillId="0" borderId="0" xfId="84" applyFont="1" applyAlignment="1">
      <alignment horizontal="left"/>
    </xf>
    <xf numFmtId="0" fontId="25" fillId="0" borderId="17" xfId="84" applyFont="1" applyFill="1" applyBorder="1" applyAlignment="1">
      <alignment horizontal="center"/>
    </xf>
    <xf numFmtId="0" fontId="152" fillId="0" borderId="36" xfId="84" applyFont="1" applyFill="1" applyBorder="1" applyAlignment="1">
      <alignment horizontal="left" vertical="top" wrapText="1" indent="3"/>
    </xf>
    <xf numFmtId="0" fontId="152" fillId="0" borderId="10" xfId="84" applyFont="1" applyFill="1" applyBorder="1" applyAlignment="1">
      <alignment horizontal="center" vertical="top"/>
    </xf>
    <xf numFmtId="0" fontId="152" fillId="0" borderId="0" xfId="84" applyFont="1" applyAlignment="1">
      <alignment vertical="center"/>
    </xf>
    <xf numFmtId="0" fontId="152" fillId="0" borderId="0" xfId="126" applyFont="1" applyAlignment="1">
      <alignment horizontal="justify" vertical="top"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53" fillId="0" borderId="12" xfId="84" applyFont="1" applyBorder="1" applyAlignment="1"/>
    <xf numFmtId="0" fontId="144" fillId="0" borderId="0" xfId="84" applyFont="1" applyFill="1" applyAlignment="1">
      <alignment horizontal="center" vertical="top"/>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2" fillId="0" borderId="0" xfId="0" applyFont="1" applyFill="1" applyAlignment="1">
      <alignment horizontal="left" vertical="top"/>
    </xf>
    <xf numFmtId="0" fontId="157" fillId="0" borderId="0" xfId="0" applyFont="1" applyAlignment="1">
      <alignment vertical="top"/>
    </xf>
    <xf numFmtId="0" fontId="167" fillId="0" borderId="0" xfId="84" applyFont="1" applyFill="1" applyAlignment="1">
      <alignment horizontal="center" vertical="top"/>
    </xf>
    <xf numFmtId="0" fontId="163" fillId="0" borderId="1" xfId="0" applyFont="1" applyBorder="1" applyAlignment="1">
      <alignment horizontal="center" vertical="top"/>
    </xf>
    <xf numFmtId="0" fontId="171" fillId="0" borderId="10" xfId="0" applyFont="1" applyBorder="1" applyAlignment="1">
      <alignment wrapText="1"/>
    </xf>
    <xf numFmtId="0" fontId="11" fillId="0" borderId="0" xfId="84" applyFont="1" applyAlignment="1">
      <alignment vertical="center"/>
    </xf>
    <xf numFmtId="0" fontId="166"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71" fillId="0" borderId="17" xfId="0" applyFont="1" applyBorder="1" applyAlignment="1">
      <alignment wrapText="1"/>
    </xf>
    <xf numFmtId="0" fontId="111" fillId="0" borderId="0" xfId="0" applyFont="1" applyBorder="1" applyAlignment="1">
      <alignment horizontal="center" wrapText="1"/>
    </xf>
    <xf numFmtId="0" fontId="25" fillId="0" borderId="37" xfId="84" applyFont="1" applyFill="1" applyBorder="1" applyAlignment="1">
      <alignment horizontal="center" vertical="center"/>
    </xf>
    <xf numFmtId="0" fontId="171" fillId="0" borderId="34" xfId="0" applyFont="1" applyBorder="1" applyAlignment="1">
      <alignment horizontal="center" vertical="center"/>
    </xf>
    <xf numFmtId="0" fontId="163" fillId="0" borderId="34" xfId="0" applyFont="1" applyBorder="1" applyAlignment="1">
      <alignment horizontal="left" vertical="center"/>
    </xf>
    <xf numFmtId="0" fontId="153" fillId="0" borderId="12" xfId="84" applyFont="1" applyBorder="1" applyAlignment="1">
      <alignment vertical="center"/>
    </xf>
    <xf numFmtId="0" fontId="153" fillId="0" borderId="0" xfId="84" applyFont="1" applyBorder="1" applyAlignment="1">
      <alignment vertical="center"/>
    </xf>
    <xf numFmtId="0" fontId="39" fillId="0" borderId="0" xfId="0" applyFont="1" applyAlignment="1">
      <alignment vertical="center"/>
    </xf>
    <xf numFmtId="0" fontId="152" fillId="0" borderId="0" xfId="0" applyFont="1" applyFill="1" applyBorder="1" applyAlignment="1">
      <alignment horizontal="center" vertical="top" wrapText="1"/>
    </xf>
    <xf numFmtId="0" fontId="25" fillId="0" borderId="34" xfId="0" applyFont="1" applyBorder="1" applyAlignment="1"/>
    <xf numFmtId="0" fontId="171" fillId="0" borderId="34" xfId="0" applyFont="1" applyBorder="1" applyAlignment="1"/>
    <xf numFmtId="0" fontId="36" fillId="0" borderId="0" xfId="0" applyFont="1" applyBorder="1" applyAlignment="1">
      <alignment horizontal="center" wrapText="1"/>
    </xf>
    <xf numFmtId="0" fontId="171" fillId="0" borderId="10" xfId="0" applyFont="1" applyBorder="1" applyAlignment="1"/>
    <xf numFmtId="0" fontId="25" fillId="0" borderId="34" xfId="84" applyFont="1" applyFill="1" applyBorder="1" applyAlignment="1">
      <alignment horizontal="center" wrapText="1"/>
    </xf>
    <xf numFmtId="0" fontId="166" fillId="0" borderId="12" xfId="84" applyFont="1" applyBorder="1" applyAlignment="1">
      <alignment vertical="center"/>
    </xf>
    <xf numFmtId="0" fontId="152" fillId="0" borderId="34" xfId="84" applyFont="1" applyFill="1" applyBorder="1" applyAlignment="1">
      <alignment horizontal="center" vertical="center"/>
    </xf>
    <xf numFmtId="0" fontId="163" fillId="0" borderId="34" xfId="0" applyFont="1" applyBorder="1" applyAlignment="1">
      <alignment horizontal="center" vertical="center"/>
    </xf>
    <xf numFmtId="0" fontId="152" fillId="0" borderId="0" xfId="0" applyFont="1" applyFill="1" applyAlignment="1">
      <alignment horizontal="left" vertical="center"/>
    </xf>
    <xf numFmtId="0" fontId="25" fillId="0" borderId="37" xfId="84" applyFont="1" applyFill="1" applyBorder="1" applyAlignment="1">
      <alignment vertical="center"/>
    </xf>
    <xf numFmtId="0" fontId="171" fillId="0" borderId="34" xfId="0" applyFont="1" applyBorder="1" applyAlignment="1">
      <alignment vertical="center"/>
    </xf>
    <xf numFmtId="0" fontId="171" fillId="0" borderId="0" xfId="0" applyFont="1" applyBorder="1" applyAlignment="1">
      <alignment horizontal="center" wrapText="1"/>
    </xf>
    <xf numFmtId="0" fontId="47" fillId="0" borderId="0" xfId="20" applyFont="1" applyFill="1" applyAlignment="1" applyProtection="1">
      <alignment horizontal="left" vertical="center"/>
    </xf>
    <xf numFmtId="0" fontId="153" fillId="0" borderId="0" xfId="84" applyFont="1" applyAlignment="1">
      <alignment vertical="center"/>
    </xf>
    <xf numFmtId="0" fontId="171" fillId="0" borderId="11" xfId="0" applyFont="1" applyBorder="1" applyAlignment="1">
      <alignment horizontal="center" vertical="center" wrapText="1"/>
    </xf>
    <xf numFmtId="0" fontId="25" fillId="0" borderId="35" xfId="84" applyFont="1" applyFill="1" applyBorder="1" applyAlignment="1">
      <alignment horizontal="center" wrapText="1"/>
    </xf>
    <xf numFmtId="0" fontId="25" fillId="0" borderId="0" xfId="84" applyNumberFormat="1" applyFont="1" applyBorder="1" applyAlignment="1">
      <alignment horizontal="justify" wrapText="1"/>
    </xf>
    <xf numFmtId="0" fontId="163" fillId="0" borderId="43" xfId="0" applyFont="1" applyBorder="1" applyAlignment="1">
      <alignment horizontal="center" vertical="top" wrapText="1"/>
    </xf>
    <xf numFmtId="0" fontId="152"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25" fillId="0" borderId="0" xfId="84" applyNumberFormat="1" applyFont="1" applyBorder="1" applyAlignment="1">
      <alignment wrapText="1"/>
    </xf>
    <xf numFmtId="0" fontId="152" fillId="0" borderId="0" xfId="84" applyFont="1" applyAlignment="1">
      <alignment vertical="top" wrapText="1"/>
    </xf>
    <xf numFmtId="0" fontId="0" fillId="0" borderId="0" xfId="0" applyAlignment="1">
      <alignment wrapText="1"/>
    </xf>
    <xf numFmtId="0" fontId="175"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3" fillId="0" borderId="12" xfId="0" applyFont="1" applyBorder="1" applyAlignment="1">
      <alignment horizontal="center" vertical="top" wrapText="1"/>
    </xf>
    <xf numFmtId="0" fontId="175" fillId="0" borderId="12" xfId="0" applyFont="1" applyBorder="1" applyAlignment="1">
      <alignment horizontal="center" vertical="top" wrapText="1"/>
    </xf>
    <xf numFmtId="165" fontId="152"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152" fillId="0" borderId="0" xfId="84" applyFont="1" applyFill="1" applyBorder="1" applyAlignment="1">
      <alignment vertical="top" wrapText="1"/>
    </xf>
    <xf numFmtId="0" fontId="167" fillId="0" borderId="12" xfId="84" applyFont="1" applyFill="1" applyBorder="1" applyAlignment="1">
      <alignment horizontal="center" vertical="top" wrapText="1"/>
    </xf>
    <xf numFmtId="0" fontId="25" fillId="0" borderId="67" xfId="84" applyFont="1" applyFill="1" applyBorder="1" applyAlignment="1">
      <alignment horizontal="center" wrapText="1"/>
    </xf>
    <xf numFmtId="0" fontId="171" fillId="0" borderId="15" xfId="0" applyFont="1" applyBorder="1" applyAlignment="1">
      <alignment wrapText="1"/>
    </xf>
    <xf numFmtId="0" fontId="25" fillId="0" borderId="0" xfId="84" applyFont="1" applyFill="1" applyBorder="1" applyAlignment="1">
      <alignment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71" fillId="0" borderId="19" xfId="0" applyFont="1" applyBorder="1" applyAlignment="1">
      <alignment horizontal="center" wrapText="1"/>
    </xf>
    <xf numFmtId="0" fontId="167" fillId="0" borderId="0" xfId="84" applyFont="1" applyFill="1" applyBorder="1" applyAlignment="1">
      <alignment horizontal="center" vertical="top" wrapText="1"/>
    </xf>
    <xf numFmtId="0" fontId="25" fillId="0" borderId="15" xfId="0" applyFont="1" applyFill="1" applyBorder="1" applyAlignment="1">
      <alignment horizontal="center" wrapText="1"/>
    </xf>
    <xf numFmtId="0" fontId="171" fillId="0" borderId="17" xfId="0" applyFont="1" applyBorder="1" applyAlignment="1">
      <alignment horizontal="center"/>
    </xf>
    <xf numFmtId="0" fontId="153" fillId="0" borderId="12" xfId="0" applyFont="1" applyFill="1" applyBorder="1" applyAlignment="1">
      <alignment horizontal="left" vertical="center" indent="5"/>
    </xf>
    <xf numFmtId="0" fontId="11" fillId="0" borderId="0" xfId="0" applyFont="1" applyFill="1" applyAlignment="1">
      <alignment vertical="center"/>
    </xf>
    <xf numFmtId="0" fontId="25" fillId="0" borderId="37" xfId="0" applyFont="1" applyFill="1" applyBorder="1" applyAlignment="1">
      <alignment horizontal="center" vertical="center"/>
    </xf>
    <xf numFmtId="0" fontId="152" fillId="0" borderId="34" xfId="0" applyFont="1" applyFill="1" applyBorder="1" applyAlignment="1">
      <alignment horizontal="center" vertical="center"/>
    </xf>
    <xf numFmtId="0" fontId="152" fillId="0" borderId="34" xfId="0" applyFont="1" applyFill="1" applyBorder="1" applyAlignment="1">
      <alignment horizontal="left" vertical="center"/>
    </xf>
    <xf numFmtId="0" fontId="163" fillId="0" borderId="35" xfId="0" applyFont="1" applyBorder="1" applyAlignment="1">
      <alignment horizontal="center" vertical="center"/>
    </xf>
    <xf numFmtId="0" fontId="171" fillId="0" borderId="10" xfId="0" applyFont="1" applyBorder="1" applyAlignment="1">
      <alignment horizontal="center"/>
    </xf>
    <xf numFmtId="0" fontId="152"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3" fillId="0" borderId="34" xfId="0" applyFont="1" applyBorder="1" applyAlignment="1">
      <alignment horizontal="center" vertical="center"/>
    </xf>
    <xf numFmtId="0" fontId="173" fillId="0" borderId="35" xfId="0" applyFont="1" applyBorder="1" applyAlignment="1">
      <alignment horizontal="center" vertical="center"/>
    </xf>
    <xf numFmtId="0" fontId="173" fillId="0" borderId="34" xfId="0" applyFont="1" applyBorder="1" applyAlignment="1">
      <alignment horizontal="left" vertical="center"/>
    </xf>
    <xf numFmtId="0" fontId="152" fillId="0" borderId="34" xfId="0" applyFont="1" applyFill="1" applyBorder="1" applyAlignment="1">
      <alignment vertical="center"/>
    </xf>
    <xf numFmtId="0" fontId="173" fillId="0" borderId="34" xfId="0" applyFont="1" applyBorder="1" applyAlignment="1">
      <alignment vertical="center"/>
    </xf>
    <xf numFmtId="0" fontId="153" fillId="0" borderId="13" xfId="0" applyFont="1" applyBorder="1" applyAlignment="1">
      <alignment horizontal="left" vertical="center" wrapText="1" indent="5"/>
    </xf>
    <xf numFmtId="0" fontId="25" fillId="0" borderId="0" xfId="56" applyFont="1" applyAlignment="1">
      <alignment horizontal="left" vertical="center"/>
    </xf>
    <xf numFmtId="0" fontId="163" fillId="0" borderId="58" xfId="0" applyFont="1" applyBorder="1" applyAlignment="1">
      <alignment horizontal="center" vertical="top" wrapText="1"/>
    </xf>
    <xf numFmtId="0" fontId="152" fillId="0" borderId="1" xfId="0" applyNumberFormat="1" applyFont="1" applyBorder="1" applyAlignment="1">
      <alignment horizontal="left" vertical="top" wrapText="1"/>
    </xf>
    <xf numFmtId="0" fontId="152" fillId="0" borderId="0" xfId="56" applyFont="1" applyAlignment="1">
      <alignment horizontal="left" vertical="top"/>
    </xf>
    <xf numFmtId="0" fontId="152" fillId="0" borderId="0" xfId="56" applyFont="1" applyAlignment="1">
      <alignment horizontal="left" vertical="top" wrapText="1"/>
    </xf>
    <xf numFmtId="0" fontId="25" fillId="0" borderId="0" xfId="56" applyFont="1" applyFill="1" applyAlignment="1">
      <alignment horizontal="left" wrapText="1"/>
    </xf>
    <xf numFmtId="0" fontId="25" fillId="0" borderId="0" xfId="0" applyFont="1" applyBorder="1" applyAlignment="1">
      <alignment horizontal="left" vertical="center"/>
    </xf>
    <xf numFmtId="0" fontId="56" fillId="0" borderId="24" xfId="0" applyFont="1" applyBorder="1" applyAlignment="1">
      <alignment horizontal="center" wrapText="1"/>
    </xf>
    <xf numFmtId="0" fontId="111" fillId="0" borderId="23" xfId="0" applyFont="1" applyBorder="1" applyAlignment="1">
      <alignment horizontal="center" wrapText="1"/>
    </xf>
    <xf numFmtId="0" fontId="111" fillId="0" borderId="24" xfId="0" applyFont="1" applyBorder="1" applyAlignment="1">
      <alignment horizontal="center" wrapText="1"/>
    </xf>
    <xf numFmtId="0" fontId="56" fillId="0" borderId="60" xfId="0" applyFont="1" applyBorder="1" applyAlignment="1">
      <alignment horizontal="center" wrapText="1"/>
    </xf>
    <xf numFmtId="0" fontId="163" fillId="0" borderId="97" xfId="0" applyFont="1" applyBorder="1" applyAlignment="1">
      <alignment horizontal="center" vertical="top" wrapText="1"/>
    </xf>
    <xf numFmtId="0" fontId="111" fillId="0" borderId="0" xfId="0" applyFont="1" applyAlignment="1">
      <alignment horizontal="center" wrapText="1"/>
    </xf>
    <xf numFmtId="0" fontId="56" fillId="0" borderId="26"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173" fillId="0" borderId="27" xfId="0" applyFont="1" applyBorder="1" applyAlignment="1">
      <alignment horizontal="center" vertical="top" wrapText="1"/>
    </xf>
    <xf numFmtId="0" fontId="173" fillId="0" borderId="40" xfId="0" applyFont="1" applyBorder="1" applyAlignment="1">
      <alignment horizontal="center" vertical="top" wrapText="1"/>
    </xf>
    <xf numFmtId="0" fontId="173" fillId="0" borderId="39" xfId="0" applyFont="1" applyBorder="1" applyAlignment="1">
      <alignment horizontal="center" vertical="top" wrapText="1"/>
    </xf>
    <xf numFmtId="0" fontId="56" fillId="0" borderId="11" xfId="0" applyFont="1" applyBorder="1" applyAlignment="1">
      <alignment horizontal="center" wrapText="1"/>
    </xf>
    <xf numFmtId="0" fontId="173" fillId="0" borderId="1" xfId="0" applyFont="1" applyBorder="1" applyAlignment="1">
      <alignment horizontal="center" vertical="top" wrapText="1"/>
    </xf>
    <xf numFmtId="0" fontId="56" fillId="0" borderId="0" xfId="0" applyFont="1" applyBorder="1" applyAlignment="1">
      <alignment horizontal="center" wrapText="1"/>
    </xf>
    <xf numFmtId="0" fontId="152" fillId="0" borderId="0" xfId="0" applyFont="1" applyBorder="1" applyAlignment="1">
      <alignment horizontal="left" vertical="top" wrapText="1" indent="3"/>
    </xf>
    <xf numFmtId="0" fontId="173"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11" fillId="0" borderId="39" xfId="0" applyFont="1" applyBorder="1" applyAlignment="1">
      <alignment horizontal="center" wrapText="1"/>
    </xf>
    <xf numFmtId="0" fontId="6" fillId="0" borderId="0" xfId="0" applyFont="1" applyAlignment="1">
      <alignment vertical="center"/>
    </xf>
    <xf numFmtId="0" fontId="111" fillId="0" borderId="27" xfId="0" applyFont="1" applyBorder="1" applyAlignment="1">
      <alignment horizontal="center" wrapText="1"/>
    </xf>
    <xf numFmtId="0" fontId="56" fillId="0" borderId="15" xfId="0" applyFont="1" applyBorder="1" applyAlignment="1">
      <alignment horizontal="center" wrapText="1"/>
    </xf>
    <xf numFmtId="0" fontId="111" fillId="0" borderId="17" xfId="0" applyFont="1" applyBorder="1" applyAlignment="1">
      <alignment horizontal="center" wrapText="1"/>
    </xf>
    <xf numFmtId="0" fontId="56" fillId="0" borderId="18" xfId="0" applyFont="1" applyBorder="1" applyAlignment="1">
      <alignment horizontal="center" wrapText="1"/>
    </xf>
    <xf numFmtId="0" fontId="111" fillId="0" borderId="10" xfId="0" applyFont="1" applyBorder="1" applyAlignment="1">
      <alignment horizont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111" fillId="0" borderId="11" xfId="0" applyFont="1" applyBorder="1" applyAlignment="1"/>
    <xf numFmtId="0" fontId="111" fillId="0" borderId="19" xfId="0" applyFont="1" applyBorder="1" applyAlignment="1"/>
    <xf numFmtId="0" fontId="111" fillId="0" borderId="11" xfId="0" applyFont="1" applyBorder="1" applyAlignment="1">
      <alignment horizontal="center" wrapText="1"/>
    </xf>
    <xf numFmtId="0" fontId="111" fillId="0" borderId="19" xfId="0" applyFont="1" applyBorder="1" applyAlignment="1">
      <alignment horizontal="center" wrapText="1"/>
    </xf>
    <xf numFmtId="0" fontId="145" fillId="0" borderId="0" xfId="0" applyFont="1" applyBorder="1" applyAlignment="1">
      <alignment horizontal="left"/>
    </xf>
    <xf numFmtId="0" fontId="171"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2" fillId="0" borderId="74" xfId="0" applyNumberFormat="1" applyFont="1" applyBorder="1" applyAlignment="1">
      <alignment horizontal="center" vertical="top" wrapText="1"/>
    </xf>
    <xf numFmtId="49" fontId="152" fillId="0" borderId="43" xfId="0" applyNumberFormat="1" applyFont="1" applyBorder="1" applyAlignment="1">
      <alignment horizontal="center" vertical="top" wrapText="1"/>
    </xf>
    <xf numFmtId="0" fontId="152"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2" fillId="0" borderId="75" xfId="0" applyFont="1" applyBorder="1" applyAlignment="1">
      <alignment horizontal="center" vertical="top"/>
    </xf>
    <xf numFmtId="0" fontId="152" fillId="0" borderId="76" xfId="0" applyFont="1" applyBorder="1" applyAlignment="1">
      <alignment horizontal="center" vertical="top"/>
    </xf>
    <xf numFmtId="0" fontId="116"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2" fillId="0" borderId="0" xfId="0" applyFont="1" applyAlignment="1">
      <alignment horizontal="left"/>
    </xf>
    <xf numFmtId="0" fontId="144" fillId="0" borderId="34" xfId="0" applyFont="1" applyBorder="1" applyAlignment="1">
      <alignment horizontal="left" vertical="center"/>
    </xf>
    <xf numFmtId="0" fontId="148" fillId="0" borderId="69" xfId="0" applyFont="1" applyBorder="1" applyAlignment="1">
      <alignment horizontal="left" vertical="center"/>
    </xf>
    <xf numFmtId="0" fontId="25" fillId="0" borderId="37" xfId="0" applyFont="1" applyBorder="1" applyAlignment="1">
      <alignment horizontal="center" vertical="center"/>
    </xf>
    <xf numFmtId="0" fontId="144" fillId="0" borderId="38" xfId="0" applyFont="1" applyBorder="1" applyAlignment="1">
      <alignment horizontal="left" vertical="center"/>
    </xf>
    <xf numFmtId="0" fontId="148" fillId="0" borderId="38" xfId="0" applyFont="1" applyBorder="1" applyAlignment="1">
      <alignment horizontal="left" vertical="center"/>
    </xf>
    <xf numFmtId="0" fontId="25" fillId="0" borderId="79" xfId="0" applyFont="1" applyBorder="1" applyAlignment="1">
      <alignment horizontal="center" vertical="center"/>
    </xf>
    <xf numFmtId="0" fontId="171" fillId="0" borderId="38" xfId="0" applyFont="1" applyBorder="1" applyAlignment="1">
      <alignment horizontal="center" vertical="center"/>
    </xf>
    <xf numFmtId="0" fontId="6" fillId="0" borderId="0" xfId="0" applyFont="1" applyAlignment="1">
      <alignment horizontal="left"/>
    </xf>
    <xf numFmtId="0" fontId="111" fillId="0" borderId="44" xfId="0" applyFont="1" applyBorder="1" applyAlignment="1">
      <alignment horizontal="center" wrapText="1"/>
    </xf>
    <xf numFmtId="0" fontId="152"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5" fontId="152" fillId="0" borderId="17" xfId="0" applyNumberFormat="1" applyFont="1" applyBorder="1" applyAlignment="1">
      <alignment horizontal="center" vertical="top" wrapText="1"/>
    </xf>
    <xf numFmtId="165" fontId="152" fillId="0" borderId="41" xfId="0" applyNumberFormat="1" applyFont="1" applyBorder="1" applyAlignment="1">
      <alignment horizontal="center" vertical="top" wrapText="1"/>
    </xf>
    <xf numFmtId="165" fontId="25" fillId="0" borderId="15" xfId="0" applyNumberFormat="1" applyFont="1" applyBorder="1" applyAlignment="1">
      <alignment horizontal="center" wrapText="1"/>
    </xf>
    <xf numFmtId="165"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2" fillId="0" borderId="10" xfId="0" applyFont="1" applyBorder="1" applyAlignment="1">
      <alignment horizontal="center" vertical="center"/>
    </xf>
    <xf numFmtId="0" fontId="152" fillId="0" borderId="12" xfId="0" applyFont="1" applyBorder="1" applyAlignment="1">
      <alignment horizontal="center" vertical="center"/>
    </xf>
    <xf numFmtId="0" fontId="152" fillId="0" borderId="36" xfId="0" applyFont="1" applyBorder="1" applyAlignment="1">
      <alignment horizontal="center" vertical="center"/>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1" fillId="0" borderId="0" xfId="0" applyFont="1" applyAlignment="1">
      <alignment horizontal="left"/>
    </xf>
    <xf numFmtId="0" fontId="153" fillId="0" borderId="0" xfId="0" applyFont="1" applyAlignment="1">
      <alignment horizontal="left"/>
    </xf>
    <xf numFmtId="0" fontId="176" fillId="0" borderId="27" xfId="0" applyFont="1" applyBorder="1" applyAlignment="1">
      <alignment horizontal="center" vertical="top" wrapText="1"/>
    </xf>
    <xf numFmtId="0" fontId="176" fillId="0" borderId="42" xfId="0" applyFont="1" applyBorder="1" applyAlignment="1">
      <alignment horizontal="center" vertical="top" wrapText="1"/>
    </xf>
    <xf numFmtId="0" fontId="152" fillId="0" borderId="0" xfId="0" applyFont="1" applyAlignment="1">
      <alignment vertical="center"/>
    </xf>
    <xf numFmtId="0" fontId="171"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2" fillId="0" borderId="0" xfId="56" applyFont="1" applyAlignment="1">
      <alignment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71" fillId="0" borderId="34" xfId="0" applyFont="1" applyBorder="1" applyAlignment="1">
      <alignment horizontal="center" vertical="center" wrapText="1"/>
    </xf>
    <xf numFmtId="0" fontId="152" fillId="0" borderId="34" xfId="0" applyFont="1" applyBorder="1" applyAlignment="1">
      <alignment horizontal="center" vertical="center" wrapText="1"/>
    </xf>
    <xf numFmtId="0" fontId="163" fillId="0" borderId="34" xfId="0" applyFont="1" applyBorder="1" applyAlignment="1">
      <alignment horizontal="center" vertical="center" wrapText="1"/>
    </xf>
    <xf numFmtId="0" fontId="163" fillId="0" borderId="47" xfId="0" applyFont="1" applyBorder="1" applyAlignment="1">
      <alignment horizontal="center" vertical="top" wrapText="1"/>
    </xf>
    <xf numFmtId="0" fontId="171" fillId="0" borderId="53" xfId="0" applyFont="1" applyBorder="1" applyAlignment="1">
      <alignment horizontal="center" wrapText="1"/>
    </xf>
    <xf numFmtId="0" fontId="25" fillId="0" borderId="95" xfId="0" applyFont="1" applyBorder="1" applyAlignment="1">
      <alignment horizontal="center" wrapText="1"/>
    </xf>
    <xf numFmtId="0" fontId="171" fillId="0" borderId="91" xfId="0" applyFont="1" applyBorder="1" applyAlignment="1">
      <alignment horizontal="center" wrapText="1"/>
    </xf>
    <xf numFmtId="0" fontId="152" fillId="0" borderId="91" xfId="0" applyFont="1" applyBorder="1" applyAlignment="1">
      <alignment horizontal="center" vertical="top" wrapText="1"/>
    </xf>
    <xf numFmtId="0" fontId="163" fillId="0" borderId="91" xfId="0" applyFont="1" applyBorder="1" applyAlignment="1">
      <alignment horizontal="center" vertical="top" wrapText="1"/>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1" xfId="0" applyFont="1" applyBorder="1" applyAlignment="1">
      <alignment horizontal="center" vertical="center" wrapText="1"/>
    </xf>
    <xf numFmtId="0" fontId="163" fillId="0" borderId="17" xfId="0" applyFont="1" applyBorder="1" applyAlignment="1">
      <alignment horizontal="center" wrapText="1"/>
    </xf>
    <xf numFmtId="0" fontId="171" fillId="0" borderId="91" xfId="0" applyFont="1" applyBorder="1" applyAlignment="1">
      <alignment horizontal="center"/>
    </xf>
    <xf numFmtId="0" fontId="163" fillId="0" borderId="17" xfId="0" applyFont="1" applyFill="1" applyBorder="1" applyAlignment="1">
      <alignment horizontal="center" vertical="top" wrapText="1"/>
    </xf>
    <xf numFmtId="0" fontId="163" fillId="0" borderId="41" xfId="0" applyFont="1" applyFill="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171" fillId="0" borderId="23" xfId="0" applyFont="1" applyBorder="1" applyAlignment="1"/>
    <xf numFmtId="0" fontId="171" fillId="0" borderId="0" xfId="0" applyFont="1" applyAlignment="1"/>
    <xf numFmtId="0" fontId="25" fillId="0" borderId="0" xfId="0" applyFont="1" applyAlignment="1">
      <alignment horizontal="justify" wrapText="1"/>
    </xf>
    <xf numFmtId="0" fontId="31" fillId="0" borderId="14" xfId="0" applyFont="1" applyBorder="1" applyAlignment="1">
      <alignment horizontal="center" vertical="center"/>
    </xf>
    <xf numFmtId="0" fontId="31" fillId="0" borderId="12" xfId="0" applyFont="1" applyBorder="1" applyAlignment="1">
      <alignment horizontal="center" vertical="center"/>
    </xf>
    <xf numFmtId="165" fontId="31" fillId="0" borderId="22" xfId="0" applyNumberFormat="1" applyFont="1" applyBorder="1" applyAlignment="1">
      <alignment horizontal="center" vertical="center"/>
    </xf>
    <xf numFmtId="165" fontId="31" fillId="0" borderId="42" xfId="0" applyNumberFormat="1" applyFont="1" applyBorder="1" applyAlignment="1">
      <alignment horizontal="center" vertical="center"/>
    </xf>
    <xf numFmtId="0" fontId="171" fillId="0" borderId="28" xfId="0" applyFont="1" applyBorder="1" applyAlignment="1">
      <alignment horizontal="center" vertical="center" wrapText="1"/>
    </xf>
    <xf numFmtId="0" fontId="152" fillId="2" borderId="0" xfId="0" applyFont="1" applyFill="1" applyBorder="1" applyAlignment="1">
      <alignment horizontal="center" vertical="top"/>
    </xf>
    <xf numFmtId="0" fontId="163" fillId="0" borderId="23" xfId="0" applyFont="1" applyBorder="1" applyAlignment="1">
      <alignment horizontal="center" vertical="top"/>
    </xf>
    <xf numFmtId="0" fontId="152" fillId="2" borderId="0" xfId="0" applyFont="1" applyFill="1" applyBorder="1" applyAlignment="1">
      <alignment horizontal="center" vertical="center"/>
    </xf>
    <xf numFmtId="0" fontId="163" fillId="0" borderId="23" xfId="0" applyFont="1" applyBorder="1" applyAlignment="1">
      <alignment horizontal="center" vertical="center"/>
    </xf>
    <xf numFmtId="0" fontId="25" fillId="2" borderId="0" xfId="0" applyFont="1" applyFill="1" applyBorder="1" applyAlignment="1">
      <alignment horizontal="center" vertical="center"/>
    </xf>
    <xf numFmtId="0" fontId="171"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71" fillId="0" borderId="25" xfId="0" applyFont="1" applyBorder="1" applyAlignment="1">
      <alignment horizontal="center" wrapText="1"/>
    </xf>
    <xf numFmtId="0" fontId="152" fillId="2" borderId="0" xfId="0" applyFont="1" applyFill="1" applyBorder="1" applyAlignment="1">
      <alignment horizontal="center"/>
    </xf>
    <xf numFmtId="0" fontId="163" fillId="0" borderId="23" xfId="0" applyFont="1" applyBorder="1" applyAlignment="1">
      <alignment horizontal="center"/>
    </xf>
    <xf numFmtId="0" fontId="25" fillId="0" borderId="42" xfId="0" applyFont="1" applyBorder="1" applyAlignment="1">
      <alignment horizontal="center" vertical="center"/>
    </xf>
    <xf numFmtId="0" fontId="31" fillId="2" borderId="0" xfId="0" applyFont="1" applyFill="1" applyBorder="1" applyAlignment="1">
      <alignment horizontal="center"/>
    </xf>
    <xf numFmtId="0" fontId="171" fillId="0" borderId="23" xfId="0" applyFont="1" applyBorder="1" applyAlignment="1">
      <alignment horizontal="center"/>
    </xf>
    <xf numFmtId="0" fontId="25" fillId="0" borderId="0" xfId="0" applyFont="1" applyAlignment="1">
      <alignment horizontal="center" vertical="top"/>
    </xf>
    <xf numFmtId="0" fontId="171" fillId="0" borderId="23" xfId="0" applyFont="1" applyBorder="1" applyAlignment="1">
      <alignment horizontal="center" vertical="top"/>
    </xf>
    <xf numFmtId="0" fontId="163" fillId="0" borderId="0" xfId="0" applyFont="1" applyAlignment="1">
      <alignment horizontal="center" wrapText="1"/>
    </xf>
    <xf numFmtId="0" fontId="163" fillId="0" borderId="10" xfId="0" applyFont="1" applyBorder="1" applyAlignment="1">
      <alignment horizontal="center" wrapText="1"/>
    </xf>
    <xf numFmtId="0" fontId="163" fillId="0" borderId="20" xfId="0" applyFont="1" applyBorder="1" applyAlignment="1">
      <alignment horizontal="center" wrapText="1"/>
    </xf>
    <xf numFmtId="0" fontId="163" fillId="0" borderId="13" xfId="0" applyFont="1" applyBorder="1" applyAlignment="1">
      <alignment horizontal="center" wrapText="1"/>
    </xf>
    <xf numFmtId="0" fontId="25" fillId="2" borderId="0" xfId="0" applyFont="1" applyFill="1" applyBorder="1" applyAlignment="1">
      <alignment horizontal="center"/>
    </xf>
    <xf numFmtId="0" fontId="25" fillId="0" borderId="12" xfId="0" applyFont="1" applyBorder="1" applyAlignment="1">
      <alignment vertical="center"/>
    </xf>
    <xf numFmtId="0" fontId="25" fillId="0" borderId="54" xfId="0" applyFont="1" applyBorder="1" applyAlignment="1">
      <alignment vertical="center"/>
    </xf>
    <xf numFmtId="0" fontId="152" fillId="0" borderId="49" xfId="0" applyFont="1" applyBorder="1" applyAlignment="1">
      <alignment horizontal="center" vertical="center" wrapText="1"/>
    </xf>
    <xf numFmtId="0" fontId="163"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2" fillId="0" borderId="0" xfId="0" applyFont="1" applyBorder="1" applyAlignment="1">
      <alignment horizontal="center" vertical="center" wrapText="1"/>
    </xf>
    <xf numFmtId="0" fontId="163"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171" fillId="0" borderId="1" xfId="0" applyFont="1" applyBorder="1" applyAlignment="1">
      <alignment horizontal="center" vertical="center"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22" xfId="0" applyFont="1" applyBorder="1" applyAlignment="1">
      <alignment horizontal="center" vertical="center" wrapText="1"/>
    </xf>
    <xf numFmtId="0" fontId="171" fillId="0" borderId="42" xfId="0" applyFont="1" applyBorder="1" applyAlignment="1">
      <alignment horizontal="center" vertical="center" wrapText="1"/>
    </xf>
    <xf numFmtId="0" fontId="171" fillId="0" borderId="27" xfId="0" applyFont="1" applyBorder="1" applyAlignment="1">
      <alignment horizontal="center" vertical="center" wrapText="1"/>
    </xf>
    <xf numFmtId="0" fontId="152" fillId="0" borderId="33" xfId="0" applyFont="1" applyFill="1" applyBorder="1" applyAlignment="1">
      <alignment horizontal="center" vertical="top" wrapText="1"/>
    </xf>
    <xf numFmtId="0" fontId="163" fillId="0" borderId="29" xfId="0" applyFont="1" applyFill="1" applyBorder="1" applyAlignment="1">
      <alignment horizontal="center" vertical="top" wrapText="1"/>
    </xf>
    <xf numFmtId="0" fontId="163" fillId="0" borderId="13" xfId="0" applyFont="1" applyFill="1" applyBorder="1" applyAlignment="1">
      <alignment horizontal="center" vertical="top" wrapText="1"/>
    </xf>
    <xf numFmtId="0" fontId="25" fillId="0" borderId="37"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101" xfId="0" applyFont="1" applyBorder="1" applyAlignment="1">
      <alignment horizontal="center" vertical="center" wrapText="1"/>
    </xf>
    <xf numFmtId="0" fontId="171" fillId="0" borderId="108" xfId="0" applyFont="1" applyBorder="1" applyAlignment="1">
      <alignment horizontal="center" vertical="center" wrapText="1"/>
    </xf>
    <xf numFmtId="0" fontId="171" fillId="0" borderId="97" xfId="0" applyFont="1" applyBorder="1" applyAlignment="1">
      <alignment horizontal="center" vertical="center" wrapText="1"/>
    </xf>
    <xf numFmtId="0" fontId="163"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71" fillId="0" borderId="14" xfId="0" applyFont="1" applyFill="1" applyBorder="1" applyAlignment="1">
      <alignment horizontal="center" wrapText="1"/>
    </xf>
    <xf numFmtId="0" fontId="25" fillId="0" borderId="60" xfId="0" applyFont="1" applyFill="1" applyBorder="1" applyAlignment="1">
      <alignment horizontal="center" wrapText="1"/>
    </xf>
    <xf numFmtId="0" fontId="171" fillId="0" borderId="53" xfId="0" applyFont="1" applyFill="1" applyBorder="1" applyAlignment="1">
      <alignment horizontal="center" wrapText="1"/>
    </xf>
    <xf numFmtId="0" fontId="171" fillId="0" borderId="11" xfId="0" applyFont="1" applyFill="1" applyBorder="1" applyAlignment="1">
      <alignment horizont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52" fillId="0" borderId="49" xfId="0" applyFont="1" applyBorder="1" applyAlignment="1">
      <alignment horizontal="center" vertical="center"/>
    </xf>
    <xf numFmtId="0" fontId="163" fillId="0" borderId="49" xfId="0" applyFont="1" applyBorder="1" applyAlignment="1">
      <alignment horizontal="center" vertical="center"/>
    </xf>
    <xf numFmtId="0" fontId="163" fillId="0" borderId="51" xfId="0" applyFont="1" applyBorder="1" applyAlignment="1">
      <alignment horizontal="center" vertical="center"/>
    </xf>
    <xf numFmtId="0" fontId="25" fillId="0" borderId="70" xfId="0" applyFont="1" applyBorder="1" applyAlignment="1">
      <alignment horizontal="center" vertical="center"/>
    </xf>
    <xf numFmtId="0" fontId="171" fillId="0" borderId="49" xfId="0" applyFont="1" applyBorder="1" applyAlignment="1">
      <alignment horizontal="center" vertical="center"/>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43" xfId="0" applyFont="1" applyBorder="1" applyAlignment="1">
      <alignment horizontal="center" vertical="center" wrapText="1"/>
    </xf>
    <xf numFmtId="0" fontId="56" fillId="0" borderId="0" xfId="0" applyFont="1" applyAlignment="1">
      <alignment horizontal="left" vertical="center"/>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163" fillId="0" borderId="63" xfId="0" applyFont="1" applyBorder="1" applyAlignment="1">
      <alignment horizontal="center" vertical="top" wrapText="1"/>
    </xf>
    <xf numFmtId="0" fontId="152" fillId="0" borderId="34" xfId="0" applyFont="1" applyBorder="1" applyAlignment="1">
      <alignment horizontal="center" vertical="center"/>
    </xf>
    <xf numFmtId="0" fontId="25" fillId="0" borderId="49" xfId="0" applyFont="1" applyBorder="1" applyAlignment="1">
      <alignment horizontal="center" vertical="center"/>
    </xf>
    <xf numFmtId="0" fontId="171" fillId="0" borderId="49" xfId="0" applyFont="1" applyBorder="1" applyAlignment="1">
      <alignment vertical="center"/>
    </xf>
    <xf numFmtId="3" fontId="132" fillId="0" borderId="90" xfId="0" applyNumberFormat="1" applyFont="1" applyBorder="1" applyAlignment="1">
      <alignment horizontal="right" wrapText="1"/>
    </xf>
    <xf numFmtId="166" fontId="132" fillId="0" borderId="90" xfId="0" applyNumberFormat="1" applyFont="1" applyBorder="1" applyAlignment="1">
      <alignment horizontal="right" wrapText="1"/>
    </xf>
    <xf numFmtId="166" fontId="132" fillId="0" borderId="91" xfId="0" applyNumberFormat="1" applyFont="1" applyBorder="1" applyAlignment="1">
      <alignment horizontal="right" wrapText="1"/>
    </xf>
    <xf numFmtId="1" fontId="132" fillId="0" borderId="90" xfId="0" applyNumberFormat="1" applyFont="1" applyBorder="1" applyAlignment="1">
      <alignment horizontal="right" wrapText="1"/>
    </xf>
    <xf numFmtId="165" fontId="132" fillId="0" borderId="90" xfId="0" applyNumberFormat="1" applyFont="1" applyBorder="1" applyAlignment="1">
      <alignment horizontal="right" wrapText="1"/>
    </xf>
    <xf numFmtId="0" fontId="71" fillId="0" borderId="91" xfId="0" applyFont="1" applyBorder="1" applyAlignment="1">
      <alignment horizontal="right"/>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twoCellAnchor>
    <xdr:from>
      <xdr:col>3</xdr:col>
      <xdr:colOff>942975</xdr:colOff>
      <xdr:row>19</xdr:row>
      <xdr:rowOff>0</xdr:rowOff>
    </xdr:from>
    <xdr:to>
      <xdr:col>4</xdr:col>
      <xdr:colOff>161925</xdr:colOff>
      <xdr:row>20</xdr:row>
      <xdr:rowOff>76200</xdr:rowOff>
    </xdr:to>
    <xdr:sp macro="" textlink="">
      <xdr:nvSpPr>
        <xdr:cNvPr id="6" name="Pole tekstowe 3">
          <a:extLst>
            <a:ext uri="{FF2B5EF4-FFF2-40B4-BE49-F238E27FC236}">
              <a16:creationId xmlns:a16="http://schemas.microsoft.com/office/drawing/2014/main" id="{00000000-0008-0000-0700-000006000000}"/>
            </a:ext>
          </a:extLst>
        </xdr:cNvPr>
        <xdr:cNvSpPr txBox="1"/>
      </xdr:nvSpPr>
      <xdr:spPr>
        <a:xfrm>
          <a:off x="2855595" y="906145"/>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twoCellAnchor>
  <xdr:twoCellAnchor>
    <xdr:from>
      <xdr:col>3</xdr:col>
      <xdr:colOff>942975</xdr:colOff>
      <xdr:row>19</xdr:row>
      <xdr:rowOff>0</xdr:rowOff>
    </xdr:from>
    <xdr:to>
      <xdr:col>4</xdr:col>
      <xdr:colOff>161925</xdr:colOff>
      <xdr:row>20</xdr:row>
      <xdr:rowOff>76200</xdr:rowOff>
    </xdr:to>
    <xdr:sp macro="" textlink="">
      <xdr:nvSpPr>
        <xdr:cNvPr id="7" name="Pole tekstowe 5">
          <a:extLst>
            <a:ext uri="{FF2B5EF4-FFF2-40B4-BE49-F238E27FC236}">
              <a16:creationId xmlns:a16="http://schemas.microsoft.com/office/drawing/2014/main" id="{00000000-0008-0000-0700-000007000000}"/>
            </a:ext>
          </a:extLst>
        </xdr:cNvPr>
        <xdr:cNvSpPr txBox="1"/>
      </xdr:nvSpPr>
      <xdr:spPr>
        <a:xfrm>
          <a:off x="2855595" y="906145"/>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twoCellAnchor>
    <xdr:from>
      <xdr:col>3</xdr:col>
      <xdr:colOff>942975</xdr:colOff>
      <xdr:row>18</xdr:row>
      <xdr:rowOff>0</xdr:rowOff>
    </xdr:from>
    <xdr:to>
      <xdr:col>4</xdr:col>
      <xdr:colOff>161925</xdr:colOff>
      <xdr:row>19</xdr:row>
      <xdr:rowOff>76200</xdr:rowOff>
    </xdr:to>
    <xdr:sp macro="" textlink="">
      <xdr:nvSpPr>
        <xdr:cNvPr id="6" name="Pole tekstowe 1">
          <a:extLst>
            <a:ext uri="{FF2B5EF4-FFF2-40B4-BE49-F238E27FC236}">
              <a16:creationId xmlns:a16="http://schemas.microsoft.com/office/drawing/2014/main" id="{00000000-0008-0000-0800-000006000000}"/>
            </a:ext>
          </a:extLst>
        </xdr:cNvPr>
        <xdr:cNvSpPr txBox="1"/>
      </xdr:nvSpPr>
      <xdr:spPr>
        <a:xfrm>
          <a:off x="2855595" y="906145"/>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83"/>
  <sheetViews>
    <sheetView showGridLines="0" tabSelected="1" zoomScaleNormal="100" workbookViewId="0">
      <selection activeCell="W3" sqref="W3"/>
    </sheetView>
  </sheetViews>
  <sheetFormatPr defaultColWidth="9" defaultRowHeight="12.75"/>
  <cols>
    <col min="1" max="1" width="2.625" style="70" customWidth="1"/>
    <col min="2" max="2" width="10.625" style="70" customWidth="1"/>
    <col min="3" max="3" width="1.625" style="70" customWidth="1"/>
    <col min="4" max="10" width="6.125" style="70" customWidth="1"/>
    <col min="11" max="16384" width="9" style="70"/>
  </cols>
  <sheetData>
    <row r="1" spans="2:14" ht="15.75">
      <c r="B1" s="908" t="s">
        <v>1754</v>
      </c>
      <c r="C1" s="909"/>
    </row>
    <row r="2" spans="2:14" ht="15">
      <c r="B2" s="966" t="s">
        <v>1755</v>
      </c>
    </row>
    <row r="4" spans="2:14" ht="15">
      <c r="B4" s="901" t="s">
        <v>1262</v>
      </c>
      <c r="C4" s="268"/>
      <c r="E4" s="259"/>
      <c r="F4" s="259"/>
      <c r="G4" s="259"/>
      <c r="H4" s="259"/>
      <c r="I4" s="259"/>
      <c r="J4" s="259"/>
      <c r="K4" s="259"/>
      <c r="L4" s="259"/>
      <c r="M4" s="259"/>
      <c r="N4" s="259"/>
    </row>
    <row r="5" spans="2:14" ht="14.25">
      <c r="B5" s="963" t="s">
        <v>1263</v>
      </c>
      <c r="C5" s="259"/>
      <c r="E5" s="259"/>
      <c r="F5" s="259"/>
      <c r="G5" s="259"/>
      <c r="H5" s="259"/>
      <c r="I5" s="259"/>
      <c r="J5" s="259"/>
      <c r="K5" s="259"/>
      <c r="L5" s="259"/>
      <c r="M5" s="259"/>
      <c r="N5" s="259"/>
    </row>
    <row r="6" spans="2:14">
      <c r="B6" s="259"/>
      <c r="C6" s="259"/>
      <c r="D6" s="259"/>
      <c r="E6" s="259"/>
      <c r="F6" s="259"/>
      <c r="G6" s="259"/>
      <c r="H6" s="259"/>
      <c r="I6" s="259"/>
      <c r="J6" s="259"/>
      <c r="K6" s="259"/>
      <c r="L6" s="259"/>
      <c r="M6" s="259"/>
      <c r="N6" s="259"/>
    </row>
    <row r="7" spans="2:14" ht="17.100000000000001" customHeight="1">
      <c r="B7" s="259"/>
      <c r="C7" s="897"/>
      <c r="D7" s="913" t="s">
        <v>1756</v>
      </c>
      <c r="E7" s="259"/>
      <c r="F7" s="259"/>
      <c r="G7" s="259"/>
      <c r="H7" s="259"/>
      <c r="I7" s="259"/>
      <c r="J7" s="259"/>
      <c r="K7" s="259"/>
      <c r="L7" s="259"/>
      <c r="M7" s="259"/>
      <c r="N7" s="259"/>
    </row>
    <row r="8" spans="2:14" ht="17.100000000000001" customHeight="1">
      <c r="B8" s="259"/>
      <c r="C8" s="897"/>
      <c r="D8" s="967" t="s">
        <v>1757</v>
      </c>
      <c r="E8" s="259"/>
      <c r="F8" s="259"/>
      <c r="G8" s="259"/>
      <c r="H8" s="259"/>
      <c r="I8" s="259"/>
      <c r="J8" s="259"/>
      <c r="K8" s="259"/>
      <c r="L8" s="259"/>
      <c r="M8" s="259"/>
      <c r="N8" s="259"/>
    </row>
    <row r="9" spans="2:14" ht="17.100000000000001" customHeight="1">
      <c r="B9" s="1284" t="s">
        <v>266</v>
      </c>
      <c r="C9" s="903"/>
      <c r="D9" s="910" t="s">
        <v>1758</v>
      </c>
      <c r="E9" s="259"/>
      <c r="F9" s="259"/>
      <c r="G9" s="259"/>
      <c r="H9" s="259"/>
      <c r="I9" s="259"/>
      <c r="J9" s="259"/>
      <c r="K9" s="259"/>
      <c r="L9" s="259"/>
      <c r="M9" s="259"/>
      <c r="N9" s="259"/>
    </row>
    <row r="10" spans="2:14" ht="17.100000000000001" customHeight="1">
      <c r="B10" s="259"/>
      <c r="C10" s="897"/>
      <c r="D10" s="968" t="s">
        <v>1759</v>
      </c>
      <c r="E10" s="259"/>
      <c r="F10" s="259"/>
      <c r="G10" s="259"/>
      <c r="H10" s="259"/>
      <c r="I10" s="259"/>
      <c r="J10" s="259"/>
      <c r="K10" s="259"/>
      <c r="L10" s="259"/>
      <c r="M10" s="259"/>
      <c r="N10" s="259"/>
    </row>
    <row r="11" spans="2:14" ht="17.100000000000001" customHeight="1">
      <c r="B11" s="259"/>
      <c r="C11" s="897"/>
      <c r="D11" s="905" t="s">
        <v>261</v>
      </c>
      <c r="E11" s="905" t="s">
        <v>262</v>
      </c>
      <c r="F11" s="905" t="s">
        <v>263</v>
      </c>
      <c r="G11" s="905" t="s">
        <v>264</v>
      </c>
      <c r="H11" s="905" t="s">
        <v>265</v>
      </c>
      <c r="I11" s="259"/>
      <c r="J11" s="259"/>
      <c r="K11" s="259"/>
      <c r="L11" s="259"/>
      <c r="M11" s="259"/>
      <c r="N11" s="259"/>
    </row>
    <row r="12" spans="2:14" ht="17.100000000000001" customHeight="1">
      <c r="B12" s="259"/>
      <c r="C12" s="897"/>
      <c r="D12" s="905"/>
      <c r="E12" s="259"/>
      <c r="F12" s="259"/>
      <c r="G12" s="259"/>
      <c r="H12" s="259"/>
      <c r="I12" s="259"/>
      <c r="J12" s="259"/>
      <c r="K12" s="259"/>
      <c r="L12" s="259"/>
      <c r="M12" s="259"/>
      <c r="N12" s="259"/>
    </row>
    <row r="13" spans="2:14" ht="17.100000000000001" customHeight="1">
      <c r="B13" s="259"/>
      <c r="C13" s="897"/>
      <c r="D13" s="913" t="s">
        <v>22</v>
      </c>
      <c r="E13" s="259"/>
      <c r="F13" s="259"/>
      <c r="G13" s="259"/>
      <c r="H13" s="259"/>
      <c r="I13" s="259"/>
      <c r="J13" s="259"/>
      <c r="K13" s="259"/>
      <c r="L13" s="259"/>
      <c r="M13" s="259"/>
      <c r="N13" s="259"/>
    </row>
    <row r="14" spans="2:14" ht="17.100000000000001" customHeight="1">
      <c r="B14" s="259"/>
      <c r="C14" s="897"/>
      <c r="D14" s="967" t="s">
        <v>23</v>
      </c>
      <c r="E14" s="259"/>
      <c r="F14" s="259"/>
      <c r="G14" s="259"/>
      <c r="H14" s="259"/>
      <c r="I14" s="259"/>
      <c r="J14" s="259"/>
      <c r="K14" s="259"/>
      <c r="L14" s="259"/>
      <c r="M14" s="259"/>
      <c r="N14" s="259"/>
    </row>
    <row r="15" spans="2:14" ht="17.100000000000001" customHeight="1">
      <c r="B15" s="1284" t="s">
        <v>267</v>
      </c>
      <c r="C15" s="903"/>
      <c r="D15" s="912" t="s">
        <v>1760</v>
      </c>
      <c r="E15" s="912"/>
      <c r="F15" s="912"/>
      <c r="G15" s="912"/>
      <c r="H15" s="912"/>
      <c r="I15" s="912"/>
      <c r="J15" s="259"/>
      <c r="K15" s="259"/>
      <c r="L15" s="259"/>
      <c r="M15" s="259"/>
      <c r="N15" s="259"/>
    </row>
    <row r="16" spans="2:14" ht="17.100000000000001" customHeight="1">
      <c r="B16" s="259"/>
      <c r="C16" s="897"/>
      <c r="D16" s="969" t="s">
        <v>1761</v>
      </c>
      <c r="E16" s="970"/>
      <c r="F16" s="970"/>
      <c r="G16" s="970"/>
      <c r="H16" s="970"/>
      <c r="I16" s="970"/>
      <c r="J16" s="259"/>
      <c r="K16" s="259"/>
      <c r="L16" s="259"/>
      <c r="M16" s="259"/>
      <c r="N16" s="259"/>
    </row>
    <row r="17" spans="2:15" ht="17.100000000000001" customHeight="1">
      <c r="B17" s="259"/>
      <c r="C17" s="897"/>
      <c r="D17" s="905"/>
      <c r="E17" s="259"/>
      <c r="F17" s="259"/>
      <c r="G17" s="259"/>
      <c r="H17" s="259"/>
      <c r="I17" s="259"/>
      <c r="J17" s="259"/>
      <c r="K17" s="259"/>
      <c r="L17" s="259"/>
      <c r="M17" s="259"/>
      <c r="N17" s="259"/>
    </row>
    <row r="18" spans="2:15" ht="17.100000000000001" customHeight="1">
      <c r="B18" s="259"/>
      <c r="C18" s="897"/>
      <c r="D18" s="913" t="s">
        <v>177</v>
      </c>
      <c r="E18" s="259"/>
      <c r="F18" s="259"/>
      <c r="G18" s="259"/>
      <c r="H18" s="259"/>
      <c r="I18" s="259"/>
      <c r="J18" s="259"/>
      <c r="K18" s="259"/>
      <c r="L18" s="259"/>
      <c r="M18" s="259"/>
      <c r="N18" s="259"/>
    </row>
    <row r="19" spans="2:15" ht="17.100000000000001" customHeight="1">
      <c r="B19" s="259"/>
      <c r="C19" s="897"/>
      <c r="D19" s="967" t="s">
        <v>178</v>
      </c>
      <c r="E19" s="259"/>
      <c r="F19" s="259"/>
      <c r="G19" s="259"/>
      <c r="H19" s="259"/>
      <c r="I19" s="259"/>
      <c r="J19" s="259"/>
      <c r="K19" s="259"/>
      <c r="L19" s="259"/>
      <c r="M19" s="259"/>
      <c r="N19" s="259"/>
    </row>
    <row r="20" spans="2:15" ht="17.100000000000001" customHeight="1">
      <c r="B20" s="1285" t="s">
        <v>268</v>
      </c>
      <c r="C20" s="902"/>
      <c r="D20" s="910" t="s">
        <v>1762</v>
      </c>
      <c r="E20" s="259"/>
      <c r="F20" s="259"/>
      <c r="G20" s="259"/>
      <c r="H20" s="259"/>
      <c r="I20" s="259"/>
      <c r="J20" s="259"/>
      <c r="K20" s="259"/>
      <c r="L20" s="259"/>
      <c r="M20" s="259"/>
      <c r="N20" s="259"/>
    </row>
    <row r="21" spans="2:15" ht="17.100000000000001" customHeight="1">
      <c r="B21" s="893"/>
      <c r="C21" s="898"/>
      <c r="D21" s="968" t="s">
        <v>1763</v>
      </c>
      <c r="E21" s="259"/>
      <c r="F21" s="259"/>
      <c r="G21" s="259"/>
      <c r="H21" s="259"/>
      <c r="I21" s="259"/>
      <c r="J21" s="259"/>
      <c r="K21" s="259"/>
      <c r="L21" s="259"/>
      <c r="M21" s="259"/>
      <c r="N21" s="259"/>
    </row>
    <row r="22" spans="2:15" ht="17.100000000000001" customHeight="1">
      <c r="B22" s="259"/>
      <c r="C22" s="897"/>
      <c r="D22" s="905" t="s">
        <v>261</v>
      </c>
      <c r="E22" s="905" t="s">
        <v>262</v>
      </c>
      <c r="F22" s="905" t="s">
        <v>263</v>
      </c>
      <c r="G22" s="905" t="s">
        <v>264</v>
      </c>
      <c r="H22" s="259"/>
      <c r="I22" s="259"/>
      <c r="J22" s="259"/>
      <c r="K22" s="259"/>
      <c r="L22" s="259"/>
      <c r="M22" s="259"/>
      <c r="N22" s="259"/>
    </row>
    <row r="23" spans="2:15" ht="17.100000000000001" customHeight="1">
      <c r="B23" s="1284" t="s">
        <v>269</v>
      </c>
      <c r="C23" s="903"/>
      <c r="D23" s="910" t="s">
        <v>1764</v>
      </c>
      <c r="E23" s="259"/>
      <c r="F23" s="259"/>
      <c r="G23" s="259"/>
      <c r="H23" s="259"/>
      <c r="I23" s="259"/>
      <c r="J23" s="259"/>
      <c r="K23" s="259"/>
      <c r="L23" s="259"/>
      <c r="M23" s="259"/>
      <c r="N23" s="259"/>
    </row>
    <row r="24" spans="2:15" ht="17.100000000000001" customHeight="1">
      <c r="B24" s="259"/>
      <c r="C24" s="897"/>
      <c r="D24" s="968" t="s">
        <v>1765</v>
      </c>
      <c r="E24" s="259"/>
      <c r="F24" s="259"/>
      <c r="G24" s="259"/>
      <c r="H24" s="259"/>
      <c r="I24" s="259"/>
      <c r="J24" s="259"/>
      <c r="K24" s="259"/>
      <c r="L24" s="259"/>
      <c r="M24" s="259"/>
      <c r="N24" s="259"/>
    </row>
    <row r="25" spans="2:15" ht="17.100000000000001" customHeight="1">
      <c r="B25" s="259"/>
      <c r="C25" s="897"/>
      <c r="D25" s="905" t="s">
        <v>261</v>
      </c>
      <c r="E25" s="905" t="s">
        <v>262</v>
      </c>
      <c r="F25" s="259"/>
      <c r="G25" s="259"/>
      <c r="H25" s="259"/>
      <c r="I25" s="259"/>
      <c r="J25" s="259"/>
      <c r="K25" s="259"/>
      <c r="L25" s="259"/>
      <c r="M25" s="259"/>
      <c r="N25" s="259"/>
    </row>
    <row r="26" spans="2:15" ht="17.100000000000001" customHeight="1">
      <c r="B26" s="1284" t="s">
        <v>270</v>
      </c>
      <c r="C26" s="903"/>
      <c r="D26" s="910" t="s">
        <v>1766</v>
      </c>
      <c r="E26" s="259"/>
      <c r="F26" s="259"/>
      <c r="G26" s="259"/>
      <c r="H26" s="259"/>
      <c r="I26" s="259"/>
      <c r="J26" s="259"/>
      <c r="K26" s="259"/>
      <c r="L26" s="259"/>
      <c r="M26" s="259"/>
      <c r="N26" s="259"/>
    </row>
    <row r="27" spans="2:15" ht="17.100000000000001" customHeight="1">
      <c r="B27" s="259"/>
      <c r="C27" s="897"/>
      <c r="D27" s="968" t="s">
        <v>1767</v>
      </c>
      <c r="E27" s="259"/>
      <c r="F27" s="259"/>
      <c r="G27" s="259"/>
      <c r="H27" s="259"/>
      <c r="I27" s="259"/>
      <c r="J27" s="259"/>
      <c r="K27" s="259"/>
      <c r="L27" s="259"/>
      <c r="M27" s="259"/>
      <c r="N27" s="259"/>
    </row>
    <row r="28" spans="2:15" ht="17.100000000000001" customHeight="1">
      <c r="B28" s="259"/>
      <c r="C28" s="897"/>
      <c r="D28" s="905" t="s">
        <v>261</v>
      </c>
      <c r="E28" s="905" t="s">
        <v>262</v>
      </c>
      <c r="F28" s="259"/>
      <c r="G28" s="259"/>
      <c r="H28" s="259"/>
      <c r="I28" s="259"/>
      <c r="J28" s="259"/>
      <c r="K28" s="259"/>
      <c r="L28" s="259"/>
      <c r="M28" s="259"/>
      <c r="N28" s="259"/>
    </row>
    <row r="29" spans="2:15" ht="17.100000000000001" customHeight="1">
      <c r="B29" s="1284" t="s">
        <v>271</v>
      </c>
      <c r="C29" s="903"/>
      <c r="D29" s="912" t="s">
        <v>1768</v>
      </c>
      <c r="E29" s="912"/>
      <c r="F29" s="912"/>
      <c r="G29" s="912"/>
      <c r="H29" s="912"/>
      <c r="I29" s="912"/>
      <c r="J29" s="912"/>
      <c r="K29" s="912"/>
      <c r="L29" s="912"/>
      <c r="M29" s="912"/>
      <c r="N29" s="912"/>
      <c r="O29" s="281"/>
    </row>
    <row r="30" spans="2:15" ht="17.100000000000001" customHeight="1">
      <c r="B30" s="281"/>
      <c r="C30" s="903"/>
      <c r="D30" s="969" t="s">
        <v>1769</v>
      </c>
      <c r="E30" s="970"/>
      <c r="F30" s="970"/>
      <c r="G30" s="970"/>
      <c r="H30" s="970"/>
      <c r="I30" s="970"/>
      <c r="J30" s="970"/>
      <c r="K30" s="970"/>
      <c r="L30" s="970"/>
      <c r="M30" s="970"/>
      <c r="N30" s="970"/>
      <c r="O30" s="970"/>
    </row>
    <row r="31" spans="2:15" s="198" customFormat="1" ht="30" customHeight="1">
      <c r="B31" s="1286" t="s">
        <v>272</v>
      </c>
      <c r="C31" s="900"/>
      <c r="D31" s="1937" t="s">
        <v>1770</v>
      </c>
      <c r="E31" s="1937"/>
      <c r="F31" s="1937"/>
      <c r="G31" s="1937"/>
      <c r="H31" s="1937"/>
      <c r="I31" s="1937"/>
      <c r="J31" s="1937"/>
      <c r="K31" s="1937"/>
      <c r="L31" s="1937"/>
      <c r="M31" s="1937"/>
      <c r="N31" s="1937"/>
    </row>
    <row r="32" spans="2:15" s="198" customFormat="1" ht="30" customHeight="1">
      <c r="B32" s="899"/>
      <c r="C32" s="900"/>
      <c r="D32" s="1938" t="s">
        <v>1816</v>
      </c>
      <c r="E32" s="1938"/>
      <c r="F32" s="1938"/>
      <c r="G32" s="1938"/>
      <c r="H32" s="1938"/>
      <c r="I32" s="1938"/>
      <c r="J32" s="1938"/>
      <c r="K32" s="1938"/>
      <c r="L32" s="1938"/>
      <c r="M32" s="1938"/>
      <c r="N32" s="1938"/>
    </row>
    <row r="33" spans="2:14" ht="17.100000000000001" customHeight="1">
      <c r="B33" s="259"/>
      <c r="C33" s="897"/>
      <c r="D33" s="905" t="s">
        <v>261</v>
      </c>
      <c r="E33" s="905" t="s">
        <v>262</v>
      </c>
      <c r="F33" s="259"/>
      <c r="G33" s="259"/>
      <c r="H33" s="259"/>
      <c r="I33" s="259"/>
      <c r="J33" s="259"/>
      <c r="K33" s="259"/>
      <c r="L33" s="259"/>
      <c r="M33" s="259"/>
      <c r="N33" s="259"/>
    </row>
    <row r="34" spans="2:14" ht="17.100000000000001" customHeight="1">
      <c r="B34" s="1284" t="s">
        <v>273</v>
      </c>
      <c r="C34" s="897"/>
      <c r="D34" s="1940" t="s">
        <v>1771</v>
      </c>
      <c r="E34" s="1940"/>
      <c r="F34" s="1940"/>
      <c r="G34" s="1940"/>
      <c r="H34" s="1940"/>
      <c r="I34" s="1940"/>
      <c r="J34" s="1940"/>
      <c r="K34" s="1940"/>
      <c r="L34" s="1940"/>
      <c r="M34" s="1940"/>
      <c r="N34" s="1940"/>
    </row>
    <row r="35" spans="2:14" ht="17.100000000000001" customHeight="1">
      <c r="B35" s="259"/>
      <c r="C35" s="897"/>
      <c r="D35" s="1941" t="s">
        <v>1772</v>
      </c>
      <c r="E35" s="1941"/>
      <c r="F35" s="1941"/>
      <c r="G35" s="1941"/>
      <c r="H35" s="1941"/>
      <c r="I35" s="1941"/>
      <c r="J35" s="1941"/>
      <c r="K35" s="1941"/>
      <c r="L35" s="1941"/>
      <c r="M35" s="970"/>
      <c r="N35" s="259"/>
    </row>
    <row r="36" spans="2:14" ht="17.100000000000001" customHeight="1">
      <c r="B36" s="1284" t="s">
        <v>274</v>
      </c>
      <c r="C36" s="897"/>
      <c r="D36" s="912" t="s">
        <v>1773</v>
      </c>
      <c r="E36" s="912"/>
      <c r="F36" s="912"/>
      <c r="G36" s="912"/>
      <c r="H36" s="259"/>
      <c r="I36" s="259"/>
      <c r="J36" s="259"/>
      <c r="K36" s="259"/>
      <c r="L36" s="259"/>
      <c r="M36" s="259"/>
      <c r="N36" s="259"/>
    </row>
    <row r="37" spans="2:14" ht="17.100000000000001" customHeight="1">
      <c r="B37" s="259"/>
      <c r="C37" s="897"/>
      <c r="D37" s="969" t="s">
        <v>1774</v>
      </c>
      <c r="E37" s="970"/>
      <c r="F37" s="970"/>
      <c r="G37" s="970"/>
      <c r="H37" s="259"/>
      <c r="I37" s="259"/>
      <c r="J37" s="259"/>
      <c r="K37" s="259"/>
      <c r="L37" s="259"/>
      <c r="M37" s="259"/>
      <c r="N37" s="259"/>
    </row>
    <row r="38" spans="2:14" ht="17.100000000000001" customHeight="1">
      <c r="B38" s="259"/>
      <c r="C38" s="897"/>
      <c r="D38" s="905"/>
      <c r="E38" s="259"/>
      <c r="F38" s="259"/>
      <c r="G38" s="259"/>
      <c r="H38" s="259"/>
      <c r="I38" s="259"/>
      <c r="J38" s="259"/>
      <c r="K38" s="259"/>
      <c r="L38" s="259"/>
      <c r="M38" s="259"/>
      <c r="N38" s="259"/>
    </row>
    <row r="39" spans="2:14" ht="17.100000000000001" customHeight="1">
      <c r="B39" s="259"/>
      <c r="C39" s="897"/>
      <c r="D39" s="914" t="s">
        <v>1775</v>
      </c>
      <c r="E39" s="259"/>
      <c r="F39" s="259"/>
      <c r="G39" s="259"/>
      <c r="H39" s="259"/>
      <c r="I39" s="259"/>
      <c r="J39" s="259"/>
      <c r="K39" s="259"/>
      <c r="L39" s="259"/>
      <c r="M39" s="259"/>
      <c r="N39" s="259"/>
    </row>
    <row r="40" spans="2:14" ht="17.100000000000001" customHeight="1">
      <c r="B40" s="259"/>
      <c r="C40" s="897"/>
      <c r="D40" s="971" t="s">
        <v>1776</v>
      </c>
      <c r="E40" s="259"/>
      <c r="F40" s="259"/>
      <c r="G40" s="259"/>
      <c r="H40" s="259"/>
      <c r="I40" s="259"/>
      <c r="J40" s="259"/>
      <c r="K40" s="259"/>
      <c r="L40" s="259"/>
      <c r="M40" s="259"/>
      <c r="N40" s="259"/>
    </row>
    <row r="41" spans="2:14" ht="17.100000000000001" customHeight="1">
      <c r="B41" s="1284" t="s">
        <v>275</v>
      </c>
      <c r="C41" s="897"/>
      <c r="D41" s="909" t="s">
        <v>1777</v>
      </c>
      <c r="E41" s="259"/>
      <c r="F41" s="259"/>
      <c r="G41" s="259"/>
      <c r="H41" s="259"/>
      <c r="I41" s="259"/>
      <c r="J41" s="259"/>
      <c r="K41" s="259"/>
      <c r="L41" s="259"/>
      <c r="M41" s="259"/>
      <c r="N41" s="259"/>
    </row>
    <row r="42" spans="2:14" ht="17.100000000000001" customHeight="1">
      <c r="B42" s="259"/>
      <c r="C42" s="897"/>
      <c r="D42" s="968" t="s">
        <v>1778</v>
      </c>
      <c r="E42" s="259"/>
      <c r="F42" s="259"/>
      <c r="G42" s="259"/>
      <c r="H42" s="259"/>
      <c r="I42" s="259"/>
      <c r="J42" s="259"/>
      <c r="K42" s="259"/>
      <c r="L42" s="259"/>
      <c r="M42" s="259"/>
      <c r="N42" s="259"/>
    </row>
    <row r="43" spans="2:14" ht="17.100000000000001" customHeight="1">
      <c r="B43" s="259"/>
      <c r="C43" s="897"/>
      <c r="D43" s="905" t="s">
        <v>261</v>
      </c>
      <c r="E43" s="905" t="s">
        <v>262</v>
      </c>
      <c r="F43" s="259"/>
      <c r="G43" s="259"/>
      <c r="H43" s="259"/>
      <c r="I43" s="259"/>
      <c r="J43" s="259"/>
      <c r="K43" s="259"/>
      <c r="L43" s="259"/>
      <c r="M43" s="259"/>
      <c r="N43" s="259"/>
    </row>
    <row r="44" spans="2:14" ht="17.100000000000001" customHeight="1">
      <c r="B44" s="1284" t="s">
        <v>276</v>
      </c>
      <c r="C44" s="897"/>
      <c r="D44" s="1940" t="s">
        <v>1779</v>
      </c>
      <c r="E44" s="1940"/>
      <c r="F44" s="1940"/>
      <c r="G44" s="1940"/>
      <c r="H44" s="259"/>
      <c r="I44" s="259"/>
      <c r="J44" s="259"/>
      <c r="K44" s="259"/>
      <c r="L44" s="259"/>
      <c r="M44" s="259"/>
      <c r="N44" s="259"/>
    </row>
    <row r="45" spans="2:14" ht="17.100000000000001" customHeight="1">
      <c r="B45" s="259"/>
      <c r="C45" s="897"/>
      <c r="D45" s="1942" t="s">
        <v>1780</v>
      </c>
      <c r="E45" s="1942"/>
      <c r="F45" s="1942"/>
      <c r="G45" s="1942"/>
      <c r="H45" s="259"/>
      <c r="I45" s="259"/>
      <c r="J45" s="259"/>
      <c r="K45" s="259"/>
      <c r="L45" s="259"/>
      <c r="M45" s="259"/>
      <c r="N45" s="259"/>
    </row>
    <row r="46" spans="2:14" ht="17.100000000000001" customHeight="1">
      <c r="B46" s="259"/>
      <c r="C46" s="897"/>
      <c r="D46" s="905"/>
      <c r="E46" s="259"/>
      <c r="F46" s="259"/>
      <c r="G46" s="259"/>
      <c r="H46" s="259"/>
      <c r="I46" s="259"/>
      <c r="J46" s="259"/>
      <c r="K46" s="259"/>
      <c r="L46" s="259"/>
      <c r="M46" s="259"/>
      <c r="N46" s="259"/>
    </row>
    <row r="47" spans="2:14" ht="17.100000000000001" customHeight="1">
      <c r="B47" s="259"/>
      <c r="C47" s="897"/>
      <c r="D47" s="913" t="s">
        <v>1781</v>
      </c>
      <c r="E47" s="259"/>
      <c r="F47" s="259"/>
      <c r="G47" s="259"/>
      <c r="H47" s="259"/>
      <c r="I47" s="259"/>
      <c r="J47" s="259"/>
      <c r="K47" s="259"/>
      <c r="L47" s="259"/>
      <c r="M47" s="259"/>
      <c r="N47" s="259"/>
    </row>
    <row r="48" spans="2:14" ht="17.100000000000001" customHeight="1">
      <c r="B48" s="259"/>
      <c r="C48" s="897"/>
      <c r="D48" s="967" t="s">
        <v>1782</v>
      </c>
      <c r="E48" s="259"/>
      <c r="F48" s="259"/>
      <c r="G48" s="259"/>
      <c r="H48" s="259"/>
      <c r="I48" s="259"/>
      <c r="J48" s="259"/>
      <c r="K48" s="259"/>
      <c r="L48" s="259"/>
      <c r="M48" s="259"/>
      <c r="N48" s="259"/>
    </row>
    <row r="49" spans="2:14" ht="17.100000000000001" customHeight="1">
      <c r="B49" s="1284" t="s">
        <v>277</v>
      </c>
      <c r="C49" s="897"/>
      <c r="D49" s="910" t="s">
        <v>1783</v>
      </c>
      <c r="E49" s="259"/>
      <c r="F49" s="259"/>
      <c r="G49" s="259"/>
      <c r="H49" s="259"/>
      <c r="I49" s="259"/>
      <c r="J49" s="259"/>
      <c r="K49" s="259"/>
      <c r="L49" s="259"/>
      <c r="M49" s="259"/>
      <c r="N49" s="259"/>
    </row>
    <row r="50" spans="2:14" ht="17.100000000000001" customHeight="1">
      <c r="B50" s="259"/>
      <c r="C50" s="897"/>
      <c r="D50" s="968" t="s">
        <v>1784</v>
      </c>
      <c r="E50" s="259"/>
      <c r="F50" s="259"/>
      <c r="G50" s="259"/>
      <c r="H50" s="259"/>
      <c r="I50" s="259"/>
      <c r="J50" s="259"/>
      <c r="K50" s="259"/>
      <c r="L50" s="259"/>
      <c r="M50" s="259"/>
      <c r="N50" s="259"/>
    </row>
    <row r="51" spans="2:14" ht="17.100000000000001" customHeight="1">
      <c r="B51" s="259"/>
      <c r="C51" s="897"/>
      <c r="D51" s="905" t="s">
        <v>261</v>
      </c>
      <c r="E51" s="905" t="s">
        <v>262</v>
      </c>
      <c r="F51" s="259"/>
      <c r="G51" s="259"/>
      <c r="H51" s="259"/>
      <c r="I51" s="259"/>
      <c r="J51" s="259"/>
      <c r="K51" s="259"/>
      <c r="L51" s="259"/>
      <c r="M51" s="259"/>
      <c r="N51" s="259"/>
    </row>
    <row r="52" spans="2:14" ht="17.100000000000001" customHeight="1">
      <c r="B52" s="1287" t="s">
        <v>278</v>
      </c>
      <c r="C52" s="900"/>
      <c r="D52" s="910" t="s">
        <v>1785</v>
      </c>
      <c r="E52" s="259"/>
      <c r="F52" s="259"/>
      <c r="G52" s="259"/>
      <c r="H52" s="259"/>
      <c r="I52" s="259"/>
      <c r="J52" s="259"/>
      <c r="K52" s="259"/>
      <c r="L52" s="259"/>
      <c r="M52" s="259"/>
      <c r="N52" s="259"/>
    </row>
    <row r="53" spans="2:14" ht="17.100000000000001" customHeight="1">
      <c r="B53" s="899"/>
      <c r="C53" s="900"/>
      <c r="D53" s="70" t="s">
        <v>1786</v>
      </c>
      <c r="E53" s="259"/>
      <c r="F53" s="259"/>
      <c r="G53" s="259"/>
      <c r="H53" s="259"/>
      <c r="I53" s="259"/>
      <c r="J53" s="259"/>
      <c r="K53" s="259"/>
      <c r="L53" s="259"/>
      <c r="M53" s="259"/>
      <c r="N53" s="259"/>
    </row>
    <row r="54" spans="2:14" ht="17.100000000000001" customHeight="1">
      <c r="B54" s="899"/>
      <c r="C54" s="900"/>
      <c r="D54" s="968" t="s">
        <v>1787</v>
      </c>
      <c r="E54" s="259"/>
      <c r="F54" s="259"/>
      <c r="G54" s="259"/>
      <c r="H54" s="259"/>
      <c r="I54" s="259"/>
      <c r="J54" s="259"/>
      <c r="K54" s="259"/>
      <c r="L54" s="259"/>
      <c r="M54" s="259"/>
      <c r="N54" s="259"/>
    </row>
    <row r="55" spans="2:14" ht="17.100000000000001" customHeight="1">
      <c r="B55" s="899"/>
      <c r="C55" s="900"/>
      <c r="D55" s="968" t="s">
        <v>1788</v>
      </c>
      <c r="E55" s="259"/>
      <c r="F55" s="259"/>
      <c r="G55" s="259"/>
      <c r="H55" s="259"/>
      <c r="I55" s="259"/>
      <c r="J55" s="259"/>
      <c r="K55" s="259"/>
      <c r="L55" s="259"/>
      <c r="M55" s="259"/>
      <c r="N55" s="259"/>
    </row>
    <row r="56" spans="2:14" ht="17.100000000000001" customHeight="1">
      <c r="B56" s="899"/>
      <c r="C56" s="900"/>
      <c r="D56" s="905" t="s">
        <v>261</v>
      </c>
      <c r="E56" s="259"/>
      <c r="F56" s="259"/>
      <c r="G56" s="259"/>
      <c r="H56" s="259"/>
      <c r="I56" s="259"/>
      <c r="J56" s="259"/>
      <c r="K56" s="259"/>
      <c r="L56" s="259"/>
      <c r="M56" s="259"/>
      <c r="N56" s="259"/>
    </row>
    <row r="57" spans="2:14" ht="17.100000000000001" customHeight="1">
      <c r="B57" s="899"/>
      <c r="C57" s="900"/>
      <c r="D57" s="70" t="s">
        <v>1789</v>
      </c>
      <c r="E57" s="259"/>
      <c r="F57" s="259"/>
      <c r="G57" s="259"/>
      <c r="H57" s="259"/>
      <c r="I57" s="259"/>
      <c r="J57" s="259"/>
      <c r="K57" s="259"/>
      <c r="L57" s="259"/>
      <c r="M57" s="259"/>
      <c r="N57" s="259"/>
    </row>
    <row r="58" spans="2:14" ht="17.100000000000001" customHeight="1">
      <c r="B58" s="899"/>
      <c r="C58" s="900"/>
      <c r="D58" s="70" t="s">
        <v>1790</v>
      </c>
      <c r="E58" s="259"/>
      <c r="F58" s="259"/>
      <c r="G58" s="259"/>
      <c r="H58" s="259"/>
      <c r="I58" s="259"/>
      <c r="J58" s="259"/>
      <c r="K58" s="259"/>
      <c r="L58" s="259"/>
      <c r="M58" s="259"/>
      <c r="N58" s="259"/>
    </row>
    <row r="59" spans="2:14" ht="17.100000000000001" customHeight="1">
      <c r="B59" s="899"/>
      <c r="C59" s="900"/>
      <c r="D59" s="968" t="s">
        <v>1791</v>
      </c>
      <c r="E59" s="259"/>
      <c r="F59" s="259"/>
      <c r="G59" s="259"/>
      <c r="H59" s="259"/>
      <c r="I59" s="259"/>
      <c r="J59" s="259"/>
      <c r="K59" s="259"/>
      <c r="L59" s="259"/>
      <c r="M59" s="259"/>
      <c r="N59" s="259"/>
    </row>
    <row r="60" spans="2:14" ht="17.100000000000001" customHeight="1">
      <c r="B60" s="899"/>
      <c r="C60" s="900"/>
      <c r="D60" s="968" t="s">
        <v>1792</v>
      </c>
      <c r="E60" s="259"/>
      <c r="F60" s="259"/>
      <c r="G60" s="259"/>
      <c r="H60" s="259"/>
      <c r="I60" s="259"/>
      <c r="J60" s="259"/>
      <c r="K60" s="259"/>
      <c r="L60" s="259"/>
      <c r="M60" s="259"/>
      <c r="N60" s="259"/>
    </row>
    <row r="61" spans="2:14" ht="17.100000000000001" customHeight="1">
      <c r="B61" s="899"/>
      <c r="C61" s="900"/>
      <c r="D61" s="905" t="s">
        <v>262</v>
      </c>
      <c r="E61" s="259"/>
      <c r="F61" s="259"/>
      <c r="G61" s="259"/>
      <c r="H61" s="259"/>
      <c r="I61" s="259"/>
      <c r="J61" s="259"/>
      <c r="K61" s="259"/>
      <c r="L61" s="259"/>
      <c r="M61" s="259"/>
      <c r="N61" s="259"/>
    </row>
    <row r="62" spans="2:14" ht="17.100000000000001" customHeight="1">
      <c r="B62" s="899"/>
      <c r="C62" s="900"/>
      <c r="D62" s="70" t="s">
        <v>1785</v>
      </c>
      <c r="E62" s="259"/>
      <c r="F62" s="259"/>
      <c r="G62" s="259"/>
      <c r="H62" s="259"/>
      <c r="I62" s="259"/>
      <c r="J62" s="259"/>
      <c r="K62" s="259"/>
      <c r="L62" s="259"/>
      <c r="M62" s="259"/>
      <c r="N62" s="259"/>
    </row>
    <row r="63" spans="2:14" ht="17.100000000000001" customHeight="1">
      <c r="B63" s="899"/>
      <c r="C63" s="900"/>
      <c r="D63" s="70" t="s">
        <v>1793</v>
      </c>
      <c r="E63" s="259"/>
      <c r="F63" s="259"/>
      <c r="G63" s="259"/>
      <c r="H63" s="259"/>
      <c r="I63" s="259"/>
      <c r="J63" s="259"/>
      <c r="K63" s="259"/>
      <c r="L63" s="259"/>
      <c r="M63" s="259"/>
      <c r="N63" s="259"/>
    </row>
    <row r="64" spans="2:14" ht="17.100000000000001" customHeight="1">
      <c r="B64" s="899"/>
      <c r="C64" s="900"/>
      <c r="D64" s="968" t="s">
        <v>1791</v>
      </c>
      <c r="E64" s="259"/>
      <c r="F64" s="259"/>
      <c r="G64" s="259"/>
      <c r="H64" s="259"/>
      <c r="I64" s="259"/>
      <c r="J64" s="259"/>
      <c r="K64" s="259"/>
      <c r="L64" s="259"/>
      <c r="M64" s="259"/>
      <c r="N64" s="259"/>
    </row>
    <row r="65" spans="2:15" ht="17.100000000000001" customHeight="1">
      <c r="B65" s="899"/>
      <c r="C65" s="900"/>
      <c r="D65" s="968" t="s">
        <v>1794</v>
      </c>
      <c r="E65" s="259"/>
      <c r="F65" s="259"/>
      <c r="G65" s="259"/>
      <c r="H65" s="259"/>
      <c r="I65" s="259"/>
      <c r="J65" s="259"/>
      <c r="K65" s="259"/>
      <c r="L65" s="259"/>
      <c r="M65" s="259"/>
      <c r="N65" s="259"/>
    </row>
    <row r="66" spans="2:15" ht="17.100000000000001" customHeight="1">
      <c r="B66" s="899"/>
      <c r="C66" s="900"/>
      <c r="D66" s="905" t="s">
        <v>263</v>
      </c>
      <c r="E66" s="259"/>
      <c r="F66" s="259"/>
      <c r="G66" s="259"/>
      <c r="H66" s="259"/>
      <c r="I66" s="259"/>
      <c r="J66" s="259"/>
      <c r="K66" s="259"/>
      <c r="L66" s="259"/>
      <c r="M66" s="259"/>
      <c r="N66" s="259"/>
    </row>
    <row r="67" spans="2:15" s="281" customFormat="1" ht="30" customHeight="1">
      <c r="B67" s="1288" t="s">
        <v>279</v>
      </c>
      <c r="C67" s="897"/>
      <c r="D67" s="1937" t="s">
        <v>1795</v>
      </c>
      <c r="E67" s="1937"/>
      <c r="F67" s="1937"/>
      <c r="G67" s="1937"/>
      <c r="H67" s="1937"/>
      <c r="I67" s="1937"/>
      <c r="J67" s="1937"/>
      <c r="K67" s="1937"/>
      <c r="L67" s="1937"/>
      <c r="M67" s="1937"/>
      <c r="N67" s="1937"/>
    </row>
    <row r="68" spans="2:15" ht="17.100000000000001" customHeight="1">
      <c r="B68" s="259"/>
      <c r="C68" s="897"/>
      <c r="D68" s="968" t="s">
        <v>1796</v>
      </c>
      <c r="E68" s="259"/>
      <c r="F68" s="259"/>
      <c r="G68" s="259"/>
      <c r="H68" s="259"/>
      <c r="I68" s="259"/>
      <c r="J68" s="259"/>
      <c r="K68" s="259"/>
      <c r="L68" s="259"/>
      <c r="M68" s="259"/>
      <c r="N68" s="259"/>
    </row>
    <row r="69" spans="2:15" ht="17.100000000000001" customHeight="1">
      <c r="B69" s="899"/>
      <c r="C69" s="900"/>
      <c r="D69" s="905" t="s">
        <v>261</v>
      </c>
      <c r="E69" s="905" t="s">
        <v>262</v>
      </c>
      <c r="F69" s="905" t="s">
        <v>263</v>
      </c>
      <c r="G69" s="259"/>
      <c r="H69" s="259"/>
      <c r="I69" s="259"/>
      <c r="J69" s="259"/>
      <c r="K69" s="259"/>
      <c r="L69" s="259"/>
      <c r="M69" s="259"/>
      <c r="N69" s="259"/>
    </row>
    <row r="70" spans="2:15" ht="17.100000000000001" customHeight="1">
      <c r="B70" s="1284" t="s">
        <v>280</v>
      </c>
      <c r="C70" s="897"/>
      <c r="D70" s="1945" t="s">
        <v>1797</v>
      </c>
      <c r="E70" s="1945"/>
      <c r="F70" s="1945"/>
      <c r="G70" s="1945"/>
      <c r="H70" s="1945"/>
      <c r="I70" s="1945"/>
      <c r="J70" s="1945"/>
      <c r="K70" s="1945"/>
      <c r="L70" s="1945"/>
      <c r="M70" s="1945"/>
      <c r="N70" s="1945"/>
      <c r="O70" s="1945"/>
    </row>
    <row r="71" spans="2:15" ht="17.100000000000001" customHeight="1">
      <c r="B71" s="259"/>
      <c r="C71" s="897"/>
      <c r="D71" s="1941" t="s">
        <v>1817</v>
      </c>
      <c r="E71" s="1941"/>
      <c r="F71" s="1941"/>
      <c r="G71" s="1941"/>
      <c r="H71" s="1941"/>
      <c r="I71" s="1941"/>
      <c r="J71" s="1941"/>
      <c r="K71" s="1941"/>
      <c r="L71" s="1941"/>
      <c r="M71" s="1941"/>
      <c r="N71" s="1941"/>
      <c r="O71" s="1941"/>
    </row>
    <row r="72" spans="2:15" ht="17.100000000000001" customHeight="1">
      <c r="B72" s="1284" t="s">
        <v>281</v>
      </c>
      <c r="C72" s="897"/>
      <c r="D72" s="909" t="s">
        <v>1818</v>
      </c>
      <c r="E72" s="259"/>
      <c r="F72" s="259"/>
      <c r="G72" s="259"/>
      <c r="H72" s="259"/>
      <c r="I72" s="259"/>
      <c r="J72" s="259"/>
      <c r="K72" s="259"/>
      <c r="L72" s="259"/>
      <c r="M72" s="259"/>
      <c r="N72" s="259"/>
    </row>
    <row r="73" spans="2:15" ht="17.100000000000001" customHeight="1">
      <c r="B73" s="259"/>
      <c r="C73" s="897"/>
      <c r="D73" s="968" t="s">
        <v>1819</v>
      </c>
      <c r="E73" s="259"/>
      <c r="F73" s="259"/>
      <c r="G73" s="259"/>
      <c r="H73" s="259"/>
      <c r="I73" s="259"/>
      <c r="J73" s="259"/>
      <c r="K73" s="259"/>
      <c r="L73" s="259"/>
      <c r="M73" s="259"/>
      <c r="N73" s="259"/>
    </row>
    <row r="74" spans="2:15" ht="17.100000000000001" customHeight="1">
      <c r="B74" s="259"/>
      <c r="C74" s="897"/>
      <c r="D74" s="905" t="s">
        <v>261</v>
      </c>
      <c r="E74" s="905" t="s">
        <v>262</v>
      </c>
      <c r="F74" s="259"/>
      <c r="G74" s="259"/>
      <c r="H74" s="259"/>
      <c r="I74" s="259"/>
      <c r="J74" s="259"/>
      <c r="K74" s="259"/>
      <c r="L74" s="259"/>
      <c r="M74" s="259"/>
      <c r="N74" s="259"/>
    </row>
    <row r="75" spans="2:15" ht="17.100000000000001" customHeight="1">
      <c r="B75" s="259"/>
      <c r="C75" s="897"/>
      <c r="D75" s="905"/>
      <c r="E75" s="905"/>
      <c r="F75" s="259"/>
      <c r="G75" s="259"/>
      <c r="H75" s="259"/>
      <c r="I75" s="259"/>
      <c r="J75" s="259"/>
      <c r="K75" s="259"/>
      <c r="L75" s="259"/>
      <c r="M75" s="259"/>
      <c r="N75" s="259"/>
    </row>
    <row r="76" spans="2:15" ht="17.100000000000001" customHeight="1">
      <c r="B76" s="259"/>
      <c r="C76" s="897"/>
      <c r="D76" s="1939" t="s">
        <v>32</v>
      </c>
      <c r="E76" s="1939"/>
      <c r="F76" s="259"/>
      <c r="G76" s="259"/>
      <c r="H76" s="259"/>
      <c r="I76" s="259"/>
      <c r="J76" s="259"/>
      <c r="K76" s="259"/>
      <c r="L76" s="259"/>
      <c r="M76" s="259"/>
      <c r="N76" s="259"/>
    </row>
    <row r="77" spans="2:15" ht="17.100000000000001" customHeight="1">
      <c r="B77" s="259"/>
      <c r="C77" s="897"/>
      <c r="D77" s="1944" t="s">
        <v>33</v>
      </c>
      <c r="E77" s="1944"/>
      <c r="F77" s="259"/>
      <c r="G77" s="259"/>
      <c r="H77" s="259"/>
      <c r="I77" s="259"/>
      <c r="J77" s="259"/>
      <c r="K77" s="259"/>
      <c r="L77" s="259"/>
      <c r="M77" s="259"/>
      <c r="N77" s="259"/>
    </row>
    <row r="78" spans="2:15" ht="17.100000000000001" customHeight="1">
      <c r="B78" s="1284" t="s">
        <v>282</v>
      </c>
      <c r="C78" s="897"/>
      <c r="D78" s="912" t="s">
        <v>1820</v>
      </c>
      <c r="E78" s="912"/>
      <c r="F78" s="912"/>
      <c r="G78" s="912"/>
      <c r="H78" s="912"/>
      <c r="I78" s="912"/>
      <c r="J78" s="912"/>
      <c r="K78" s="912"/>
      <c r="L78" s="259"/>
      <c r="M78" s="259"/>
      <c r="N78" s="259"/>
    </row>
    <row r="79" spans="2:15" ht="17.100000000000001" customHeight="1">
      <c r="B79" s="259"/>
      <c r="C79" s="897"/>
      <c r="D79" s="969" t="s">
        <v>1821</v>
      </c>
      <c r="E79" s="970"/>
      <c r="F79" s="970"/>
      <c r="G79" s="970"/>
      <c r="H79" s="970"/>
      <c r="I79" s="970"/>
      <c r="J79" s="970"/>
      <c r="K79" s="970"/>
      <c r="L79" s="259"/>
      <c r="M79" s="259"/>
      <c r="N79" s="259"/>
    </row>
    <row r="80" spans="2:15" ht="17.100000000000001" customHeight="1">
      <c r="B80" s="1284" t="s">
        <v>283</v>
      </c>
      <c r="C80" s="897"/>
      <c r="D80" s="1940" t="s">
        <v>1798</v>
      </c>
      <c r="E80" s="1940"/>
      <c r="F80" s="1940"/>
      <c r="G80" s="1940"/>
      <c r="H80" s="1940"/>
      <c r="I80" s="1940"/>
      <c r="J80" s="1940"/>
      <c r="K80" s="1940"/>
      <c r="L80" s="1940"/>
      <c r="M80" s="1940"/>
      <c r="N80" s="259"/>
    </row>
    <row r="81" spans="2:14" ht="17.100000000000001" customHeight="1">
      <c r="B81" s="259"/>
      <c r="C81" s="897"/>
      <c r="D81" s="1943" t="s">
        <v>1799</v>
      </c>
      <c r="E81" s="1943"/>
      <c r="F81" s="1943"/>
      <c r="G81" s="1943"/>
      <c r="H81" s="1943"/>
      <c r="I81" s="1943"/>
      <c r="J81" s="1943"/>
      <c r="K81" s="1943"/>
      <c r="L81" s="1943"/>
      <c r="M81" s="1943"/>
      <c r="N81" s="259"/>
    </row>
    <row r="82" spans="2:14" ht="17.100000000000001" customHeight="1">
      <c r="B82" s="1284" t="s">
        <v>284</v>
      </c>
      <c r="C82" s="897"/>
      <c r="D82" s="1940" t="s">
        <v>1800</v>
      </c>
      <c r="E82" s="1940"/>
      <c r="F82" s="1940"/>
      <c r="G82" s="1940"/>
      <c r="H82" s="1940"/>
      <c r="I82" s="1940"/>
      <c r="J82" s="1940"/>
      <c r="K82" s="1940"/>
      <c r="L82" s="1940"/>
      <c r="M82" s="259"/>
      <c r="N82" s="259"/>
    </row>
    <row r="83" spans="2:14" ht="17.100000000000001" customHeight="1">
      <c r="B83" s="259"/>
      <c r="C83" s="897"/>
      <c r="D83" s="1943" t="s">
        <v>1801</v>
      </c>
      <c r="E83" s="1943"/>
      <c r="F83" s="1943"/>
      <c r="G83" s="1943"/>
      <c r="H83" s="1943"/>
      <c r="I83" s="1943"/>
      <c r="J83" s="1943"/>
      <c r="K83" s="1943"/>
      <c r="L83" s="1943"/>
      <c r="M83" s="259"/>
      <c r="N83" s="259"/>
    </row>
    <row r="84" spans="2:14" ht="17.100000000000001" customHeight="1">
      <c r="B84" s="1284" t="s">
        <v>285</v>
      </c>
      <c r="C84" s="897"/>
      <c r="D84" s="1940" t="s">
        <v>1802</v>
      </c>
      <c r="E84" s="1940"/>
      <c r="F84" s="1940"/>
      <c r="G84" s="1940"/>
      <c r="H84" s="1940"/>
      <c r="I84" s="1940"/>
      <c r="J84" s="259"/>
      <c r="K84" s="259"/>
      <c r="L84" s="259"/>
      <c r="M84" s="259"/>
      <c r="N84" s="259"/>
    </row>
    <row r="85" spans="2:14" ht="17.100000000000001" customHeight="1">
      <c r="B85" s="259"/>
      <c r="C85" s="897"/>
      <c r="D85" s="1943" t="s">
        <v>1803</v>
      </c>
      <c r="E85" s="1943"/>
      <c r="F85" s="1943"/>
      <c r="G85" s="1943"/>
      <c r="H85" s="1943"/>
      <c r="I85" s="1943"/>
      <c r="J85" s="259"/>
      <c r="K85" s="259"/>
      <c r="L85" s="259"/>
      <c r="M85" s="259"/>
      <c r="N85" s="259"/>
    </row>
    <row r="86" spans="2:14" ht="17.100000000000001" customHeight="1">
      <c r="B86" s="259"/>
      <c r="C86" s="897"/>
      <c r="D86" s="905"/>
      <c r="E86" s="259"/>
      <c r="F86" s="259"/>
      <c r="G86" s="259"/>
      <c r="H86" s="259"/>
      <c r="I86" s="259"/>
      <c r="J86" s="259"/>
      <c r="K86" s="259"/>
      <c r="L86" s="259"/>
      <c r="M86" s="259"/>
      <c r="N86" s="259"/>
    </row>
    <row r="87" spans="2:14" ht="17.100000000000001" customHeight="1">
      <c r="B87" s="259"/>
      <c r="C87" s="897"/>
      <c r="D87" s="915" t="s">
        <v>209</v>
      </c>
      <c r="E87" s="259"/>
      <c r="F87" s="259"/>
      <c r="G87" s="259"/>
      <c r="H87" s="259"/>
      <c r="I87" s="259"/>
      <c r="J87" s="259"/>
      <c r="K87" s="259"/>
      <c r="L87" s="259"/>
      <c r="M87" s="259"/>
      <c r="N87" s="259"/>
    </row>
    <row r="88" spans="2:14" ht="17.100000000000001" customHeight="1">
      <c r="B88" s="259"/>
      <c r="C88" s="897"/>
      <c r="D88" s="1238" t="s">
        <v>210</v>
      </c>
      <c r="E88" s="259"/>
      <c r="F88" s="259"/>
      <c r="G88" s="259"/>
      <c r="H88" s="259"/>
      <c r="I88" s="259"/>
      <c r="J88" s="259"/>
      <c r="K88" s="259"/>
      <c r="L88" s="259"/>
      <c r="M88" s="259"/>
      <c r="N88" s="259"/>
    </row>
    <row r="89" spans="2:14" ht="17.100000000000001" customHeight="1">
      <c r="B89" s="1284" t="s">
        <v>286</v>
      </c>
      <c r="C89" s="897"/>
      <c r="D89" s="909" t="s">
        <v>1822</v>
      </c>
      <c r="E89" s="259"/>
      <c r="F89" s="259"/>
      <c r="G89" s="259"/>
      <c r="H89" s="259"/>
      <c r="I89" s="259"/>
      <c r="J89" s="259"/>
      <c r="K89" s="259"/>
      <c r="L89" s="259"/>
      <c r="M89" s="259"/>
      <c r="N89" s="259"/>
    </row>
    <row r="90" spans="2:14" ht="17.100000000000001" customHeight="1">
      <c r="B90" s="259"/>
      <c r="C90" s="897"/>
      <c r="D90" s="1239" t="s">
        <v>1823</v>
      </c>
      <c r="E90" s="259"/>
      <c r="F90" s="259"/>
      <c r="G90" s="259"/>
      <c r="H90" s="259"/>
      <c r="I90" s="259"/>
      <c r="J90" s="259"/>
      <c r="K90" s="259"/>
      <c r="L90" s="259"/>
      <c r="M90" s="259"/>
      <c r="N90" s="259"/>
    </row>
    <row r="91" spans="2:14" ht="17.100000000000001" customHeight="1">
      <c r="B91" s="259"/>
      <c r="C91" s="897"/>
      <c r="D91" s="905" t="s">
        <v>261</v>
      </c>
      <c r="E91" s="905" t="s">
        <v>262</v>
      </c>
      <c r="F91" s="259"/>
      <c r="G91" s="259"/>
      <c r="H91" s="259"/>
      <c r="I91" s="259"/>
      <c r="J91" s="259"/>
      <c r="K91" s="259"/>
      <c r="L91" s="259"/>
      <c r="M91" s="259"/>
      <c r="N91" s="259"/>
    </row>
    <row r="92" spans="2:14" ht="17.100000000000001" customHeight="1">
      <c r="B92" s="1284" t="s">
        <v>287</v>
      </c>
      <c r="C92" s="897"/>
      <c r="D92" s="912" t="s">
        <v>258</v>
      </c>
      <c r="E92" s="1240"/>
      <c r="F92" s="259"/>
      <c r="G92" s="259"/>
      <c r="H92" s="259"/>
      <c r="I92" s="259"/>
      <c r="J92" s="259"/>
      <c r="K92" s="259"/>
      <c r="L92" s="259"/>
      <c r="M92" s="259"/>
      <c r="N92" s="259"/>
    </row>
    <row r="93" spans="2:14" ht="17.100000000000001" customHeight="1">
      <c r="B93" s="259"/>
      <c r="C93" s="897"/>
      <c r="D93" s="970" t="s">
        <v>259</v>
      </c>
      <c r="E93" s="970"/>
      <c r="F93" s="259"/>
      <c r="G93" s="259"/>
      <c r="H93" s="259"/>
      <c r="I93" s="259"/>
      <c r="J93" s="259"/>
      <c r="K93" s="259"/>
      <c r="L93" s="259"/>
      <c r="M93" s="259"/>
      <c r="N93" s="259"/>
    </row>
    <row r="94" spans="2:14" ht="17.100000000000001" customHeight="1">
      <c r="B94" s="259"/>
      <c r="C94" s="897"/>
      <c r="D94" s="905"/>
      <c r="E94" s="259"/>
      <c r="F94" s="259"/>
      <c r="G94" s="259"/>
      <c r="H94" s="259"/>
      <c r="I94" s="259"/>
      <c r="J94" s="259"/>
      <c r="K94" s="259"/>
      <c r="L94" s="259"/>
      <c r="M94" s="259"/>
      <c r="N94" s="259"/>
    </row>
    <row r="95" spans="2:14" ht="17.100000000000001" customHeight="1">
      <c r="B95" s="259"/>
      <c r="C95" s="897"/>
      <c r="D95" s="916" t="s">
        <v>79</v>
      </c>
      <c r="E95" s="259"/>
      <c r="F95" s="259"/>
      <c r="G95" s="259"/>
      <c r="H95" s="259"/>
      <c r="I95" s="259"/>
      <c r="J95" s="259"/>
      <c r="K95" s="259"/>
      <c r="L95" s="259"/>
      <c r="M95" s="259"/>
      <c r="N95" s="259"/>
    </row>
    <row r="96" spans="2:14" ht="17.100000000000001" customHeight="1">
      <c r="B96" s="259"/>
      <c r="C96" s="897"/>
      <c r="D96" s="1241" t="s">
        <v>80</v>
      </c>
      <c r="E96" s="259"/>
      <c r="F96" s="259"/>
      <c r="G96" s="259"/>
      <c r="H96" s="259"/>
      <c r="I96" s="259"/>
      <c r="J96" s="259"/>
      <c r="K96" s="259"/>
      <c r="L96" s="259"/>
      <c r="M96" s="259"/>
      <c r="N96" s="259"/>
    </row>
    <row r="97" spans="2:14" ht="17.100000000000001" customHeight="1">
      <c r="B97" s="1284" t="s">
        <v>288</v>
      </c>
      <c r="C97" s="897"/>
      <c r="D97" s="909" t="s">
        <v>1824</v>
      </c>
      <c r="E97" s="259"/>
      <c r="F97" s="259"/>
      <c r="G97" s="259"/>
      <c r="H97" s="259"/>
      <c r="I97" s="259"/>
      <c r="J97" s="259"/>
      <c r="K97" s="259"/>
      <c r="L97" s="259"/>
      <c r="M97" s="259"/>
      <c r="N97" s="259"/>
    </row>
    <row r="98" spans="2:14" ht="17.100000000000001" customHeight="1">
      <c r="B98" s="259"/>
      <c r="C98" s="897"/>
      <c r="D98" s="1239" t="s">
        <v>260</v>
      </c>
      <c r="E98" s="259"/>
      <c r="F98" s="259"/>
      <c r="G98" s="259"/>
      <c r="H98" s="259"/>
      <c r="I98" s="259"/>
      <c r="J98" s="259"/>
      <c r="K98" s="259"/>
      <c r="L98" s="259"/>
      <c r="M98" s="259"/>
      <c r="N98" s="259"/>
    </row>
    <row r="99" spans="2:14" ht="17.100000000000001" customHeight="1">
      <c r="B99" s="259"/>
      <c r="C99" s="897"/>
      <c r="D99" s="905" t="s">
        <v>261</v>
      </c>
      <c r="E99" s="905" t="s">
        <v>262</v>
      </c>
      <c r="F99" s="259"/>
      <c r="G99" s="259"/>
      <c r="H99" s="259"/>
      <c r="I99" s="259"/>
      <c r="J99" s="259"/>
      <c r="K99" s="259"/>
      <c r="L99" s="259"/>
      <c r="M99" s="259"/>
      <c r="N99" s="259"/>
    </row>
    <row r="100" spans="2:14" ht="17.100000000000001" customHeight="1">
      <c r="B100" s="1284" t="s">
        <v>289</v>
      </c>
      <c r="C100" s="897"/>
      <c r="D100" s="909" t="s">
        <v>1804</v>
      </c>
      <c r="E100" s="259"/>
      <c r="F100" s="259"/>
      <c r="G100" s="259"/>
      <c r="H100" s="259"/>
      <c r="I100" s="259"/>
      <c r="J100" s="259"/>
      <c r="K100" s="259"/>
      <c r="L100" s="259"/>
      <c r="M100" s="259"/>
      <c r="N100" s="259"/>
    </row>
    <row r="101" spans="2:14" ht="17.100000000000001" customHeight="1">
      <c r="B101" s="259"/>
      <c r="C101" s="897"/>
      <c r="D101" s="1239" t="s">
        <v>1805</v>
      </c>
      <c r="E101" s="259"/>
      <c r="F101" s="259"/>
      <c r="G101" s="259"/>
      <c r="H101" s="259"/>
      <c r="I101" s="259"/>
      <c r="J101" s="259"/>
      <c r="K101" s="259"/>
      <c r="L101" s="259"/>
      <c r="M101" s="259"/>
      <c r="N101" s="259"/>
    </row>
    <row r="102" spans="2:14" ht="17.100000000000001" customHeight="1">
      <c r="B102" s="259"/>
      <c r="C102" s="897"/>
      <c r="D102" s="905" t="s">
        <v>261</v>
      </c>
      <c r="E102" s="905" t="s">
        <v>262</v>
      </c>
      <c r="F102" s="259"/>
      <c r="G102" s="259"/>
      <c r="H102" s="259"/>
      <c r="I102" s="259"/>
      <c r="J102" s="259"/>
      <c r="K102" s="259"/>
      <c r="L102" s="259"/>
      <c r="M102" s="259"/>
      <c r="N102" s="259"/>
    </row>
    <row r="103" spans="2:14" ht="17.100000000000001" customHeight="1">
      <c r="B103" s="259"/>
      <c r="C103" s="897"/>
      <c r="D103" s="905"/>
      <c r="E103" s="259"/>
      <c r="F103" s="259"/>
      <c r="G103" s="259"/>
      <c r="H103" s="259"/>
      <c r="I103" s="259"/>
      <c r="J103" s="259"/>
      <c r="K103" s="259"/>
      <c r="L103" s="259"/>
      <c r="M103" s="259"/>
      <c r="N103" s="259"/>
    </row>
    <row r="104" spans="2:14" ht="17.100000000000001" customHeight="1">
      <c r="B104" s="259"/>
      <c r="C104" s="897"/>
      <c r="D104" s="917" t="s">
        <v>81</v>
      </c>
      <c r="E104" s="259"/>
      <c r="F104" s="259"/>
      <c r="G104" s="259"/>
      <c r="H104" s="259"/>
      <c r="I104" s="259"/>
      <c r="J104" s="259"/>
      <c r="K104" s="259"/>
      <c r="L104" s="259"/>
      <c r="M104" s="259"/>
      <c r="N104" s="259"/>
    </row>
    <row r="105" spans="2:14" ht="17.100000000000001" customHeight="1">
      <c r="B105" s="259"/>
      <c r="C105" s="897"/>
      <c r="D105" s="1242" t="s">
        <v>82</v>
      </c>
      <c r="E105" s="259"/>
      <c r="F105" s="259"/>
      <c r="G105" s="259"/>
      <c r="H105" s="259"/>
      <c r="I105" s="259"/>
      <c r="J105" s="259"/>
      <c r="K105" s="259"/>
      <c r="L105" s="259"/>
      <c r="M105" s="259"/>
      <c r="N105" s="259"/>
    </row>
    <row r="106" spans="2:14" ht="17.100000000000001" customHeight="1">
      <c r="B106" s="1284" t="s">
        <v>290</v>
      </c>
      <c r="C106" s="897"/>
      <c r="D106" s="909" t="s">
        <v>1806</v>
      </c>
      <c r="E106" s="259"/>
      <c r="F106" s="259"/>
      <c r="G106" s="259"/>
      <c r="H106" s="259"/>
      <c r="I106" s="259"/>
      <c r="J106" s="259"/>
      <c r="K106" s="259"/>
      <c r="L106" s="259"/>
      <c r="M106" s="259"/>
      <c r="N106" s="259"/>
    </row>
    <row r="107" spans="2:14" ht="17.100000000000001" customHeight="1">
      <c r="B107" s="259"/>
      <c r="C107" s="897"/>
      <c r="D107" s="1239" t="s">
        <v>1807</v>
      </c>
      <c r="E107" s="259"/>
      <c r="F107" s="259"/>
      <c r="G107" s="259"/>
      <c r="H107" s="259"/>
      <c r="I107" s="259"/>
      <c r="J107" s="259"/>
      <c r="K107" s="259"/>
      <c r="L107" s="259"/>
      <c r="M107" s="259"/>
      <c r="N107" s="259"/>
    </row>
    <row r="108" spans="2:14" ht="17.100000000000001" customHeight="1">
      <c r="B108" s="259"/>
      <c r="C108" s="897"/>
      <c r="D108" s="905" t="s">
        <v>261</v>
      </c>
      <c r="E108" s="905" t="s">
        <v>262</v>
      </c>
      <c r="F108" s="905" t="s">
        <v>263</v>
      </c>
      <c r="G108" s="905" t="s">
        <v>264</v>
      </c>
      <c r="H108" s="259"/>
      <c r="I108" s="259"/>
      <c r="J108" s="259"/>
      <c r="K108" s="259"/>
      <c r="L108" s="259"/>
      <c r="M108" s="259"/>
      <c r="N108" s="259"/>
    </row>
    <row r="109" spans="2:14" ht="17.100000000000001" customHeight="1">
      <c r="B109" s="1284" t="s">
        <v>291</v>
      </c>
      <c r="C109" s="897"/>
      <c r="D109" s="909" t="s">
        <v>1808</v>
      </c>
      <c r="E109" s="259"/>
      <c r="F109" s="259"/>
      <c r="G109" s="259"/>
      <c r="H109" s="259"/>
      <c r="I109" s="259"/>
      <c r="J109" s="259"/>
      <c r="K109" s="259"/>
      <c r="L109" s="259"/>
      <c r="M109" s="259"/>
      <c r="N109" s="259"/>
    </row>
    <row r="110" spans="2:14" ht="17.100000000000001" customHeight="1">
      <c r="B110" s="259"/>
      <c r="C110" s="897"/>
      <c r="D110" s="1239" t="s">
        <v>1809</v>
      </c>
      <c r="E110" s="259"/>
      <c r="F110" s="259"/>
      <c r="G110" s="259"/>
      <c r="H110" s="259"/>
      <c r="I110" s="259"/>
      <c r="J110" s="259"/>
      <c r="K110" s="259"/>
      <c r="L110" s="259"/>
      <c r="M110" s="259"/>
      <c r="N110" s="259"/>
    </row>
    <row r="111" spans="2:14" ht="17.100000000000001" customHeight="1">
      <c r="B111" s="259"/>
      <c r="C111" s="897"/>
      <c r="D111" s="905" t="s">
        <v>261</v>
      </c>
      <c r="E111" s="905" t="s">
        <v>262</v>
      </c>
      <c r="F111" s="259"/>
      <c r="G111" s="259"/>
      <c r="H111" s="259"/>
      <c r="I111" s="259"/>
      <c r="J111" s="259"/>
      <c r="K111" s="259"/>
      <c r="L111" s="259"/>
      <c r="M111" s="259"/>
      <c r="N111" s="259"/>
    </row>
    <row r="112" spans="2:14" ht="17.100000000000001" customHeight="1">
      <c r="B112" s="1284" t="s">
        <v>292</v>
      </c>
      <c r="C112" s="897"/>
      <c r="D112" s="1940" t="s">
        <v>1810</v>
      </c>
      <c r="E112" s="1940"/>
      <c r="F112" s="1940"/>
      <c r="G112" s="1940"/>
      <c r="H112" s="1940"/>
      <c r="I112" s="1940"/>
      <c r="J112" s="259"/>
      <c r="K112" s="259"/>
      <c r="L112" s="259"/>
      <c r="M112" s="259"/>
      <c r="N112" s="259"/>
    </row>
    <row r="113" spans="2:14" ht="17.100000000000001" customHeight="1">
      <c r="B113" s="259"/>
      <c r="C113" s="897"/>
      <c r="D113" s="1943" t="s">
        <v>1811</v>
      </c>
      <c r="E113" s="1943"/>
      <c r="F113" s="1943"/>
      <c r="G113" s="1943"/>
      <c r="H113" s="1943"/>
      <c r="I113" s="1943"/>
      <c r="J113" s="259"/>
      <c r="K113" s="259"/>
      <c r="L113" s="259"/>
      <c r="M113" s="259"/>
      <c r="N113" s="259"/>
    </row>
    <row r="114" spans="2:14" ht="17.100000000000001" customHeight="1">
      <c r="B114" s="259"/>
      <c r="C114" s="897"/>
      <c r="D114" s="905"/>
      <c r="E114" s="259"/>
      <c r="F114" s="259"/>
      <c r="G114" s="259"/>
      <c r="H114" s="259"/>
      <c r="I114" s="259"/>
      <c r="J114" s="259"/>
      <c r="K114" s="259"/>
      <c r="L114" s="259"/>
      <c r="M114" s="259"/>
      <c r="N114" s="259"/>
    </row>
    <row r="115" spans="2:14" ht="17.100000000000001" customHeight="1">
      <c r="B115" s="259"/>
      <c r="C115" s="897"/>
      <c r="D115" s="917" t="s">
        <v>83</v>
      </c>
      <c r="E115" s="259"/>
      <c r="F115" s="259"/>
      <c r="G115" s="259"/>
      <c r="H115" s="259"/>
      <c r="I115" s="259"/>
      <c r="J115" s="259"/>
      <c r="K115" s="259"/>
      <c r="L115" s="259"/>
      <c r="M115" s="259"/>
      <c r="N115" s="259"/>
    </row>
    <row r="116" spans="2:14" ht="17.100000000000001" customHeight="1">
      <c r="B116" s="259"/>
      <c r="C116" s="897"/>
      <c r="D116" s="1242" t="s">
        <v>84</v>
      </c>
      <c r="E116" s="259"/>
      <c r="F116" s="259"/>
      <c r="G116" s="259"/>
      <c r="H116" s="259"/>
      <c r="I116" s="259"/>
      <c r="J116" s="259"/>
      <c r="K116" s="259"/>
      <c r="L116" s="259"/>
      <c r="M116" s="259"/>
      <c r="N116" s="259"/>
    </row>
    <row r="117" spans="2:14" ht="17.100000000000001" customHeight="1">
      <c r="B117" s="1287" t="s">
        <v>293</v>
      </c>
      <c r="C117" s="900"/>
      <c r="D117" s="909" t="s">
        <v>1825</v>
      </c>
      <c r="E117" s="259"/>
      <c r="F117" s="259"/>
      <c r="G117" s="259"/>
      <c r="H117" s="259"/>
      <c r="I117" s="259"/>
      <c r="J117" s="259"/>
      <c r="K117" s="259"/>
      <c r="L117" s="259"/>
      <c r="M117" s="259"/>
      <c r="N117" s="259"/>
    </row>
    <row r="118" spans="2:14" ht="17.100000000000001" customHeight="1">
      <c r="B118" s="899"/>
      <c r="C118" s="900"/>
      <c r="D118" s="1239" t="s">
        <v>1826</v>
      </c>
      <c r="E118" s="259"/>
      <c r="F118" s="259"/>
      <c r="G118" s="259"/>
      <c r="H118" s="259"/>
      <c r="I118" s="259"/>
      <c r="J118" s="259"/>
      <c r="K118" s="259"/>
      <c r="L118" s="259"/>
      <c r="M118" s="259"/>
      <c r="N118" s="259"/>
    </row>
    <row r="119" spans="2:14" ht="17.100000000000001" customHeight="1">
      <c r="B119" s="899"/>
      <c r="C119" s="900"/>
      <c r="D119" s="905" t="s">
        <v>261</v>
      </c>
      <c r="E119" s="905" t="s">
        <v>262</v>
      </c>
      <c r="F119" s="259"/>
      <c r="G119" s="259"/>
      <c r="H119" s="259"/>
      <c r="I119" s="259"/>
      <c r="J119" s="259"/>
      <c r="K119" s="259"/>
      <c r="L119" s="259"/>
      <c r="M119" s="259"/>
      <c r="N119" s="259"/>
    </row>
    <row r="120" spans="2:14" ht="17.100000000000001" customHeight="1">
      <c r="B120" s="899"/>
      <c r="C120" s="900"/>
      <c r="D120" s="905"/>
      <c r="E120" s="259"/>
      <c r="F120" s="259"/>
      <c r="G120" s="259"/>
      <c r="H120" s="259"/>
      <c r="I120" s="259"/>
      <c r="J120" s="259"/>
      <c r="K120" s="259"/>
      <c r="L120" s="259"/>
      <c r="M120" s="259"/>
      <c r="N120" s="259"/>
    </row>
    <row r="121" spans="2:14" ht="17.100000000000001" customHeight="1">
      <c r="B121" s="899"/>
      <c r="C121" s="900"/>
      <c r="D121" s="917" t="s">
        <v>85</v>
      </c>
      <c r="E121" s="259"/>
      <c r="F121" s="259"/>
      <c r="G121" s="259"/>
      <c r="H121" s="259"/>
      <c r="I121" s="259"/>
      <c r="J121" s="259"/>
      <c r="K121" s="259"/>
      <c r="L121" s="259"/>
      <c r="M121" s="259"/>
      <c r="N121" s="259"/>
    </row>
    <row r="122" spans="2:14" ht="17.100000000000001" customHeight="1">
      <c r="B122" s="899"/>
      <c r="C122" s="900"/>
      <c r="D122" s="1242" t="s">
        <v>144</v>
      </c>
      <c r="E122" s="259"/>
      <c r="F122" s="259"/>
      <c r="G122" s="259"/>
      <c r="H122" s="259"/>
      <c r="I122" s="259"/>
      <c r="J122" s="259"/>
      <c r="K122" s="259"/>
      <c r="L122" s="259"/>
      <c r="M122" s="259"/>
      <c r="N122" s="259"/>
    </row>
    <row r="123" spans="2:14" ht="17.100000000000001" customHeight="1">
      <c r="B123" s="1285" t="s">
        <v>294</v>
      </c>
      <c r="C123" s="898"/>
      <c r="D123" s="910" t="s">
        <v>1827</v>
      </c>
      <c r="E123" s="259"/>
      <c r="F123" s="259"/>
      <c r="G123" s="259"/>
      <c r="H123" s="259"/>
      <c r="I123" s="259"/>
      <c r="J123" s="259"/>
      <c r="K123" s="259"/>
      <c r="L123" s="259"/>
      <c r="M123" s="259"/>
      <c r="N123" s="259"/>
    </row>
    <row r="124" spans="2:14" ht="17.100000000000001" customHeight="1">
      <c r="B124" s="893"/>
      <c r="C124" s="898"/>
      <c r="D124" s="1239" t="s">
        <v>1828</v>
      </c>
      <c r="E124" s="259"/>
      <c r="F124" s="259"/>
      <c r="G124" s="259"/>
      <c r="H124" s="259"/>
      <c r="I124" s="259"/>
      <c r="J124" s="259"/>
      <c r="K124" s="259"/>
      <c r="L124" s="259"/>
      <c r="M124" s="259"/>
      <c r="N124" s="259"/>
    </row>
    <row r="125" spans="2:14" ht="17.100000000000001" customHeight="1">
      <c r="B125" s="893"/>
      <c r="C125" s="898"/>
      <c r="D125" s="905" t="s">
        <v>261</v>
      </c>
      <c r="E125" s="905" t="s">
        <v>262</v>
      </c>
      <c r="F125" s="259"/>
      <c r="G125" s="259"/>
      <c r="H125" s="259"/>
      <c r="I125" s="259"/>
      <c r="J125" s="259"/>
      <c r="K125" s="259"/>
      <c r="L125" s="259"/>
      <c r="M125" s="259"/>
      <c r="N125" s="259"/>
    </row>
    <row r="126" spans="2:14" ht="17.100000000000001" customHeight="1">
      <c r="B126" s="893"/>
      <c r="C126" s="898"/>
      <c r="D126" s="905"/>
      <c r="E126" s="259"/>
      <c r="F126" s="259"/>
      <c r="G126" s="259"/>
      <c r="H126" s="259"/>
      <c r="I126" s="259"/>
      <c r="J126" s="259"/>
      <c r="K126" s="259"/>
      <c r="L126" s="259"/>
      <c r="M126" s="259"/>
      <c r="N126" s="259"/>
    </row>
    <row r="127" spans="2:14" ht="17.100000000000001" customHeight="1">
      <c r="B127" s="893"/>
      <c r="C127" s="898"/>
      <c r="D127" s="918" t="s">
        <v>232</v>
      </c>
      <c r="E127" s="259"/>
      <c r="F127" s="259"/>
      <c r="G127" s="259"/>
      <c r="H127" s="259"/>
      <c r="I127" s="259"/>
      <c r="J127" s="259"/>
      <c r="K127" s="259"/>
      <c r="L127" s="259"/>
      <c r="M127" s="259"/>
      <c r="N127" s="259"/>
    </row>
    <row r="128" spans="2:14" ht="17.100000000000001" customHeight="1">
      <c r="B128" s="893"/>
      <c r="C128" s="898"/>
      <c r="D128" s="1243" t="s">
        <v>233</v>
      </c>
      <c r="E128" s="259"/>
      <c r="F128" s="259"/>
      <c r="G128" s="259"/>
      <c r="H128" s="259"/>
      <c r="I128" s="259"/>
      <c r="J128" s="259"/>
      <c r="K128" s="259"/>
      <c r="L128" s="259"/>
      <c r="M128" s="259"/>
      <c r="N128" s="259"/>
    </row>
    <row r="129" spans="2:17" ht="17.100000000000001" customHeight="1">
      <c r="B129" s="1284" t="s">
        <v>295</v>
      </c>
      <c r="C129" s="897"/>
      <c r="D129" s="909" t="s">
        <v>1812</v>
      </c>
      <c r="E129" s="259"/>
      <c r="F129" s="259"/>
      <c r="G129" s="259"/>
      <c r="H129" s="259"/>
      <c r="I129" s="259"/>
      <c r="J129" s="259"/>
      <c r="K129" s="259"/>
      <c r="L129" s="259"/>
      <c r="M129" s="259"/>
      <c r="N129" s="259"/>
    </row>
    <row r="130" spans="2:17" ht="17.100000000000001" customHeight="1">
      <c r="B130" s="259"/>
      <c r="C130" s="897"/>
      <c r="D130" s="1239" t="s">
        <v>1813</v>
      </c>
      <c r="E130" s="259"/>
      <c r="F130" s="259"/>
      <c r="G130" s="259"/>
      <c r="H130" s="259"/>
      <c r="I130" s="259"/>
      <c r="J130" s="259"/>
      <c r="K130" s="259"/>
      <c r="L130" s="259"/>
      <c r="M130" s="259"/>
      <c r="N130" s="259"/>
    </row>
    <row r="131" spans="2:17" ht="17.100000000000001" customHeight="1">
      <c r="B131" s="259"/>
      <c r="C131" s="897"/>
      <c r="D131" s="905" t="s">
        <v>261</v>
      </c>
      <c r="E131" s="905" t="s">
        <v>262</v>
      </c>
      <c r="F131" s="905" t="s">
        <v>263</v>
      </c>
      <c r="G131" s="905" t="s">
        <v>264</v>
      </c>
      <c r="H131" s="905" t="s">
        <v>265</v>
      </c>
      <c r="I131" s="259"/>
      <c r="J131" s="259"/>
      <c r="K131" s="259"/>
      <c r="L131" s="259"/>
      <c r="M131" s="259"/>
      <c r="N131" s="259"/>
    </row>
    <row r="132" spans="2:17" ht="17.100000000000001" customHeight="1">
      <c r="B132" s="259"/>
      <c r="C132" s="897"/>
      <c r="D132" s="905"/>
      <c r="E132" s="259"/>
      <c r="F132" s="259"/>
      <c r="G132" s="259"/>
      <c r="H132" s="259"/>
      <c r="I132" s="259"/>
      <c r="J132" s="259"/>
      <c r="K132" s="259"/>
      <c r="L132" s="259"/>
      <c r="M132" s="259"/>
      <c r="N132" s="259"/>
    </row>
    <row r="133" spans="2:17" ht="17.100000000000001" customHeight="1">
      <c r="B133" s="259"/>
      <c r="C133" s="897"/>
      <c r="D133" s="913" t="s">
        <v>1829</v>
      </c>
      <c r="E133" s="259"/>
      <c r="F133" s="259"/>
      <c r="G133" s="259"/>
      <c r="H133" s="259"/>
      <c r="I133" s="259"/>
      <c r="J133" s="259"/>
      <c r="K133" s="259"/>
      <c r="L133" s="259"/>
      <c r="M133" s="259"/>
      <c r="N133" s="259"/>
    </row>
    <row r="134" spans="2:17" ht="17.100000000000001" customHeight="1">
      <c r="B134" s="259"/>
      <c r="C134" s="897"/>
      <c r="D134" s="1244" t="s">
        <v>1830</v>
      </c>
      <c r="E134" s="259"/>
      <c r="F134" s="259"/>
      <c r="G134" s="259"/>
      <c r="H134" s="259"/>
      <c r="I134" s="259"/>
      <c r="J134" s="259"/>
      <c r="K134" s="259"/>
      <c r="L134" s="259"/>
      <c r="M134" s="259"/>
      <c r="N134" s="259"/>
    </row>
    <row r="135" spans="2:17" ht="17.100000000000001" customHeight="1">
      <c r="B135" s="1285" t="s">
        <v>296</v>
      </c>
      <c r="C135" s="898"/>
      <c r="D135" s="1940" t="s">
        <v>1831</v>
      </c>
      <c r="E135" s="1940"/>
      <c r="F135" s="1940"/>
      <c r="G135" s="1940"/>
      <c r="H135" s="1940"/>
      <c r="I135" s="1940"/>
      <c r="J135" s="1940"/>
      <c r="K135" s="1940"/>
      <c r="L135" s="1940"/>
      <c r="M135" s="1940"/>
      <c r="N135" s="1940"/>
      <c r="O135" s="1940"/>
      <c r="P135" s="1940"/>
      <c r="Q135" s="1940"/>
    </row>
    <row r="136" spans="2:17" ht="17.100000000000001" customHeight="1">
      <c r="B136" s="893"/>
      <c r="C136" s="898"/>
      <c r="D136" s="1943" t="s">
        <v>1832</v>
      </c>
      <c r="E136" s="1943"/>
      <c r="F136" s="1943"/>
      <c r="G136" s="1943"/>
      <c r="H136" s="1943"/>
      <c r="I136" s="1943"/>
      <c r="J136" s="1943"/>
      <c r="K136" s="1943"/>
      <c r="L136" s="1943"/>
      <c r="M136" s="1943"/>
      <c r="N136" s="1943"/>
      <c r="O136" s="1943"/>
      <c r="P136" s="1943"/>
      <c r="Q136" s="1943"/>
    </row>
    <row r="137" spans="2:17" ht="17.100000000000001" customHeight="1">
      <c r="B137" s="259"/>
      <c r="C137" s="897"/>
      <c r="D137" s="905"/>
      <c r="E137" s="259"/>
      <c r="F137" s="259"/>
      <c r="G137" s="259"/>
      <c r="H137" s="259"/>
      <c r="I137" s="259"/>
      <c r="J137" s="259"/>
      <c r="K137" s="259"/>
      <c r="L137" s="259"/>
      <c r="M137" s="259"/>
      <c r="N137" s="259"/>
    </row>
    <row r="138" spans="2:17" ht="17.100000000000001" customHeight="1">
      <c r="B138" s="259"/>
      <c r="C138" s="897"/>
      <c r="D138" s="913" t="s">
        <v>58</v>
      </c>
      <c r="E138" s="259"/>
      <c r="F138" s="259"/>
      <c r="G138" s="259"/>
      <c r="H138" s="259"/>
      <c r="I138" s="259"/>
      <c r="J138" s="259"/>
      <c r="K138" s="259"/>
      <c r="L138" s="259"/>
      <c r="M138" s="259"/>
      <c r="N138" s="259"/>
    </row>
    <row r="139" spans="2:17" ht="17.100000000000001" customHeight="1">
      <c r="B139" s="259"/>
      <c r="C139" s="897"/>
      <c r="D139" s="1244" t="s">
        <v>59</v>
      </c>
      <c r="E139" s="259"/>
      <c r="F139" s="259"/>
      <c r="G139" s="259"/>
      <c r="H139" s="259"/>
      <c r="I139" s="259"/>
      <c r="J139" s="259"/>
      <c r="K139" s="259"/>
      <c r="L139" s="259"/>
      <c r="M139" s="259"/>
      <c r="N139" s="259"/>
    </row>
    <row r="140" spans="2:17" ht="17.100000000000001" customHeight="1">
      <c r="B140" s="1284" t="s">
        <v>297</v>
      </c>
      <c r="C140" s="897"/>
      <c r="D140" s="909" t="s">
        <v>1833</v>
      </c>
      <c r="E140" s="259"/>
      <c r="F140" s="259"/>
      <c r="G140" s="259"/>
      <c r="H140" s="259"/>
      <c r="I140" s="259"/>
      <c r="J140" s="259"/>
      <c r="K140" s="259"/>
      <c r="L140" s="259"/>
      <c r="M140" s="259"/>
      <c r="N140" s="259"/>
    </row>
    <row r="141" spans="2:17" ht="17.100000000000001" customHeight="1">
      <c r="B141" s="259"/>
      <c r="C141" s="897"/>
      <c r="D141" s="1239" t="s">
        <v>1834</v>
      </c>
      <c r="E141" s="259"/>
      <c r="F141" s="259"/>
      <c r="G141" s="259"/>
      <c r="H141" s="259"/>
      <c r="I141" s="259"/>
      <c r="J141" s="259"/>
      <c r="K141" s="259"/>
      <c r="L141" s="259"/>
      <c r="M141" s="259"/>
      <c r="N141" s="259"/>
    </row>
    <row r="142" spans="2:17" ht="17.100000000000001" customHeight="1">
      <c r="B142" s="259"/>
      <c r="C142" s="897"/>
      <c r="D142" s="905" t="s">
        <v>261</v>
      </c>
      <c r="E142" s="905" t="s">
        <v>262</v>
      </c>
      <c r="F142" s="259"/>
      <c r="G142" s="259"/>
      <c r="H142" s="259"/>
      <c r="I142" s="259"/>
      <c r="J142" s="259"/>
      <c r="K142" s="259"/>
      <c r="L142" s="259"/>
      <c r="M142" s="259"/>
      <c r="N142" s="259"/>
    </row>
    <row r="143" spans="2:17" ht="17.100000000000001" customHeight="1">
      <c r="B143" s="1284" t="s">
        <v>298</v>
      </c>
      <c r="C143" s="897"/>
      <c r="D143" s="909" t="s">
        <v>1835</v>
      </c>
      <c r="E143" s="259"/>
      <c r="F143" s="259"/>
      <c r="G143" s="259"/>
      <c r="H143" s="259"/>
      <c r="I143" s="259"/>
      <c r="J143" s="259"/>
      <c r="K143" s="259"/>
      <c r="L143" s="259"/>
      <c r="M143" s="259"/>
      <c r="N143" s="259"/>
    </row>
    <row r="144" spans="2:17" ht="17.100000000000001" customHeight="1">
      <c r="B144" s="259"/>
      <c r="C144" s="897"/>
      <c r="D144" s="1239" t="s">
        <v>1836</v>
      </c>
      <c r="E144" s="259"/>
      <c r="F144" s="259"/>
      <c r="G144" s="259"/>
      <c r="H144" s="259"/>
      <c r="I144" s="259"/>
      <c r="J144" s="259"/>
      <c r="K144" s="259"/>
      <c r="L144" s="259"/>
      <c r="M144" s="259"/>
      <c r="N144" s="259"/>
    </row>
    <row r="145" spans="2:14" ht="17.100000000000001" customHeight="1">
      <c r="B145" s="259"/>
      <c r="C145" s="897"/>
      <c r="D145" s="905" t="s">
        <v>261</v>
      </c>
      <c r="E145" s="905" t="s">
        <v>262</v>
      </c>
      <c r="F145" s="259"/>
      <c r="G145" s="259"/>
      <c r="H145" s="259"/>
      <c r="I145" s="259"/>
      <c r="J145" s="259"/>
      <c r="K145" s="259"/>
      <c r="L145" s="259"/>
      <c r="M145" s="259"/>
      <c r="N145" s="259"/>
    </row>
    <row r="146" spans="2:14" ht="17.100000000000001" customHeight="1">
      <c r="B146" s="259"/>
      <c r="C146" s="897"/>
      <c r="D146" s="905"/>
      <c r="E146" s="259"/>
      <c r="F146" s="259"/>
      <c r="G146" s="259"/>
      <c r="H146" s="259"/>
      <c r="I146" s="259"/>
      <c r="J146" s="259"/>
      <c r="K146" s="259"/>
      <c r="L146" s="259"/>
      <c r="M146" s="259"/>
      <c r="N146" s="259"/>
    </row>
    <row r="147" spans="2:14" ht="17.100000000000001" customHeight="1">
      <c r="B147" s="259"/>
      <c r="C147" s="897"/>
      <c r="D147" s="913" t="s">
        <v>1837</v>
      </c>
      <c r="E147" s="259"/>
      <c r="F147" s="259"/>
      <c r="G147" s="259"/>
      <c r="H147" s="259"/>
      <c r="I147" s="259"/>
      <c r="J147" s="259"/>
      <c r="K147" s="259"/>
      <c r="L147" s="259"/>
      <c r="M147" s="259"/>
      <c r="N147" s="259"/>
    </row>
    <row r="148" spans="2:14" ht="17.100000000000001" customHeight="1">
      <c r="B148" s="259"/>
      <c r="C148" s="897"/>
      <c r="D148" s="1244" t="s">
        <v>91</v>
      </c>
      <c r="E148" s="259"/>
      <c r="F148" s="259"/>
      <c r="G148" s="259"/>
      <c r="H148" s="259"/>
      <c r="I148" s="259"/>
      <c r="J148" s="259"/>
      <c r="K148" s="259"/>
      <c r="L148" s="259"/>
      <c r="M148" s="259"/>
      <c r="N148" s="259"/>
    </row>
    <row r="149" spans="2:14" ht="17.100000000000001" customHeight="1">
      <c r="B149" s="1287" t="s">
        <v>299</v>
      </c>
      <c r="C149" s="900"/>
      <c r="D149" s="909" t="s">
        <v>2066</v>
      </c>
      <c r="E149" s="259"/>
      <c r="F149" s="259"/>
      <c r="G149" s="259"/>
      <c r="H149" s="259"/>
      <c r="I149" s="259"/>
      <c r="J149" s="259"/>
      <c r="K149" s="259"/>
      <c r="L149" s="259"/>
      <c r="M149" s="259"/>
      <c r="N149" s="259"/>
    </row>
    <row r="150" spans="2:14" ht="17.100000000000001" customHeight="1">
      <c r="B150" s="899"/>
      <c r="C150" s="900"/>
      <c r="D150" s="1239" t="s">
        <v>2067</v>
      </c>
      <c r="E150" s="259"/>
      <c r="F150" s="259"/>
      <c r="G150" s="259"/>
      <c r="H150" s="259"/>
      <c r="I150" s="259"/>
      <c r="J150" s="259"/>
      <c r="K150" s="259"/>
      <c r="L150" s="259"/>
      <c r="M150" s="259"/>
      <c r="N150" s="259"/>
    </row>
    <row r="151" spans="2:14" ht="17.100000000000001" customHeight="1">
      <c r="B151" s="899"/>
      <c r="C151" s="900"/>
      <c r="D151" s="905" t="s">
        <v>261</v>
      </c>
      <c r="E151" s="905" t="s">
        <v>262</v>
      </c>
      <c r="F151" s="905" t="s">
        <v>263</v>
      </c>
      <c r="G151" s="259"/>
      <c r="H151" s="259"/>
      <c r="I151" s="259"/>
      <c r="J151" s="259"/>
      <c r="K151" s="259"/>
      <c r="L151" s="259"/>
      <c r="M151" s="259"/>
      <c r="N151" s="259"/>
    </row>
    <row r="152" spans="2:14" ht="17.100000000000001" customHeight="1">
      <c r="B152" s="1287" t="s">
        <v>300</v>
      </c>
      <c r="C152" s="900"/>
      <c r="D152" s="912" t="s">
        <v>2068</v>
      </c>
      <c r="E152" s="1240"/>
      <c r="F152" s="1240"/>
      <c r="G152" s="1240"/>
      <c r="H152" s="1240"/>
      <c r="I152" s="1240"/>
      <c r="J152" s="912"/>
      <c r="K152" s="259"/>
      <c r="L152" s="259"/>
      <c r="M152" s="259"/>
      <c r="N152" s="259"/>
    </row>
    <row r="153" spans="2:14" ht="17.100000000000001" customHeight="1">
      <c r="B153" s="899"/>
      <c r="C153" s="900"/>
      <c r="D153" s="970" t="s">
        <v>2069</v>
      </c>
      <c r="E153" s="970"/>
      <c r="F153" s="970"/>
      <c r="G153" s="970"/>
      <c r="H153" s="970"/>
      <c r="I153" s="970"/>
      <c r="J153" s="905"/>
      <c r="K153" s="259"/>
      <c r="L153" s="259"/>
      <c r="M153" s="259"/>
      <c r="N153" s="259"/>
    </row>
    <row r="154" spans="2:14" ht="17.100000000000001" customHeight="1">
      <c r="B154" s="1284" t="s">
        <v>301</v>
      </c>
      <c r="C154" s="897"/>
      <c r="D154" s="912" t="s">
        <v>1838</v>
      </c>
      <c r="E154" s="1240"/>
      <c r="F154" s="1240"/>
      <c r="G154" s="1240"/>
      <c r="H154" s="1240"/>
      <c r="I154" s="1240"/>
      <c r="J154" s="1240"/>
      <c r="K154" s="1240"/>
      <c r="L154" s="905"/>
      <c r="M154" s="259"/>
      <c r="N154" s="259"/>
    </row>
    <row r="155" spans="2:14" ht="17.100000000000001" customHeight="1">
      <c r="B155" s="259"/>
      <c r="C155" s="897"/>
      <c r="D155" s="970" t="s">
        <v>1839</v>
      </c>
      <c r="E155" s="970"/>
      <c r="F155" s="970"/>
      <c r="G155" s="970"/>
      <c r="H155" s="970"/>
      <c r="I155" s="970"/>
      <c r="J155" s="970"/>
      <c r="K155" s="970"/>
      <c r="L155" s="970"/>
      <c r="M155" s="259"/>
      <c r="N155" s="259"/>
    </row>
    <row r="156" spans="2:14" ht="17.100000000000001" customHeight="1">
      <c r="B156" s="1284" t="s">
        <v>302</v>
      </c>
      <c r="C156" s="897"/>
      <c r="D156" s="1940" t="s">
        <v>1840</v>
      </c>
      <c r="E156" s="1940"/>
      <c r="F156" s="1940"/>
      <c r="G156" s="1940"/>
      <c r="H156" s="1940"/>
      <c r="I156" s="1940"/>
      <c r="J156" s="1940"/>
      <c r="K156" s="1940"/>
      <c r="L156" s="259"/>
      <c r="M156" s="259"/>
      <c r="N156" s="259"/>
    </row>
    <row r="157" spans="2:14" ht="17.100000000000001" customHeight="1">
      <c r="B157" s="259"/>
      <c r="C157" s="897"/>
      <c r="D157" s="1943" t="s">
        <v>1841</v>
      </c>
      <c r="E157" s="1943"/>
      <c r="F157" s="1943"/>
      <c r="G157" s="1943"/>
      <c r="H157" s="1943"/>
      <c r="I157" s="1943"/>
      <c r="J157" s="1943"/>
      <c r="K157" s="1943"/>
      <c r="L157" s="259"/>
      <c r="M157" s="259"/>
      <c r="N157" s="259"/>
    </row>
    <row r="158" spans="2:14" ht="17.100000000000001" customHeight="1">
      <c r="B158" s="1284" t="s">
        <v>303</v>
      </c>
      <c r="C158" s="897"/>
      <c r="D158" s="912" t="s">
        <v>1842</v>
      </c>
      <c r="E158" s="1240"/>
      <c r="F158" s="1240"/>
      <c r="G158" s="1240"/>
      <c r="H158" s="1240"/>
      <c r="I158" s="1240"/>
      <c r="J158" s="1240"/>
      <c r="K158" s="1240"/>
      <c r="L158" s="1240"/>
      <c r="M158" s="1240"/>
      <c r="N158" s="259"/>
    </row>
    <row r="159" spans="2:14" ht="17.100000000000001" customHeight="1">
      <c r="B159" s="259"/>
      <c r="C159" s="897"/>
      <c r="D159" s="970" t="s">
        <v>1843</v>
      </c>
      <c r="E159" s="970"/>
      <c r="F159" s="970"/>
      <c r="G159" s="970"/>
      <c r="H159" s="970"/>
      <c r="I159" s="970"/>
      <c r="J159" s="970"/>
      <c r="K159" s="970"/>
      <c r="L159" s="970"/>
      <c r="M159" s="970"/>
      <c r="N159" s="259"/>
    </row>
    <row r="160" spans="2:14" ht="17.100000000000001" customHeight="1">
      <c r="B160" s="1284" t="s">
        <v>304</v>
      </c>
      <c r="C160" s="897"/>
      <c r="D160" s="1940" t="s">
        <v>1844</v>
      </c>
      <c r="E160" s="1940"/>
      <c r="F160" s="1940"/>
      <c r="G160" s="1940"/>
      <c r="H160" s="1940"/>
      <c r="I160" s="1940"/>
      <c r="J160" s="1940"/>
      <c r="K160" s="1940"/>
      <c r="L160" s="1940"/>
      <c r="M160" s="259"/>
      <c r="N160" s="259"/>
    </row>
    <row r="161" spans="2:14" ht="17.100000000000001" customHeight="1">
      <c r="B161" s="259"/>
      <c r="C161" s="897"/>
      <c r="D161" s="1943" t="s">
        <v>1845</v>
      </c>
      <c r="E161" s="1943"/>
      <c r="F161" s="1943"/>
      <c r="G161" s="1943"/>
      <c r="H161" s="1943"/>
      <c r="I161" s="1943"/>
      <c r="J161" s="1943"/>
      <c r="K161" s="1943"/>
      <c r="L161" s="1943"/>
      <c r="M161" s="259"/>
      <c r="N161" s="259"/>
    </row>
    <row r="162" spans="2:14" ht="17.100000000000001" customHeight="1">
      <c r="B162" s="1284" t="s">
        <v>1673</v>
      </c>
      <c r="C162" s="897"/>
      <c r="D162" s="1940" t="s">
        <v>1846</v>
      </c>
      <c r="E162" s="1940"/>
      <c r="F162" s="1940"/>
      <c r="G162" s="1940"/>
      <c r="H162" s="1940"/>
      <c r="I162" s="1940"/>
      <c r="J162" s="1940"/>
      <c r="K162" s="1940"/>
      <c r="L162" s="259"/>
      <c r="M162" s="259"/>
      <c r="N162" s="259"/>
    </row>
    <row r="163" spans="2:14" ht="17.100000000000001" customHeight="1">
      <c r="B163" s="259"/>
      <c r="C163" s="897"/>
      <c r="D163" s="1943" t="s">
        <v>1847</v>
      </c>
      <c r="E163" s="1943"/>
      <c r="F163" s="1943"/>
      <c r="G163" s="1943"/>
      <c r="H163" s="1943"/>
      <c r="I163" s="1943"/>
      <c r="J163" s="1943"/>
      <c r="K163" s="1943"/>
      <c r="L163" s="259"/>
      <c r="M163" s="259"/>
      <c r="N163" s="259"/>
    </row>
    <row r="164" spans="2:14" ht="17.100000000000001" customHeight="1">
      <c r="B164" s="1284" t="s">
        <v>1674</v>
      </c>
      <c r="C164" s="897"/>
      <c r="D164" s="1940" t="s">
        <v>1848</v>
      </c>
      <c r="E164" s="1940"/>
      <c r="F164" s="1940"/>
      <c r="G164" s="1940"/>
      <c r="H164" s="1940"/>
      <c r="I164" s="1940"/>
      <c r="J164" s="1940"/>
      <c r="K164" s="1940"/>
      <c r="L164" s="1940"/>
      <c r="M164" s="1940"/>
      <c r="N164" s="1940"/>
    </row>
    <row r="165" spans="2:14" ht="17.100000000000001" customHeight="1">
      <c r="B165" s="259"/>
      <c r="C165" s="897"/>
      <c r="D165" s="1943" t="s">
        <v>1849</v>
      </c>
      <c r="E165" s="1943"/>
      <c r="F165" s="1943"/>
      <c r="G165" s="1943"/>
      <c r="H165" s="1943"/>
      <c r="I165" s="1943"/>
      <c r="J165" s="1943"/>
      <c r="K165" s="1943"/>
      <c r="L165" s="1943"/>
      <c r="M165" s="1943"/>
      <c r="N165" s="1943"/>
    </row>
    <row r="166" spans="2:14" ht="17.100000000000001" customHeight="1">
      <c r="B166" s="1284" t="s">
        <v>305</v>
      </c>
      <c r="C166" s="897"/>
      <c r="D166" s="1940" t="s">
        <v>1814</v>
      </c>
      <c r="E166" s="1940"/>
      <c r="F166" s="1940"/>
      <c r="G166" s="1940"/>
      <c r="H166" s="1940"/>
      <c r="I166" s="1940"/>
      <c r="J166" s="1940"/>
      <c r="K166" s="1940"/>
      <c r="L166" s="259"/>
      <c r="M166" s="259"/>
      <c r="N166" s="259"/>
    </row>
    <row r="167" spans="2:14" ht="17.100000000000001" customHeight="1">
      <c r="B167" s="259"/>
      <c r="C167" s="897"/>
      <c r="D167" s="1943" t="s">
        <v>1815</v>
      </c>
      <c r="E167" s="1943"/>
      <c r="F167" s="1943"/>
      <c r="G167" s="1943"/>
      <c r="H167" s="1943"/>
      <c r="I167" s="1943"/>
      <c r="J167" s="1943"/>
      <c r="K167" s="1943"/>
      <c r="L167" s="259"/>
      <c r="M167" s="259"/>
      <c r="N167" s="259"/>
    </row>
    <row r="168" spans="2:14" ht="17.100000000000001" customHeight="1">
      <c r="B168" s="1284" t="s">
        <v>306</v>
      </c>
      <c r="C168" s="897"/>
      <c r="D168" s="909" t="s">
        <v>1850</v>
      </c>
      <c r="E168" s="259"/>
      <c r="F168" s="259"/>
      <c r="G168" s="259"/>
      <c r="H168" s="259"/>
      <c r="I168" s="259"/>
      <c r="J168" s="259"/>
      <c r="K168" s="259"/>
      <c r="L168" s="259"/>
      <c r="M168" s="259"/>
      <c r="N168" s="259"/>
    </row>
    <row r="169" spans="2:14" ht="17.100000000000001" customHeight="1">
      <c r="B169" s="259"/>
      <c r="C169" s="897"/>
      <c r="D169" s="1239" t="s">
        <v>1851</v>
      </c>
      <c r="E169" s="259"/>
      <c r="F169" s="259"/>
      <c r="G169" s="259"/>
      <c r="H169" s="259"/>
      <c r="I169" s="259"/>
      <c r="J169" s="259"/>
      <c r="K169" s="259"/>
      <c r="L169" s="259"/>
      <c r="M169" s="259"/>
      <c r="N169" s="259"/>
    </row>
    <row r="170" spans="2:14" ht="17.100000000000001" customHeight="1">
      <c r="B170" s="259"/>
      <c r="C170" s="897"/>
      <c r="D170" s="911" t="s">
        <v>261</v>
      </c>
      <c r="E170" s="911" t="s">
        <v>308</v>
      </c>
      <c r="F170" s="919" t="s">
        <v>262</v>
      </c>
      <c r="G170" s="911" t="s">
        <v>309</v>
      </c>
      <c r="H170" s="259"/>
      <c r="I170" s="259"/>
      <c r="J170" s="259"/>
      <c r="K170" s="259"/>
      <c r="L170" s="259"/>
      <c r="M170" s="259"/>
      <c r="N170" s="259"/>
    </row>
    <row r="171" spans="2:14" ht="17.100000000000001" customHeight="1">
      <c r="B171" s="259"/>
      <c r="C171" s="897"/>
      <c r="D171" s="905"/>
      <c r="E171" s="259"/>
      <c r="F171" s="259"/>
      <c r="G171" s="259"/>
      <c r="H171" s="259"/>
      <c r="I171" s="259"/>
      <c r="J171" s="259"/>
      <c r="K171" s="259"/>
      <c r="L171" s="259"/>
      <c r="M171" s="259"/>
      <c r="N171" s="259"/>
    </row>
    <row r="172" spans="2:14" ht="17.100000000000001" customHeight="1">
      <c r="B172" s="259"/>
      <c r="C172" s="897"/>
      <c r="D172" s="913" t="s">
        <v>1852</v>
      </c>
      <c r="E172" s="904"/>
      <c r="F172" s="904"/>
      <c r="G172" s="904"/>
      <c r="H172" s="904"/>
      <c r="I172" s="259"/>
      <c r="J172" s="259"/>
      <c r="K172" s="259"/>
      <c r="L172" s="259"/>
      <c r="M172" s="259"/>
      <c r="N172" s="259"/>
    </row>
    <row r="173" spans="2:14" ht="17.100000000000001" customHeight="1">
      <c r="B173" s="259"/>
      <c r="C173" s="897"/>
      <c r="D173" s="1244" t="s">
        <v>1853</v>
      </c>
      <c r="E173" s="893"/>
      <c r="F173" s="893"/>
      <c r="G173" s="893"/>
      <c r="H173" s="893"/>
      <c r="I173" s="259"/>
      <c r="J173" s="259"/>
      <c r="K173" s="259"/>
      <c r="L173" s="259"/>
      <c r="M173" s="259"/>
      <c r="N173" s="259"/>
    </row>
    <row r="174" spans="2:14" ht="17.100000000000001" customHeight="1">
      <c r="B174" s="1287" t="s">
        <v>307</v>
      </c>
      <c r="C174" s="900"/>
      <c r="D174" s="909" t="s">
        <v>1854</v>
      </c>
      <c r="E174" s="259"/>
      <c r="F174" s="259"/>
      <c r="G174" s="259"/>
      <c r="H174" s="259"/>
      <c r="I174" s="259"/>
      <c r="J174" s="259"/>
      <c r="K174" s="259"/>
      <c r="L174" s="259"/>
      <c r="M174" s="259"/>
      <c r="N174" s="259"/>
    </row>
    <row r="175" spans="2:14" ht="17.100000000000001" customHeight="1">
      <c r="B175" s="899"/>
      <c r="C175" s="900"/>
      <c r="D175" s="1239" t="s">
        <v>1855</v>
      </c>
      <c r="E175" s="259"/>
      <c r="F175" s="259"/>
      <c r="G175" s="259"/>
      <c r="H175" s="259"/>
      <c r="I175" s="259"/>
      <c r="J175" s="259"/>
      <c r="K175" s="259"/>
      <c r="L175" s="259"/>
      <c r="M175" s="259"/>
      <c r="N175" s="259"/>
    </row>
    <row r="176" spans="2:14" ht="17.100000000000001" customHeight="1">
      <c r="B176" s="899"/>
      <c r="C176" s="900"/>
      <c r="D176" s="905" t="s">
        <v>261</v>
      </c>
      <c r="E176" s="905" t="s">
        <v>262</v>
      </c>
      <c r="F176" s="905" t="s">
        <v>263</v>
      </c>
      <c r="G176" s="905" t="s">
        <v>264</v>
      </c>
      <c r="H176" s="259"/>
      <c r="I176" s="259"/>
      <c r="J176" s="259"/>
      <c r="K176" s="259"/>
      <c r="L176" s="259"/>
      <c r="M176" s="259"/>
      <c r="N176" s="259"/>
    </row>
    <row r="177" spans="2:14" ht="17.100000000000001" customHeight="1">
      <c r="B177" s="1287" t="s">
        <v>310</v>
      </c>
      <c r="C177" s="900"/>
      <c r="D177" s="910" t="s">
        <v>1856</v>
      </c>
      <c r="E177" s="259"/>
      <c r="F177" s="259"/>
      <c r="G177" s="259"/>
      <c r="H177" s="259"/>
      <c r="I177" s="259"/>
      <c r="J177" s="259"/>
      <c r="K177" s="259"/>
      <c r="L177" s="259"/>
      <c r="M177" s="259"/>
      <c r="N177" s="259"/>
    </row>
    <row r="178" spans="2:14" ht="17.100000000000001" customHeight="1">
      <c r="B178" s="899"/>
      <c r="C178" s="900"/>
      <c r="D178" s="1239" t="s">
        <v>1857</v>
      </c>
      <c r="E178" s="259"/>
      <c r="F178" s="259"/>
      <c r="G178" s="259"/>
      <c r="H178" s="259"/>
      <c r="I178" s="259"/>
      <c r="J178" s="259"/>
      <c r="K178" s="259"/>
      <c r="L178" s="259"/>
      <c r="M178" s="259"/>
      <c r="N178" s="259"/>
    </row>
    <row r="179" spans="2:14" ht="17.100000000000001" customHeight="1">
      <c r="B179" s="899"/>
      <c r="C179" s="900"/>
      <c r="D179" s="905" t="s">
        <v>261</v>
      </c>
      <c r="E179" s="905" t="s">
        <v>262</v>
      </c>
      <c r="F179" s="905" t="s">
        <v>263</v>
      </c>
      <c r="G179" s="905" t="s">
        <v>264</v>
      </c>
      <c r="H179" s="905" t="s">
        <v>265</v>
      </c>
      <c r="I179" s="905" t="s">
        <v>311</v>
      </c>
      <c r="J179" s="905" t="s">
        <v>312</v>
      </c>
      <c r="K179" s="259"/>
      <c r="L179" s="259"/>
      <c r="M179" s="259"/>
      <c r="N179" s="259"/>
    </row>
    <row r="180" spans="2:14">
      <c r="B180" s="899"/>
      <c r="C180" s="899"/>
      <c r="D180" s="906"/>
      <c r="E180" s="259"/>
      <c r="F180" s="259"/>
      <c r="G180" s="259"/>
      <c r="H180" s="259"/>
      <c r="I180" s="259"/>
      <c r="J180" s="259"/>
      <c r="K180" s="259"/>
      <c r="L180" s="259"/>
      <c r="M180" s="259"/>
      <c r="N180" s="259"/>
    </row>
    <row r="181" spans="2:14">
      <c r="B181" s="899"/>
      <c r="C181" s="899"/>
      <c r="D181" s="907"/>
    </row>
    <row r="182" spans="2:14">
      <c r="B182" s="899"/>
      <c r="C182" s="899"/>
      <c r="D182" s="907"/>
    </row>
    <row r="183" spans="2:14">
      <c r="B183" s="899"/>
      <c r="C183" s="899"/>
      <c r="D183" s="907"/>
    </row>
  </sheetData>
  <mergeCells count="31">
    <mergeCell ref="D166:K166"/>
    <mergeCell ref="D157:K157"/>
    <mergeCell ref="D160:L160"/>
    <mergeCell ref="D167:K167"/>
    <mergeCell ref="D156:K156"/>
    <mergeCell ref="D162:K162"/>
    <mergeCell ref="D161:L161"/>
    <mergeCell ref="D163:K163"/>
    <mergeCell ref="D164:N164"/>
    <mergeCell ref="D165:N165"/>
    <mergeCell ref="D136:Q136"/>
    <mergeCell ref="D77:E77"/>
    <mergeCell ref="D112:I112"/>
    <mergeCell ref="D113:I113"/>
    <mergeCell ref="D70:O70"/>
    <mergeCell ref="D71:O71"/>
    <mergeCell ref="D85:I85"/>
    <mergeCell ref="D84:I84"/>
    <mergeCell ref="D80:M80"/>
    <mergeCell ref="D81:M81"/>
    <mergeCell ref="D82:L82"/>
    <mergeCell ref="D83:L83"/>
    <mergeCell ref="D135:Q135"/>
    <mergeCell ref="D31:N31"/>
    <mergeCell ref="D32:N32"/>
    <mergeCell ref="D67:N67"/>
    <mergeCell ref="D76:E76"/>
    <mergeCell ref="D34:N34"/>
    <mergeCell ref="D35:L35"/>
    <mergeCell ref="D44:G44"/>
    <mergeCell ref="D45:G45"/>
  </mergeCells>
  <hyperlinks>
    <hyperlink ref="D30" location="Tabl.6!A1" display="Tabl.6!A1"/>
    <hyperlink ref="D81" location="Tabl.19!A1" display="Tabl.19!A1"/>
    <hyperlink ref="D83" location="Tabl.20!A1" display="Tabl.20!A1"/>
    <hyperlink ref="D85" location="Tabl.21!A1" display="Tabl.21!A1"/>
    <hyperlink ref="D93" location="Tabl.23!A1" display="Tabl.23!A1"/>
    <hyperlink ref="D113" location="Tabl.28!A1" display="Tabl.28!A1"/>
    <hyperlink ref="D15" location="'Tabl. 2'!A1" display="'Tabl. 2'!A1"/>
    <hyperlink ref="D35" location="Tabl.8!A1" display="Tabl.8!A1"/>
    <hyperlink ref="D37" location="Tabl.9!A1" display="Tabl.9!A1"/>
    <hyperlink ref="D45" location="Tabl.11!A1" display="Tabl.11!A1"/>
    <hyperlink ref="D79" location="Tabl.17!A1" display="Tabl.17!A1"/>
    <hyperlink ref="D11" location="Tabl.1CZ.1!A1" display="CZ. 1"/>
    <hyperlink ref="D153" location="Tabl.36!A1" display="Tabl.36!A1"/>
    <hyperlink ref="D155" location="Tabl.37!A1" display="Tabl.37!A1"/>
    <hyperlink ref="D157" location="Tabl.38!A1" display="Tabl.38!A1"/>
    <hyperlink ref="D161" location="Tabl.40!A1" display="Tabl.40!A1"/>
    <hyperlink ref="D165" location="Tabl.42!A1" display="Tabl.42!A1"/>
    <hyperlink ref="D71" location="Tabl.15!A1" display="Tabl.15!A1"/>
    <hyperlink ref="D136" location="Tabl.32!A1" display="Tabl.32!A1"/>
    <hyperlink ref="D163" location="Tabl.41!A1" display="Tabl.41!A1"/>
    <hyperlink ref="D166" location="Tabl.43!A1" display="Tabl.43!A1"/>
    <hyperlink ref="D16" location="'Tabl. 2'!A1" display="'Tabl. 2'!A1"/>
    <hyperlink ref="D29" location="Tabl.6!A1" display="Tabl.6!A1"/>
    <hyperlink ref="D34" location="Tabl.8!A1" display="Tabl.8!A1"/>
    <hyperlink ref="D36" location="Tabl.9!A1" display="Tabl.9!A1"/>
    <hyperlink ref="D44" location="Tabl.11!A1" display="Tabl.11!A1"/>
    <hyperlink ref="D70" location="Tabl.15!A1" display="Tabl.15!A1"/>
    <hyperlink ref="D78" location="Tabl.17!A1" display="Tabl.17!A1"/>
    <hyperlink ref="D80" location="Tabl.19!A1" display="Tabl.19!A1"/>
    <hyperlink ref="D82" location="Tabl.20!A1" display="Tabl.20!A1"/>
    <hyperlink ref="D84" location="Tabl.21!A1" display="Tabl.21!A1"/>
    <hyperlink ref="D92" location="Tabl.23!A1" display="Tabl.23!A1"/>
    <hyperlink ref="D112" location="Tabl.28!A1" display="Tabl.28!A1"/>
    <hyperlink ref="D135" location="Tabl.32!A1" display="Tabl.32!A1"/>
    <hyperlink ref="D152" location="Tabl.36!A1" display="Tabl.36!A1"/>
    <hyperlink ref="D154" location="Tabl.37!A1" display="Tabl.37!A1"/>
    <hyperlink ref="D156" location="Tabl.38!A1" display="Tabl.38!A1"/>
    <hyperlink ref="D158" location="Tabl.39!A1" display="Tabl.39!A1"/>
    <hyperlink ref="D159" location="Tabl.39!A1" display="Tabl.39!A1"/>
    <hyperlink ref="D160" location="Tabl.40!A1" display="Tabl.40!A1"/>
    <hyperlink ref="D162" location="Tabl.41!A1" display="Tabl.41!A1"/>
    <hyperlink ref="D164" location="Tabl.42!A1" display="Tabl.42!A1"/>
    <hyperlink ref="D167" location="Tabl.43!A1" display="Tabl.43!A1"/>
    <hyperlink ref="E11" location="Tabl.1CZ.2!A1" display="CZ. 2"/>
    <hyperlink ref="F11" location="Tabl.1CZ.3!A1" display="CZ. 3"/>
    <hyperlink ref="G11" location="Tabl.1CZ.4!A1" display="CZ. 4"/>
    <hyperlink ref="H11" location="Tabl.1CZ.5!A1" display="CZ. 5"/>
    <hyperlink ref="D22" location="Tabl.3CZ.1!A1" display="CZ. 1"/>
    <hyperlink ref="E22" location="Tabl.3CZ.2!A1" display="CZ. 2"/>
    <hyperlink ref="F22" location="Tabl.3CZ.3!A1" display="CZ. 3"/>
    <hyperlink ref="G22" location="Tabl.3CZ.4!A1" display="CZ. 4"/>
    <hyperlink ref="D25" location="Tabl.4CZ.1!A1" display="CZ. 1"/>
    <hyperlink ref="E25" location="Tabl.4CZ.2!A1" display="CZ. 2"/>
    <hyperlink ref="D28" location="'Tabl.5CZ.1 '!A1" display="CZ. 1"/>
    <hyperlink ref="E28" location="Tabl.5CZ.2!A1" display="CZ. 2"/>
    <hyperlink ref="D33" location="Tabl.7CZ.1!A1" display="CZ. 1"/>
    <hyperlink ref="E33" location="Tabl.7CZ.2!A1" display="CZ. 2"/>
    <hyperlink ref="D43" location="Tabl.10CZ.1!A1" display="CZ. 1"/>
    <hyperlink ref="E43" location="Tabl.10CZ.2!A1" display="CZ. 2"/>
    <hyperlink ref="D51" location="Tabl.12CZ.1!A1" display="CZ. 1"/>
    <hyperlink ref="E51" location="Tabl.12CZ.2!A1" display="CZ. 2"/>
    <hyperlink ref="D56" location="'Tabl. 13CZ.1'!A1" display="CZ. 1"/>
    <hyperlink ref="D61" location="'Tabl. 13CZ.2'!A1" display="CZ. 2"/>
    <hyperlink ref="D66" location="'Tabl. 13CZ.3'!A1" display="CZ. 3"/>
    <hyperlink ref="D69" location="'Tabl. 14CZ.1 '!A1" display="CZ. 1"/>
    <hyperlink ref="E69" location="Tabl.14CZ.2!A1" display="CZ. 2"/>
    <hyperlink ref="F69" location="Tabl.14CZ.3!A1" display="CZ. 3"/>
    <hyperlink ref="D74" location="Tabl.16CZ.1!A1" display="CZ. 1"/>
    <hyperlink ref="E74" location="Tabl.16CZ.2!A1" display="CZ. 2"/>
    <hyperlink ref="D91" location="Tabl.21CZ.1!A1" display="CZ. 1"/>
    <hyperlink ref="E91" location="Tabl.21CZ.2!A1" display="CZ. 2"/>
    <hyperlink ref="D99" location="Tabl.23CZ.1!A1" display="CZ. 1"/>
    <hyperlink ref="E99" location="Tabl.23CZ.2!A1" display="CZ. 2"/>
    <hyperlink ref="D102" location="Tabl.24CZ.1!A1" display="CZ. 1"/>
    <hyperlink ref="E102" location="Tabl.24CZ.2!A1" display="CZ. 2"/>
    <hyperlink ref="D108" location="Tabl.25CZ.1!A1" display="CZ. 1"/>
    <hyperlink ref="E108" location="Tabl.25CZ.2!A1" display="CZ. 2"/>
    <hyperlink ref="F108" location="Tabl.25CZ.3!A1" display="CZ. 3"/>
    <hyperlink ref="G108" location="Tabl.25CZ.4!A1" display="CZ. 4"/>
    <hyperlink ref="D111" location="Tabl.26CZ.1!A1" display="CZ. 1"/>
    <hyperlink ref="E111" location="Tabl.26CZ.2!A1" display="CZ. 2"/>
    <hyperlink ref="D119" location="Tabl.28CZ.1!A1" display="CZ. 1"/>
    <hyperlink ref="E119" location="Tabl.28CZ.2!A1" display="CZ. 2"/>
    <hyperlink ref="D125" location="Tabl.29CZ.1!A1" display="CZ. 1"/>
    <hyperlink ref="E125" location="Tabl.29CZ.2!A1" display="CZ. 2"/>
    <hyperlink ref="D131" location="Tabl.30CZ.1!A1" display="CZ. 1"/>
    <hyperlink ref="E131" location="Tabl.30CZ.2!A1" display="CZ. 2"/>
    <hyperlink ref="F131" location="Tabl.30CZ.3!A1" display="CZ. 3"/>
    <hyperlink ref="G131" location="Tabl.30CZ.4!A1" display="CZ. 4"/>
    <hyperlink ref="H131" location="Tabl.30CZ.5!A1" display="CZ. 5"/>
    <hyperlink ref="D142" location="Tabl.32CZ.1!A1" display="CZ. 1"/>
    <hyperlink ref="E142" location="Tabl.32CZ.2!A1" display="CZ. 2"/>
    <hyperlink ref="D145" location="Tabl.33CZ.1!A1" display="CZ. 1"/>
    <hyperlink ref="E145" location="Tabl.33CZ.2!A1" display="CZ. 2"/>
    <hyperlink ref="D151" location="Tabl.34CZ.1!A1" display="CZ. 1"/>
    <hyperlink ref="E151" location="Tabl.34CZ.2!A1" display="CZ. 2"/>
    <hyperlink ref="F151" location="Tabl.34CZ.3!A1" display="CZ. 3"/>
    <hyperlink ref="D170" location="Tabl.43CZ.1!A1" display="CZ. 1"/>
    <hyperlink ref="E170" location="Tabl.43CZ.1A!A1" display="CZ. 1 A"/>
    <hyperlink ref="F170" location="Tabl.43CZ.2!A1" display="CZ. 2"/>
    <hyperlink ref="G170" location="Tabl.43CZ.2A!A1" display="CZ. 2 A"/>
    <hyperlink ref="D176" location="'Tabl. 44CZ.1'!A1" display="CZ. 1"/>
    <hyperlink ref="E176" location="'Tabl. 44CZ.2'!A1" display="CZ. 2"/>
    <hyperlink ref="F176" location="'Tabl. 44CZ.3'!A1" display="CZ. 3"/>
    <hyperlink ref="G176" location="'Tabl. 44CZ.4 '!A1" display="CZ. 4"/>
    <hyperlink ref="D179" location="'Tabl. 45CZ.1'!A1" display="CZ. 1"/>
    <hyperlink ref="E179" location="'Tabl. 45CZ.2'!A1" display="CZ. 2"/>
    <hyperlink ref="F179" location="'Tabl. 45CZ.3'!A1" display="CZ. 3"/>
    <hyperlink ref="G179" location="'Tabl. 45CZ.4'!A1" display="CZ. 4"/>
    <hyperlink ref="H179" location="'Tabl. 45CZ.5'!A1" display="CZ. 5"/>
    <hyperlink ref="I179" location="'Tabl. 45CZ.6'!A1" display="CZ. 6"/>
    <hyperlink ref="J179" location="'Tabl. 45CZ.7'!A1" display="CZ. 7"/>
    <hyperlink ref="D15:H16" location="'Tabl. 2'!A1" display="STAN  I  RUCH  NATURALNY  LUDNOŚCI"/>
    <hyperlink ref="D29:M30" location="Tabl.6!A1" display="BEZROBOTNI ZAREJESTROWANI, BĘDĄCY W SZCZEGÓLNEJ SYTUACJI NA RYNKU PRACY"/>
    <hyperlink ref="D36:G37" location="Tabl.9!A1" display="BEZROBOCIE  WEDŁUG  BAEL"/>
    <hyperlink ref="D78:K79" location="Tabl.17!A1" display="WSKAŹNIKI  CEN  TOWARÓW  I  USŁUG  KONSUMPCYJNYCH"/>
    <hyperlink ref="D92:E93" location="Tabl.22!A1" display="MIESZKANIA"/>
    <hyperlink ref="D152:J153" location="Tabl.36!A1" display="RUCH  NATURALNY  LUDNOŚCI  W  OKRESIE  I–VI  2017  R."/>
    <hyperlink ref="D154:K155" location="Tabl.37!A1" display="BEZROBOTNI  ZAREJESTROWANI  I  OFERTY  PRACY  W  2017  R."/>
    <hyperlink ref="D158:L159" location="Tabl.39!A1" display="BEZROBOTNI  ZAREJESTROWANI  WEDŁUG  POZIOMU  WYKSZTAŁCENIA  W  2017  R."/>
    <hyperlink ref="D80:M81" location="Tabl.18!A1" display="PRZECIĘTNE  CENY SKUPU  WAŻNIEJSZYCH  PRODUKTÓW  ROLNYCH"/>
    <hyperlink ref="D82:L83" location="Tabl.19!A1" display="PRZECIĘTNE  CENY  UZYSKIWANE  PRZEZ  ROLNIKÓW  NA  TARGOWISKACH"/>
    <hyperlink ref="D84:I85" location="Tabl.20!A1" display="RELACJE  CEN  W  ROLNICTWIE"/>
    <hyperlink ref="D112:I113" location="Tabl.27!A1" display="PRODUKCJA  SPRZEDANA  BUDOWNICTWA"/>
    <hyperlink ref="D135:Q136" location="Tabl.31!A1" display="PRZESTĘPSTWA  STWIERDZONE  I  WSKAŹNIKI  WYKRYWALNOŚCI  SPRAWCÓW  PRZESTĘPSTW  W  OKRESIE  I–III  2020  R."/>
    <hyperlink ref="D152:I153" location="Tabl.35!A1" display="RUCH  NATURALNY  LUDNOŚCI  W  2019  R."/>
    <hyperlink ref="D154:L155" location="Tabl.36!A1" display="BEZROBOTNI  ZAREJESTROWANI  I  OFERTY  PRACY  W  2020  R."/>
    <hyperlink ref="D156:K157" location="Tabl.37!A1" display="BEZROBOTNI  ZAREJESTROWANI  WEDŁUG  WIEKU  W  2020  R."/>
    <hyperlink ref="D158:M159" location="Tabl.38!A1" display="BEZROBOTNI  ZAREJESTROWANI  WEDŁUG  POZIOMU  WYKSZTAŁCENIA  W  2020  R."/>
    <hyperlink ref="D160:L161" location="Tabl.39!A1" display="MIESZKANIA  ODDANE  DO  UŻYTKOWANIA  W  OKRESIE  I–III  2020  R."/>
    <hyperlink ref="D162:K163" location="Tabl.40!A1" display="PRZESTĘPSTWA  STWIERDZONE  W  OKRESIE  I–III  2020  R."/>
    <hyperlink ref="D164:N165" location="Tabl.41!A1" display="WSKAŹNIKI  WYKRYWALNOŚCI  SPRAWCÓW  PRZESTĘPSTW  W  OKRESIE  I–III  2020  R."/>
    <hyperlink ref="D166:K167" location="Tabl.42!A1" display="WYPADKI  DROGOWE  W  OKRRESIE  I–III  2020  R."/>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19" topLeftCell="A20" activePane="bottomLeft" state="frozen"/>
      <selection pane="bottomLeft" activeCell="J3" sqref="J3"/>
    </sheetView>
  </sheetViews>
  <sheetFormatPr defaultColWidth="9" defaultRowHeight="14.25"/>
  <cols>
    <col min="1" max="1" width="10.875" style="972" customWidth="1"/>
    <col min="2" max="2" width="10.375" style="972" customWidth="1"/>
    <col min="3" max="5" width="11.625" style="972" customWidth="1"/>
    <col min="6" max="6" width="12.625" style="972" customWidth="1"/>
    <col min="7" max="10" width="11.625" style="972" customWidth="1"/>
    <col min="11" max="16384" width="9" style="972"/>
  </cols>
  <sheetData>
    <row r="1" spans="1:14" ht="15" customHeight="1">
      <c r="A1" s="2091" t="s">
        <v>988</v>
      </c>
      <c r="B1" s="2091"/>
      <c r="C1" s="2091"/>
      <c r="D1" s="2091"/>
      <c r="E1" s="2091"/>
      <c r="F1" s="16"/>
      <c r="H1" s="116"/>
      <c r="I1" s="994"/>
    </row>
    <row r="2" spans="1:14" ht="15" customHeight="1">
      <c r="A2" s="2090" t="s">
        <v>875</v>
      </c>
      <c r="B2" s="2090"/>
      <c r="C2" s="2090"/>
      <c r="D2" s="2090"/>
      <c r="E2" s="51"/>
      <c r="F2" s="51"/>
      <c r="H2" s="990"/>
      <c r="I2" s="995"/>
    </row>
    <row r="3" spans="1:14" ht="15" customHeight="1">
      <c r="A3" s="2099" t="s">
        <v>878</v>
      </c>
      <c r="B3" s="2099"/>
      <c r="C3" s="2099"/>
      <c r="D3" s="2099"/>
      <c r="E3" s="2099"/>
      <c r="F3" s="2099"/>
      <c r="G3" s="2099"/>
      <c r="H3" s="51"/>
      <c r="I3" s="51"/>
      <c r="J3" s="116" t="s">
        <v>1</v>
      </c>
    </row>
    <row r="4" spans="1:14" ht="15" customHeight="1">
      <c r="A4" s="2140" t="s">
        <v>877</v>
      </c>
      <c r="B4" s="2140"/>
      <c r="C4" s="2100"/>
      <c r="D4" s="2100"/>
      <c r="E4" s="2100"/>
      <c r="F4" s="2100"/>
      <c r="G4" s="2100"/>
      <c r="H4" s="996"/>
      <c r="I4" s="996"/>
      <c r="J4" s="990" t="s">
        <v>2</v>
      </c>
    </row>
    <row r="5" spans="1:14" s="121" customFormat="1" ht="15" customHeight="1">
      <c r="A5" s="408"/>
      <c r="B5" s="408"/>
      <c r="C5" s="2141"/>
      <c r="D5" s="2141"/>
      <c r="E5" s="2141"/>
      <c r="F5" s="2141"/>
      <c r="G5" s="2141"/>
      <c r="H5" s="2141"/>
      <c r="I5" s="2141"/>
      <c r="J5" s="2141"/>
    </row>
    <row r="6" spans="1:14" s="121" customFormat="1" ht="15" customHeight="1">
      <c r="A6" s="423"/>
      <c r="B6" s="423"/>
      <c r="C6" s="2128" t="s">
        <v>685</v>
      </c>
      <c r="D6" s="2129"/>
      <c r="E6" s="2132" t="s">
        <v>484</v>
      </c>
      <c r="F6" s="2133"/>
      <c r="G6" s="2138" t="s">
        <v>1024</v>
      </c>
      <c r="H6" s="2138"/>
      <c r="I6" s="2138"/>
      <c r="J6" s="2138"/>
    </row>
    <row r="7" spans="1:14" s="121" customFormat="1" ht="15" customHeight="1">
      <c r="A7" s="423"/>
      <c r="B7" s="423"/>
      <c r="C7" s="2130"/>
      <c r="D7" s="2131"/>
      <c r="E7" s="2134"/>
      <c r="F7" s="2135"/>
      <c r="G7" s="2093" t="s">
        <v>1315</v>
      </c>
      <c r="H7" s="2139"/>
      <c r="I7" s="2139"/>
      <c r="J7" s="2139"/>
    </row>
    <row r="8" spans="1:14" s="121" customFormat="1" ht="15" customHeight="1">
      <c r="A8" s="423"/>
      <c r="B8" s="423"/>
      <c r="C8" s="2094" t="s">
        <v>505</v>
      </c>
      <c r="D8" s="2094" t="s">
        <v>1025</v>
      </c>
      <c r="E8" s="2094" t="s">
        <v>1026</v>
      </c>
      <c r="F8" s="2094" t="s">
        <v>926</v>
      </c>
      <c r="G8" s="2094" t="s">
        <v>686</v>
      </c>
      <c r="H8" s="2094" t="s">
        <v>1030</v>
      </c>
      <c r="I8" s="2094" t="s">
        <v>1027</v>
      </c>
      <c r="J8" s="2136" t="s">
        <v>1028</v>
      </c>
    </row>
    <row r="9" spans="1:14" s="121" customFormat="1" ht="15" customHeight="1">
      <c r="A9" s="2009" t="s">
        <v>377</v>
      </c>
      <c r="B9" s="2010"/>
      <c r="C9" s="2095"/>
      <c r="D9" s="2095"/>
      <c r="E9" s="2095"/>
      <c r="F9" s="2095"/>
      <c r="G9" s="2095"/>
      <c r="H9" s="2095"/>
      <c r="I9" s="2095"/>
      <c r="J9" s="2137"/>
    </row>
    <row r="10" spans="1:14" s="121" customFormat="1" ht="15" customHeight="1">
      <c r="A10" s="2007" t="s">
        <v>378</v>
      </c>
      <c r="B10" s="2008"/>
      <c r="C10" s="2095"/>
      <c r="D10" s="2095"/>
      <c r="E10" s="2095"/>
      <c r="F10" s="2095"/>
      <c r="G10" s="2095"/>
      <c r="H10" s="2095"/>
      <c r="I10" s="2095"/>
      <c r="J10" s="2137"/>
    </row>
    <row r="11" spans="1:14" s="121" customFormat="1" ht="15" customHeight="1">
      <c r="A11" s="2009" t="s">
        <v>927</v>
      </c>
      <c r="B11" s="2010"/>
      <c r="C11" s="2095"/>
      <c r="D11" s="2095"/>
      <c r="E11" s="2095"/>
      <c r="F11" s="2095"/>
      <c r="G11" s="2095"/>
      <c r="H11" s="2095"/>
      <c r="I11" s="2095"/>
      <c r="J11" s="2137"/>
    </row>
    <row r="12" spans="1:14" s="121" customFormat="1" ht="15" customHeight="1">
      <c r="A12" s="2009"/>
      <c r="B12" s="2010"/>
      <c r="C12" s="2095"/>
      <c r="D12" s="2095"/>
      <c r="E12" s="2095"/>
      <c r="F12" s="2095"/>
      <c r="G12" s="2095"/>
      <c r="H12" s="2095"/>
      <c r="I12" s="2095"/>
      <c r="J12" s="2137"/>
    </row>
    <row r="13" spans="1:14" s="121" customFormat="1" ht="15" customHeight="1">
      <c r="A13" s="2007" t="s">
        <v>947</v>
      </c>
      <c r="B13" s="2008"/>
      <c r="C13" s="2096" t="s">
        <v>369</v>
      </c>
      <c r="D13" s="2096" t="s">
        <v>924</v>
      </c>
      <c r="E13" s="2095"/>
      <c r="F13" s="2096" t="s">
        <v>1029</v>
      </c>
      <c r="G13" s="2096" t="s">
        <v>687</v>
      </c>
      <c r="H13" s="2095"/>
      <c r="I13" s="2095"/>
      <c r="J13" s="2137"/>
    </row>
    <row r="14" spans="1:14" s="121" customFormat="1" ht="15" customHeight="1">
      <c r="A14" s="2007"/>
      <c r="B14" s="2008"/>
      <c r="C14" s="2096"/>
      <c r="D14" s="2096"/>
      <c r="E14" s="2095"/>
      <c r="F14" s="2096"/>
      <c r="G14" s="2096"/>
      <c r="H14" s="1949" t="s">
        <v>1031</v>
      </c>
      <c r="I14" s="2096" t="s">
        <v>1316</v>
      </c>
      <c r="J14" s="2092" t="s">
        <v>1317</v>
      </c>
      <c r="N14" s="1267"/>
    </row>
    <row r="15" spans="1:14" s="121" customFormat="1" ht="15" customHeight="1">
      <c r="A15" s="2009" t="s">
        <v>684</v>
      </c>
      <c r="B15" s="2010"/>
      <c r="C15" s="2096"/>
      <c r="D15" s="2096"/>
      <c r="E15" s="2096" t="s">
        <v>925</v>
      </c>
      <c r="F15" s="2096"/>
      <c r="G15" s="2096"/>
      <c r="H15" s="1949"/>
      <c r="I15" s="2096"/>
      <c r="J15" s="2092"/>
    </row>
    <row r="16" spans="1:14" s="121" customFormat="1" ht="15" customHeight="1">
      <c r="A16" s="2007" t="s">
        <v>342</v>
      </c>
      <c r="B16" s="2008"/>
      <c r="C16" s="2096"/>
      <c r="D16" s="2096"/>
      <c r="E16" s="2096"/>
      <c r="F16" s="2096"/>
      <c r="G16" s="2096"/>
      <c r="H16" s="1949"/>
      <c r="I16" s="2096"/>
      <c r="J16" s="2092"/>
    </row>
    <row r="17" spans="1:10" s="121" customFormat="1" ht="15" customHeight="1">
      <c r="A17" s="997"/>
      <c r="B17" s="998"/>
      <c r="C17" s="2096"/>
      <c r="D17" s="2096"/>
      <c r="E17" s="2096"/>
      <c r="F17" s="2096"/>
      <c r="G17" s="2096"/>
      <c r="H17" s="1949"/>
      <c r="I17" s="2096"/>
      <c r="J17" s="2092"/>
    </row>
    <row r="18" spans="1:10" s="121" customFormat="1" ht="7.5" customHeight="1">
      <c r="A18" s="997"/>
      <c r="B18" s="998"/>
      <c r="C18" s="2096"/>
      <c r="D18" s="2096"/>
      <c r="E18" s="2096"/>
      <c r="F18" s="2096"/>
      <c r="G18" s="2096"/>
      <c r="H18" s="1949"/>
      <c r="I18" s="2096"/>
      <c r="J18" s="2092"/>
    </row>
    <row r="19" spans="1:10" s="121" customFormat="1" ht="14.25" customHeight="1">
      <c r="A19" s="427"/>
      <c r="B19" s="428"/>
      <c r="C19" s="1737"/>
      <c r="D19" s="1726"/>
      <c r="E19" s="1726"/>
      <c r="F19" s="1727" t="s">
        <v>1314</v>
      </c>
      <c r="G19" s="1738" t="s">
        <v>719</v>
      </c>
      <c r="H19" s="1726"/>
      <c r="I19" s="1726"/>
      <c r="J19" s="1726"/>
    </row>
    <row r="20" spans="1:10" s="121" customFormat="1" ht="15" customHeight="1">
      <c r="A20" s="232">
        <v>2020</v>
      </c>
      <c r="B20" s="1584" t="s">
        <v>43</v>
      </c>
      <c r="C20" s="1717">
        <v>11.1</v>
      </c>
      <c r="D20" s="1717">
        <v>5.2</v>
      </c>
      <c r="E20" s="1717">
        <v>2.5</v>
      </c>
      <c r="F20" s="1717">
        <v>3.4</v>
      </c>
      <c r="G20" s="1717">
        <v>21.5</v>
      </c>
      <c r="H20" s="1717">
        <v>3.2</v>
      </c>
      <c r="I20" s="1717">
        <v>7.8</v>
      </c>
      <c r="J20" s="1719">
        <v>10.4</v>
      </c>
    </row>
    <row r="21" spans="1:10" s="121" customFormat="1" ht="15" customHeight="1">
      <c r="A21" s="114"/>
      <c r="B21" s="1584" t="s">
        <v>44</v>
      </c>
      <c r="C21" s="1720">
        <v>11.1</v>
      </c>
      <c r="D21" s="1720">
        <v>5.0999999999999996</v>
      </c>
      <c r="E21" s="1720">
        <v>2.5</v>
      </c>
      <c r="F21" s="1720">
        <v>3.4</v>
      </c>
      <c r="G21" s="1720">
        <v>21.6</v>
      </c>
      <c r="H21" s="1720">
        <v>3.2</v>
      </c>
      <c r="I21" s="1720">
        <v>7.8</v>
      </c>
      <c r="J21" s="1721">
        <v>10.5</v>
      </c>
    </row>
    <row r="22" spans="1:10" s="121" customFormat="1" ht="15" customHeight="1">
      <c r="A22" s="114"/>
      <c r="B22" s="1584" t="s">
        <v>45</v>
      </c>
      <c r="C22" s="1720">
        <v>11.1</v>
      </c>
      <c r="D22" s="1720">
        <v>5.2</v>
      </c>
      <c r="E22" s="1720">
        <v>2.5</v>
      </c>
      <c r="F22" s="1720">
        <v>3.4</v>
      </c>
      <c r="G22" s="1720">
        <v>21.4</v>
      </c>
      <c r="H22" s="1720">
        <v>3.3</v>
      </c>
      <c r="I22" s="1720">
        <v>7.8</v>
      </c>
      <c r="J22" s="1721">
        <v>10.3</v>
      </c>
    </row>
    <row r="23" spans="1:10" s="121" customFormat="1" ht="15" customHeight="1">
      <c r="A23" s="114"/>
      <c r="B23" s="1584" t="s">
        <v>46</v>
      </c>
      <c r="C23" s="1720">
        <v>11</v>
      </c>
      <c r="D23" s="1720">
        <v>5.2</v>
      </c>
      <c r="E23" s="1720">
        <v>2.4</v>
      </c>
      <c r="F23" s="1720">
        <v>3.3</v>
      </c>
      <c r="G23" s="1720">
        <v>21.4</v>
      </c>
      <c r="H23" s="1720">
        <v>3.3</v>
      </c>
      <c r="I23" s="1720">
        <v>7.8</v>
      </c>
      <c r="J23" s="1721">
        <v>10.199999999999999</v>
      </c>
    </row>
    <row r="24" spans="1:10" s="121" customFormat="1" ht="15" customHeight="1">
      <c r="A24" s="114"/>
      <c r="B24" s="1584" t="s">
        <v>47</v>
      </c>
      <c r="C24" s="1720">
        <v>11</v>
      </c>
      <c r="D24" s="1720">
        <v>5.2</v>
      </c>
      <c r="E24" s="1720">
        <v>2.4</v>
      </c>
      <c r="F24" s="1720">
        <v>3.4</v>
      </c>
      <c r="G24" s="1720">
        <v>21.4</v>
      </c>
      <c r="H24" s="1720">
        <v>3.3</v>
      </c>
      <c r="I24" s="1720">
        <v>7.9</v>
      </c>
      <c r="J24" s="1721">
        <v>10.3</v>
      </c>
    </row>
    <row r="25" spans="1:10" s="121" customFormat="1" ht="15" customHeight="1">
      <c r="A25" s="114"/>
      <c r="B25" s="1584" t="s">
        <v>48</v>
      </c>
      <c r="C25" s="1720">
        <v>11.1</v>
      </c>
      <c r="D25" s="1720">
        <v>5.2</v>
      </c>
      <c r="E25" s="1720">
        <v>2.4</v>
      </c>
      <c r="F25" s="1720">
        <v>3.6</v>
      </c>
      <c r="G25" s="1720">
        <v>21.4</v>
      </c>
      <c r="H25" s="1720">
        <v>3.3</v>
      </c>
      <c r="I25" s="1720">
        <v>7.9</v>
      </c>
      <c r="J25" s="1721">
        <v>10.3</v>
      </c>
    </row>
    <row r="26" spans="1:10" s="121" customFormat="1" ht="15" customHeight="1">
      <c r="A26" s="114"/>
      <c r="B26" s="1590"/>
      <c r="C26" s="1302"/>
      <c r="D26" s="1302"/>
      <c r="E26" s="1302"/>
      <c r="F26" s="1302"/>
      <c r="G26" s="1302"/>
      <c r="H26" s="1302"/>
      <c r="I26" s="1302"/>
      <c r="J26" s="1722"/>
    </row>
    <row r="27" spans="1:10" s="121" customFormat="1" ht="15" customHeight="1">
      <c r="A27" s="1382">
        <v>2021</v>
      </c>
      <c r="B27" s="1584" t="s">
        <v>49</v>
      </c>
      <c r="C27" s="1720">
        <v>11</v>
      </c>
      <c r="D27" s="1720">
        <v>4.9000000000000004</v>
      </c>
      <c r="E27" s="1720">
        <v>2.5</v>
      </c>
      <c r="F27" s="1720">
        <v>3.6</v>
      </c>
      <c r="G27" s="1720">
        <v>20.9</v>
      </c>
      <c r="H27" s="1720">
        <v>3.1</v>
      </c>
      <c r="I27" s="1720">
        <v>7.7</v>
      </c>
      <c r="J27" s="1721">
        <v>10</v>
      </c>
    </row>
    <row r="28" spans="1:10" s="121" customFormat="1" ht="15" customHeight="1">
      <c r="A28" s="114"/>
      <c r="B28" s="1584" t="s">
        <v>50</v>
      </c>
      <c r="C28" s="1720">
        <v>11</v>
      </c>
      <c r="D28" s="1720">
        <v>5</v>
      </c>
      <c r="E28" s="1720">
        <v>2.5</v>
      </c>
      <c r="F28" s="1720">
        <v>3.6</v>
      </c>
      <c r="G28" s="1720">
        <v>20.7</v>
      </c>
      <c r="H28" s="1720">
        <v>3.1</v>
      </c>
      <c r="I28" s="1720">
        <v>7.7</v>
      </c>
      <c r="J28" s="1721">
        <v>9.9</v>
      </c>
    </row>
    <row r="29" spans="1:10" s="121" customFormat="1" ht="15" customHeight="1">
      <c r="A29" s="114"/>
      <c r="B29" s="1584" t="s">
        <v>39</v>
      </c>
      <c r="C29" s="1720">
        <v>11</v>
      </c>
      <c r="D29" s="1720">
        <v>5</v>
      </c>
      <c r="E29" s="1720">
        <v>2.5</v>
      </c>
      <c r="F29" s="1720">
        <v>3.6</v>
      </c>
      <c r="G29" s="1720">
        <v>20.8</v>
      </c>
      <c r="H29" s="1720">
        <v>3.2</v>
      </c>
      <c r="I29" s="1720">
        <v>7.8</v>
      </c>
      <c r="J29" s="1721">
        <v>9.8000000000000007</v>
      </c>
    </row>
    <row r="30" spans="1:10" s="121" customFormat="1" ht="15" customHeight="1">
      <c r="A30" s="114"/>
      <c r="B30" s="1584" t="s">
        <v>40</v>
      </c>
      <c r="C30" s="1720">
        <v>11.1</v>
      </c>
      <c r="D30" s="1720">
        <v>5</v>
      </c>
      <c r="E30" s="1720">
        <v>2.6</v>
      </c>
      <c r="F30" s="1720">
        <v>3.5</v>
      </c>
      <c r="G30" s="1720">
        <v>20.8</v>
      </c>
      <c r="H30" s="1720">
        <v>3.2</v>
      </c>
      <c r="I30" s="1720">
        <v>7.8</v>
      </c>
      <c r="J30" s="1721">
        <v>9.8000000000000007</v>
      </c>
    </row>
    <row r="31" spans="1:10" s="121" customFormat="1" ht="15" customHeight="1">
      <c r="A31" s="114"/>
      <c r="B31" s="1584" t="s">
        <v>41</v>
      </c>
      <c r="C31" s="1720">
        <v>11.1</v>
      </c>
      <c r="D31" s="1720">
        <v>5</v>
      </c>
      <c r="E31" s="1720">
        <v>2.5</v>
      </c>
      <c r="F31" s="1720">
        <v>3.5</v>
      </c>
      <c r="G31" s="1720">
        <v>20.9</v>
      </c>
      <c r="H31" s="1720">
        <v>3.2</v>
      </c>
      <c r="I31" s="1720">
        <v>7.8</v>
      </c>
      <c r="J31" s="1721">
        <v>9.9</v>
      </c>
    </row>
    <row r="32" spans="1:10" s="121" customFormat="1" ht="15" customHeight="1">
      <c r="A32" s="114"/>
      <c r="B32" s="1584" t="s">
        <v>42</v>
      </c>
      <c r="C32" s="1720">
        <v>11.1</v>
      </c>
      <c r="D32" s="1720">
        <v>5</v>
      </c>
      <c r="E32" s="1720">
        <v>2.5</v>
      </c>
      <c r="F32" s="1720">
        <v>3.5</v>
      </c>
      <c r="G32" s="1720">
        <v>21</v>
      </c>
      <c r="H32" s="1720">
        <v>3.2</v>
      </c>
      <c r="I32" s="1720">
        <v>7.9</v>
      </c>
      <c r="J32" s="1721">
        <v>10</v>
      </c>
    </row>
    <row r="33" spans="1:10" s="121" customFormat="1" ht="15" customHeight="1">
      <c r="B33" s="1584" t="s">
        <v>43</v>
      </c>
      <c r="C33" s="1720">
        <v>10.9</v>
      </c>
      <c r="D33" s="1720">
        <v>4.8</v>
      </c>
      <c r="E33" s="1720">
        <v>2.5</v>
      </c>
      <c r="F33" s="1720">
        <v>3.6</v>
      </c>
      <c r="G33" s="1720">
        <v>21.1</v>
      </c>
      <c r="H33" s="1720">
        <v>3.2</v>
      </c>
      <c r="I33" s="1720">
        <v>7.9</v>
      </c>
      <c r="J33" s="1721">
        <v>10.1</v>
      </c>
    </row>
    <row r="34" spans="1:10" s="121" customFormat="1" ht="15" customHeight="1">
      <c r="B34" s="1584" t="s">
        <v>44</v>
      </c>
      <c r="C34" s="1720">
        <v>10.9</v>
      </c>
      <c r="D34" s="1720">
        <v>4.8</v>
      </c>
      <c r="E34" s="1720">
        <v>2.5</v>
      </c>
      <c r="F34" s="1720">
        <v>3.6</v>
      </c>
      <c r="G34" s="1720">
        <v>21.1</v>
      </c>
      <c r="H34" s="1720">
        <v>3.2</v>
      </c>
      <c r="I34" s="1720">
        <v>7.9</v>
      </c>
      <c r="J34" s="1721">
        <v>10.1</v>
      </c>
    </row>
    <row r="35" spans="1:10" s="121" customFormat="1" ht="15" customHeight="1">
      <c r="B35" s="1584" t="s">
        <v>45</v>
      </c>
      <c r="C35" s="1720">
        <v>10.9</v>
      </c>
      <c r="D35" s="1720">
        <v>4.8</v>
      </c>
      <c r="E35" s="1720">
        <v>2.5</v>
      </c>
      <c r="F35" s="1720">
        <v>3.5</v>
      </c>
      <c r="G35" s="1720">
        <v>21.1</v>
      </c>
      <c r="H35" s="1720">
        <v>3.2</v>
      </c>
      <c r="I35" s="1720">
        <v>7.9</v>
      </c>
      <c r="J35" s="1721">
        <v>10</v>
      </c>
    </row>
    <row r="36" spans="1:10" s="121" customFormat="1" ht="15" customHeight="1">
      <c r="A36" s="439"/>
      <c r="B36" s="1532" t="s">
        <v>25</v>
      </c>
      <c r="C36" s="1723">
        <v>98.5</v>
      </c>
      <c r="D36" s="1723">
        <v>93.1</v>
      </c>
      <c r="E36" s="1723">
        <v>101.3</v>
      </c>
      <c r="F36" s="1723">
        <v>104.5</v>
      </c>
      <c r="G36" s="1723">
        <v>98.6</v>
      </c>
      <c r="H36" s="1723">
        <v>98.8</v>
      </c>
      <c r="I36" s="1723">
        <v>101.1</v>
      </c>
      <c r="J36" s="1724">
        <v>96.7</v>
      </c>
    </row>
    <row r="37" spans="1:10" s="121" customFormat="1" ht="15" customHeight="1">
      <c r="A37" s="439"/>
      <c r="B37" s="1532" t="s">
        <v>26</v>
      </c>
      <c r="C37" s="1723">
        <v>99.7</v>
      </c>
      <c r="D37" s="1723">
        <v>99.7</v>
      </c>
      <c r="E37" s="1723">
        <v>99.5</v>
      </c>
      <c r="F37" s="1723">
        <v>99.7</v>
      </c>
      <c r="G37" s="1723">
        <v>99.8</v>
      </c>
      <c r="H37" s="1723">
        <v>101.2</v>
      </c>
      <c r="I37" s="1723">
        <v>100.1</v>
      </c>
      <c r="J37" s="1724">
        <v>99</v>
      </c>
    </row>
    <row r="38" spans="1:10" s="1000" customFormat="1" ht="15" customHeight="1">
      <c r="C38" s="1272"/>
      <c r="D38" s="1272"/>
      <c r="E38" s="1272"/>
      <c r="F38" s="1272"/>
      <c r="G38" s="1272"/>
      <c r="H38" s="1272"/>
      <c r="I38" s="1272"/>
      <c r="J38" s="1272"/>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15" topLeftCell="A16" activePane="bottomLeft" state="frozen"/>
      <selection pane="bottomLeft" activeCell="H3" sqref="H3"/>
    </sheetView>
  </sheetViews>
  <sheetFormatPr defaultColWidth="9" defaultRowHeight="14.25"/>
  <cols>
    <col min="1" max="1" width="10.75" style="972" customWidth="1"/>
    <col min="2" max="2" width="9.625" style="972" customWidth="1"/>
    <col min="3" max="8" width="15.625" style="972" customWidth="1"/>
    <col min="9" max="16384" width="9" style="972"/>
  </cols>
  <sheetData>
    <row r="1" spans="1:8" ht="15" customHeight="1">
      <c r="A1" s="2091" t="s">
        <v>989</v>
      </c>
      <c r="B1" s="2091"/>
      <c r="C1" s="2091"/>
      <c r="D1" s="2091"/>
      <c r="E1" s="2091"/>
      <c r="F1" s="16"/>
    </row>
    <row r="2" spans="1:8" ht="15" customHeight="1">
      <c r="A2" s="2090" t="s">
        <v>875</v>
      </c>
      <c r="B2" s="2090"/>
      <c r="C2" s="2090"/>
      <c r="D2" s="2090"/>
      <c r="E2" s="51"/>
      <c r="F2" s="51"/>
    </row>
    <row r="3" spans="1:8" ht="15" customHeight="1">
      <c r="A3" s="2099" t="s">
        <v>878</v>
      </c>
      <c r="B3" s="2099"/>
      <c r="C3" s="2099"/>
      <c r="D3" s="2099"/>
      <c r="E3" s="2099"/>
      <c r="F3" s="2099"/>
      <c r="G3" s="2099"/>
      <c r="H3" s="116" t="s">
        <v>1</v>
      </c>
    </row>
    <row r="4" spans="1:8" ht="15" customHeight="1">
      <c r="A4" s="2140" t="s">
        <v>877</v>
      </c>
      <c r="B4" s="2140"/>
      <c r="C4" s="2140"/>
      <c r="D4" s="2140"/>
      <c r="E4" s="2140"/>
      <c r="F4" s="2140"/>
      <c r="G4" s="2140"/>
      <c r="H4" s="990" t="s">
        <v>2</v>
      </c>
    </row>
    <row r="5" spans="1:8" s="121" customFormat="1" ht="15" customHeight="1">
      <c r="A5" s="408"/>
      <c r="B5" s="408"/>
      <c r="C5" s="2141"/>
      <c r="D5" s="2141"/>
      <c r="E5" s="2141"/>
      <c r="F5" s="2141"/>
      <c r="G5" s="2141"/>
      <c r="H5" s="2141"/>
    </row>
    <row r="6" spans="1:8" s="121" customFormat="1" ht="15" customHeight="1">
      <c r="A6" s="2009" t="s">
        <v>377</v>
      </c>
      <c r="B6" s="2010"/>
      <c r="C6" s="114"/>
      <c r="D6" s="408"/>
      <c r="E6" s="2094" t="s">
        <v>1032</v>
      </c>
      <c r="F6" s="2094" t="s">
        <v>930</v>
      </c>
      <c r="G6" s="2094" t="s">
        <v>1033</v>
      </c>
      <c r="H6" s="2136" t="s">
        <v>1034</v>
      </c>
    </row>
    <row r="7" spans="1:8" s="121" customFormat="1" ht="15" customHeight="1">
      <c r="A7" s="2007" t="s">
        <v>378</v>
      </c>
      <c r="B7" s="2008"/>
      <c r="C7" s="423"/>
      <c r="D7" s="427"/>
      <c r="E7" s="2095"/>
      <c r="F7" s="2095"/>
      <c r="G7" s="2095"/>
      <c r="H7" s="2137"/>
    </row>
    <row r="8" spans="1:8" s="121" customFormat="1" ht="15" customHeight="1">
      <c r="A8" s="2009" t="s">
        <v>995</v>
      </c>
      <c r="B8" s="2010"/>
      <c r="C8" s="2095" t="s">
        <v>1036</v>
      </c>
      <c r="D8" s="2094" t="s">
        <v>1035</v>
      </c>
      <c r="E8" s="2095"/>
      <c r="F8" s="2095"/>
      <c r="G8" s="2095"/>
      <c r="H8" s="2137"/>
    </row>
    <row r="9" spans="1:8" s="121" customFormat="1" ht="15" customHeight="1">
      <c r="A9" s="2009"/>
      <c r="B9" s="2010"/>
      <c r="C9" s="2095"/>
      <c r="D9" s="2095"/>
      <c r="E9" s="2095"/>
      <c r="F9" s="2095"/>
      <c r="G9" s="2095"/>
      <c r="H9" s="2137"/>
    </row>
    <row r="10" spans="1:8" s="121" customFormat="1" ht="15" customHeight="1">
      <c r="A10" s="2007" t="s">
        <v>949</v>
      </c>
      <c r="B10" s="2008"/>
      <c r="C10" s="2095"/>
      <c r="D10" s="2095"/>
      <c r="E10" s="2096" t="s">
        <v>1318</v>
      </c>
      <c r="F10" s="2096" t="s">
        <v>931</v>
      </c>
      <c r="G10" s="2096" t="s">
        <v>558</v>
      </c>
      <c r="H10" s="2092" t="s">
        <v>932</v>
      </c>
    </row>
    <row r="11" spans="1:8" s="121" customFormat="1" ht="15" customHeight="1">
      <c r="A11" s="2007"/>
      <c r="B11" s="2008"/>
      <c r="C11" s="2096" t="s">
        <v>929</v>
      </c>
      <c r="D11" s="2096" t="s">
        <v>1319</v>
      </c>
      <c r="E11" s="2096"/>
      <c r="F11" s="2096"/>
      <c r="G11" s="2096"/>
      <c r="H11" s="2092"/>
    </row>
    <row r="12" spans="1:8" s="121" customFormat="1" ht="15" customHeight="1">
      <c r="A12" s="2009" t="s">
        <v>994</v>
      </c>
      <c r="B12" s="2010"/>
      <c r="C12" s="2096"/>
      <c r="D12" s="2096"/>
      <c r="E12" s="2096"/>
      <c r="F12" s="2096"/>
      <c r="G12" s="2096"/>
      <c r="H12" s="2092"/>
    </row>
    <row r="13" spans="1:8" s="121" customFormat="1" ht="15" customHeight="1">
      <c r="A13" s="2007" t="s">
        <v>342</v>
      </c>
      <c r="B13" s="2008"/>
      <c r="C13" s="2096"/>
      <c r="D13" s="2096"/>
      <c r="E13" s="2096"/>
      <c r="F13" s="2096"/>
      <c r="G13" s="2096"/>
      <c r="H13" s="2092"/>
    </row>
    <row r="14" spans="1:8" s="121" customFormat="1" ht="15" customHeight="1">
      <c r="A14" s="114"/>
      <c r="B14" s="310"/>
      <c r="C14" s="2097"/>
      <c r="D14" s="2097"/>
      <c r="E14" s="2097"/>
      <c r="F14" s="2097"/>
      <c r="G14" s="2097"/>
      <c r="H14" s="2093"/>
    </row>
    <row r="15" spans="1:8" s="133" customFormat="1" ht="15" customHeight="1">
      <c r="A15" s="427"/>
      <c r="B15" s="428"/>
      <c r="C15" s="1737"/>
      <c r="D15" s="1739"/>
      <c r="E15" s="1740" t="s">
        <v>683</v>
      </c>
      <c r="F15" s="1741" t="s">
        <v>709</v>
      </c>
      <c r="G15" s="1739"/>
      <c r="H15" s="1739"/>
    </row>
    <row r="16" spans="1:8" s="121" customFormat="1" ht="15" customHeight="1">
      <c r="A16" s="232">
        <v>2020</v>
      </c>
      <c r="B16" s="1584" t="s">
        <v>43</v>
      </c>
      <c r="C16" s="1729">
        <v>6.6</v>
      </c>
      <c r="D16" s="1729">
        <v>5.5</v>
      </c>
      <c r="E16" s="1729">
        <v>3.8</v>
      </c>
      <c r="F16" s="1729">
        <v>1.1000000000000001</v>
      </c>
      <c r="G16" s="1729">
        <v>2.2999999999999998</v>
      </c>
      <c r="H16" s="1730">
        <v>6.7</v>
      </c>
    </row>
    <row r="17" spans="1:8" s="121" customFormat="1" ht="15" customHeight="1">
      <c r="A17" s="114"/>
      <c r="B17" s="1584" t="s">
        <v>44</v>
      </c>
      <c r="C17" s="1731">
        <v>6.6</v>
      </c>
      <c r="D17" s="1731">
        <v>5.5</v>
      </c>
      <c r="E17" s="1731">
        <v>3.8</v>
      </c>
      <c r="F17" s="1731">
        <v>1.1000000000000001</v>
      </c>
      <c r="G17" s="1731">
        <v>2.2000000000000002</v>
      </c>
      <c r="H17" s="1732">
        <v>6.6</v>
      </c>
    </row>
    <row r="18" spans="1:8" s="121" customFormat="1" ht="15" customHeight="1">
      <c r="A18" s="114"/>
      <c r="B18" s="1584" t="s">
        <v>45</v>
      </c>
      <c r="C18" s="1731">
        <v>6.7</v>
      </c>
      <c r="D18" s="1731">
        <v>5.6</v>
      </c>
      <c r="E18" s="1731">
        <v>3.8</v>
      </c>
      <c r="F18" s="1731">
        <v>1.1000000000000001</v>
      </c>
      <c r="G18" s="1731">
        <v>2.2000000000000002</v>
      </c>
      <c r="H18" s="1732">
        <v>6.6</v>
      </c>
    </row>
    <row r="19" spans="1:8" s="121" customFormat="1" ht="15" customHeight="1">
      <c r="A19" s="114"/>
      <c r="B19" s="1584" t="s">
        <v>46</v>
      </c>
      <c r="C19" s="1731">
        <v>6.6</v>
      </c>
      <c r="D19" s="1731">
        <v>5.5</v>
      </c>
      <c r="E19" s="1731">
        <v>3.8</v>
      </c>
      <c r="F19" s="1731">
        <v>1.1000000000000001</v>
      </c>
      <c r="G19" s="1731">
        <v>2.2000000000000002</v>
      </c>
      <c r="H19" s="1732">
        <v>6.4</v>
      </c>
    </row>
    <row r="20" spans="1:8" s="121" customFormat="1" ht="15" customHeight="1">
      <c r="A20" s="114"/>
      <c r="B20" s="1584" t="s">
        <v>47</v>
      </c>
      <c r="C20" s="1731">
        <v>6.6</v>
      </c>
      <c r="D20" s="1731">
        <v>5.5</v>
      </c>
      <c r="E20" s="1731">
        <v>3.8</v>
      </c>
      <c r="F20" s="1731">
        <v>1.1000000000000001</v>
      </c>
      <c r="G20" s="1731">
        <v>2.2000000000000002</v>
      </c>
      <c r="H20" s="1732">
        <v>6.4</v>
      </c>
    </row>
    <row r="21" spans="1:8" s="121" customFormat="1" ht="15" customHeight="1">
      <c r="A21" s="114"/>
      <c r="B21" s="1584" t="s">
        <v>48</v>
      </c>
      <c r="C21" s="1731">
        <v>6.5</v>
      </c>
      <c r="D21" s="1731">
        <v>5.4</v>
      </c>
      <c r="E21" s="1731">
        <v>3.8</v>
      </c>
      <c r="F21" s="1731">
        <v>1.1000000000000001</v>
      </c>
      <c r="G21" s="1731">
        <v>2.2000000000000002</v>
      </c>
      <c r="H21" s="1732">
        <v>6.2</v>
      </c>
    </row>
    <row r="22" spans="1:8" s="121" customFormat="1" ht="15" customHeight="1">
      <c r="A22" s="114"/>
      <c r="B22" s="1590"/>
      <c r="C22" s="1733"/>
      <c r="D22" s="1733"/>
      <c r="E22" s="1733"/>
      <c r="F22" s="1733"/>
      <c r="G22" s="1733"/>
      <c r="H22" s="1734"/>
    </row>
    <row r="23" spans="1:8" s="121" customFormat="1" ht="15" customHeight="1">
      <c r="A23" s="1382">
        <v>2021</v>
      </c>
      <c r="B23" s="1584" t="s">
        <v>49</v>
      </c>
      <c r="C23" s="1731">
        <v>6.3</v>
      </c>
      <c r="D23" s="1731">
        <v>5.2</v>
      </c>
      <c r="E23" s="1731">
        <v>3.2</v>
      </c>
      <c r="F23" s="1731">
        <v>1.2</v>
      </c>
      <c r="G23" s="1731">
        <v>2.2000000000000002</v>
      </c>
      <c r="H23" s="1732">
        <v>6</v>
      </c>
    </row>
    <row r="24" spans="1:8" s="121" customFormat="1" ht="15" customHeight="1">
      <c r="A24" s="114"/>
      <c r="B24" s="1584" t="s">
        <v>50</v>
      </c>
      <c r="C24" s="1731">
        <v>6.3</v>
      </c>
      <c r="D24" s="1731">
        <v>5.2</v>
      </c>
      <c r="E24" s="1731">
        <v>3.2</v>
      </c>
      <c r="F24" s="1731">
        <v>1.2</v>
      </c>
      <c r="G24" s="1731">
        <v>2.2000000000000002</v>
      </c>
      <c r="H24" s="1732">
        <v>6.4</v>
      </c>
    </row>
    <row r="25" spans="1:8" s="121" customFormat="1" ht="15" customHeight="1">
      <c r="A25" s="114"/>
      <c r="B25" s="1584" t="s">
        <v>39</v>
      </c>
      <c r="C25" s="1731">
        <v>6.3</v>
      </c>
      <c r="D25" s="1731">
        <v>5.2</v>
      </c>
      <c r="E25" s="1731">
        <v>3.3</v>
      </c>
      <c r="F25" s="1731">
        <v>1.2</v>
      </c>
      <c r="G25" s="1731">
        <v>2.2000000000000002</v>
      </c>
      <c r="H25" s="1732">
        <v>5.9</v>
      </c>
    </row>
    <row r="26" spans="1:8" s="121" customFormat="1" ht="15" customHeight="1">
      <c r="A26" s="114"/>
      <c r="B26" s="1584" t="s">
        <v>40</v>
      </c>
      <c r="C26" s="1731">
        <v>6.3</v>
      </c>
      <c r="D26" s="1731">
        <v>5.2</v>
      </c>
      <c r="E26" s="1731">
        <v>3.3</v>
      </c>
      <c r="F26" s="1731">
        <v>1.1000000000000001</v>
      </c>
      <c r="G26" s="1731">
        <v>2.2000000000000002</v>
      </c>
      <c r="H26" s="1732">
        <v>5.8</v>
      </c>
    </row>
    <row r="27" spans="1:8" s="121" customFormat="1" ht="15" customHeight="1">
      <c r="A27" s="114"/>
      <c r="B27" s="1584" t="s">
        <v>41</v>
      </c>
      <c r="C27" s="1731">
        <v>6.3</v>
      </c>
      <c r="D27" s="1731">
        <v>5.2</v>
      </c>
      <c r="E27" s="1731">
        <v>3.3</v>
      </c>
      <c r="F27" s="1731">
        <v>1.1000000000000001</v>
      </c>
      <c r="G27" s="1731">
        <v>2.2000000000000002</v>
      </c>
      <c r="H27" s="1732">
        <v>5.8</v>
      </c>
    </row>
    <row r="28" spans="1:8" s="121" customFormat="1" ht="15" customHeight="1">
      <c r="A28" s="114"/>
      <c r="B28" s="1584" t="s">
        <v>42</v>
      </c>
      <c r="C28" s="1731">
        <v>6.3</v>
      </c>
      <c r="D28" s="1731">
        <v>5.2</v>
      </c>
      <c r="E28" s="1731">
        <v>3.3</v>
      </c>
      <c r="F28" s="1731">
        <v>1.1000000000000001</v>
      </c>
      <c r="G28" s="1731">
        <v>2.2000000000000002</v>
      </c>
      <c r="H28" s="1732">
        <v>5.9</v>
      </c>
    </row>
    <row r="29" spans="1:8" s="121" customFormat="1" ht="15" customHeight="1">
      <c r="B29" s="1584" t="s">
        <v>43</v>
      </c>
      <c r="C29" s="1731">
        <v>6.2</v>
      </c>
      <c r="D29" s="1731">
        <v>5.0999999999999996</v>
      </c>
      <c r="E29" s="1731">
        <v>3.3</v>
      </c>
      <c r="F29" s="1731">
        <v>1.1000000000000001</v>
      </c>
      <c r="G29" s="1731">
        <v>2.1</v>
      </c>
      <c r="H29" s="1732">
        <v>5.8</v>
      </c>
    </row>
    <row r="30" spans="1:8" s="121" customFormat="1" ht="15" customHeight="1">
      <c r="B30" s="1584" t="s">
        <v>44</v>
      </c>
      <c r="C30" s="1731">
        <v>6.2</v>
      </c>
      <c r="D30" s="1731">
        <v>5.0999999999999996</v>
      </c>
      <c r="E30" s="1731">
        <v>3.3</v>
      </c>
      <c r="F30" s="1731">
        <v>1.1000000000000001</v>
      </c>
      <c r="G30" s="1731">
        <v>2.2000000000000002</v>
      </c>
      <c r="H30" s="1732">
        <v>5.8</v>
      </c>
    </row>
    <row r="31" spans="1:8" s="121" customFormat="1" ht="15" customHeight="1">
      <c r="B31" s="1584" t="s">
        <v>45</v>
      </c>
      <c r="C31" s="1731">
        <v>6.2</v>
      </c>
      <c r="D31" s="1731">
        <v>5.2</v>
      </c>
      <c r="E31" s="1731">
        <v>3.2</v>
      </c>
      <c r="F31" s="1731">
        <v>1.1000000000000001</v>
      </c>
      <c r="G31" s="1731">
        <v>2.2000000000000002</v>
      </c>
      <c r="H31" s="1732">
        <v>5.5</v>
      </c>
    </row>
    <row r="32" spans="1:8" s="121" customFormat="1" ht="15" customHeight="1">
      <c r="A32" s="439"/>
      <c r="B32" s="1532" t="s">
        <v>25</v>
      </c>
      <c r="C32" s="1742">
        <v>93.5</v>
      </c>
      <c r="D32" s="1743">
        <v>93.3</v>
      </c>
      <c r="E32" s="1743">
        <v>85.2</v>
      </c>
      <c r="F32" s="1742">
        <v>104.9</v>
      </c>
      <c r="G32" s="1742">
        <v>96.1</v>
      </c>
      <c r="H32" s="1744">
        <v>83.5</v>
      </c>
    </row>
    <row r="33" spans="1:9" s="121" customFormat="1" ht="15" customHeight="1">
      <c r="A33" s="439"/>
      <c r="B33" s="1532" t="s">
        <v>26</v>
      </c>
      <c r="C33" s="1156">
        <v>100.2</v>
      </c>
      <c r="D33" s="1156">
        <v>100.9</v>
      </c>
      <c r="E33" s="1156">
        <v>97.8</v>
      </c>
      <c r="F33" s="1156">
        <v>99.6</v>
      </c>
      <c r="G33" s="1156">
        <v>100</v>
      </c>
      <c r="H33" s="1745">
        <v>95.9</v>
      </c>
    </row>
    <row r="34" spans="1:9" s="1000" customFormat="1">
      <c r="C34" s="1269"/>
      <c r="D34" s="1269"/>
      <c r="E34" s="1269"/>
      <c r="F34" s="1269"/>
      <c r="G34" s="1269"/>
      <c r="H34" s="1269"/>
    </row>
    <row r="35" spans="1:9">
      <c r="A35" s="1000"/>
      <c r="B35" s="1000"/>
      <c r="C35" s="1000"/>
      <c r="D35" s="1000"/>
      <c r="E35" s="1000"/>
      <c r="F35" s="1000"/>
      <c r="G35" s="1000"/>
      <c r="H35" s="1000"/>
      <c r="I35" s="1000"/>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8"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4"/>
  <sheetViews>
    <sheetView showGridLines="0" zoomScaleNormal="100" workbookViewId="0">
      <pane ySplit="15" topLeftCell="A16" activePane="bottomLeft" state="frozen"/>
      <selection pane="bottomLeft" activeCell="N36" sqref="N36"/>
    </sheetView>
  </sheetViews>
  <sheetFormatPr defaultColWidth="9" defaultRowHeight="12.75"/>
  <cols>
    <col min="1" max="1" width="8.125" style="16" customWidth="1"/>
    <col min="2" max="2" width="12.375" style="16" customWidth="1"/>
    <col min="3" max="9" width="14.125" style="16" customWidth="1"/>
    <col min="10" max="48" width="8.875" style="16" customWidth="1"/>
    <col min="49" max="16384" width="9" style="16"/>
  </cols>
  <sheetData>
    <row r="1" spans="1:56" ht="15" customHeight="1">
      <c r="A1" s="2144" t="s">
        <v>2080</v>
      </c>
      <c r="B1" s="2144"/>
      <c r="C1" s="2144"/>
      <c r="D1" s="2144"/>
      <c r="E1" s="2144"/>
      <c r="F1" s="2144"/>
      <c r="G1" s="2144"/>
      <c r="I1" s="116" t="s">
        <v>1</v>
      </c>
      <c r="AE1" s="20"/>
    </row>
    <row r="2" spans="1:56" s="2" customFormat="1" ht="15" customHeight="1">
      <c r="A2" s="2145" t="s">
        <v>2081</v>
      </c>
      <c r="B2" s="2145"/>
      <c r="C2" s="2145"/>
      <c r="D2" s="2145"/>
      <c r="E2" s="2145"/>
      <c r="F2" s="2145"/>
      <c r="G2" s="2145"/>
      <c r="I2" s="990"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1" customFormat="1" ht="15" customHeight="1">
      <c r="A3" s="408"/>
      <c r="B3" s="442"/>
      <c r="C3" s="2101"/>
      <c r="D3" s="2102"/>
      <c r="E3" s="2102"/>
      <c r="F3" s="2102"/>
      <c r="G3" s="2102"/>
      <c r="H3" s="2102"/>
      <c r="I3" s="2102"/>
      <c r="J3" s="1001"/>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row>
    <row r="4" spans="1:56" s="126" customFormat="1" ht="15" customHeight="1">
      <c r="A4" s="62"/>
      <c r="B4" s="443"/>
      <c r="C4" s="2095" t="s">
        <v>375</v>
      </c>
      <c r="D4" s="429"/>
      <c r="E4" s="410" t="s">
        <v>1310</v>
      </c>
      <c r="F4" s="992" t="s">
        <v>1311</v>
      </c>
      <c r="G4" s="422"/>
      <c r="H4" s="424"/>
      <c r="I4" s="2116" t="s">
        <v>373</v>
      </c>
    </row>
    <row r="5" spans="1:56" s="126" customFormat="1" ht="15" customHeight="1">
      <c r="A5" s="2009" t="s">
        <v>377</v>
      </c>
      <c r="B5" s="2010"/>
      <c r="C5" s="2095"/>
      <c r="D5" s="2094" t="s">
        <v>374</v>
      </c>
      <c r="E5" s="2094" t="s">
        <v>889</v>
      </c>
      <c r="F5" s="2094" t="s">
        <v>609</v>
      </c>
      <c r="G5" s="2094" t="s">
        <v>1020</v>
      </c>
      <c r="H5" s="1947" t="s">
        <v>1022</v>
      </c>
      <c r="I5" s="2117"/>
    </row>
    <row r="6" spans="1:56" s="126" customFormat="1" ht="15" customHeight="1">
      <c r="A6" s="2007" t="s">
        <v>378</v>
      </c>
      <c r="B6" s="2008"/>
      <c r="C6" s="2095"/>
      <c r="D6" s="2095"/>
      <c r="E6" s="2095"/>
      <c r="F6" s="2095"/>
      <c r="G6" s="2095"/>
      <c r="H6" s="2123"/>
      <c r="I6" s="2117"/>
    </row>
    <row r="7" spans="1:56" s="126" customFormat="1" ht="15" customHeight="1">
      <c r="A7" s="2009" t="s">
        <v>995</v>
      </c>
      <c r="B7" s="2010"/>
      <c r="C7" s="2095"/>
      <c r="D7" s="2095"/>
      <c r="E7" s="2095"/>
      <c r="F7" s="2095"/>
      <c r="G7" s="2095"/>
      <c r="H7" s="2123"/>
      <c r="I7" s="2117"/>
    </row>
    <row r="8" spans="1:56" s="126" customFormat="1" ht="15" customHeight="1">
      <c r="A8" s="2009"/>
      <c r="B8" s="2010"/>
      <c r="C8" s="2095"/>
      <c r="D8" s="2095"/>
      <c r="E8" s="2095"/>
      <c r="F8" s="2095"/>
      <c r="G8" s="2095"/>
      <c r="H8" s="2123"/>
      <c r="I8" s="2117"/>
    </row>
    <row r="9" spans="1:56" s="126" customFormat="1" ht="15" customHeight="1">
      <c r="A9" s="2007" t="s">
        <v>949</v>
      </c>
      <c r="B9" s="2008"/>
      <c r="C9" s="2096" t="s">
        <v>367</v>
      </c>
      <c r="D9" s="2095"/>
      <c r="E9" s="2095"/>
      <c r="F9" s="2095"/>
      <c r="G9" s="2095"/>
      <c r="H9" s="2123"/>
      <c r="I9" s="2117"/>
    </row>
    <row r="10" spans="1:56" s="126" customFormat="1" ht="15" customHeight="1">
      <c r="A10" s="2007"/>
      <c r="B10" s="2008"/>
      <c r="C10" s="2096"/>
      <c r="D10" s="2096" t="s">
        <v>369</v>
      </c>
      <c r="E10" s="2096" t="s">
        <v>370</v>
      </c>
      <c r="F10" s="2096" t="s">
        <v>371</v>
      </c>
      <c r="G10" s="2095"/>
      <c r="H10" s="1949" t="s">
        <v>368</v>
      </c>
      <c r="I10" s="2146" t="s">
        <v>372</v>
      </c>
    </row>
    <row r="11" spans="1:56" s="126" customFormat="1" ht="15" customHeight="1">
      <c r="A11" s="2009" t="s">
        <v>994</v>
      </c>
      <c r="B11" s="2010"/>
      <c r="C11" s="2096"/>
      <c r="D11" s="2096"/>
      <c r="E11" s="2096"/>
      <c r="F11" s="2096"/>
      <c r="G11" s="2096" t="s">
        <v>938</v>
      </c>
      <c r="H11" s="1949"/>
      <c r="I11" s="2146"/>
    </row>
    <row r="12" spans="1:56" s="126" customFormat="1" ht="15" customHeight="1">
      <c r="A12" s="2007" t="s">
        <v>342</v>
      </c>
      <c r="B12" s="2008"/>
      <c r="C12" s="2096"/>
      <c r="D12" s="2096"/>
      <c r="E12" s="2096"/>
      <c r="F12" s="2096"/>
      <c r="G12" s="2096"/>
      <c r="H12" s="1949"/>
      <c r="I12" s="2146"/>
    </row>
    <row r="13" spans="1:56" s="126" customFormat="1" ht="15" customHeight="1">
      <c r="A13" s="423"/>
      <c r="B13" s="426"/>
      <c r="C13" s="2096"/>
      <c r="D13" s="2096"/>
      <c r="E13" s="2096"/>
      <c r="F13" s="2096"/>
      <c r="G13" s="2096"/>
      <c r="H13" s="1949"/>
      <c r="I13" s="2146"/>
    </row>
    <row r="14" spans="1:56" s="126" customFormat="1" ht="15" customHeight="1">
      <c r="A14" s="423"/>
      <c r="B14" s="426"/>
      <c r="C14" s="2097"/>
      <c r="D14" s="2097"/>
      <c r="E14" s="2097"/>
      <c r="F14" s="2097"/>
      <c r="G14" s="2097"/>
      <c r="H14" s="2122"/>
      <c r="I14" s="2147"/>
    </row>
    <row r="15" spans="1:56" s="126" customFormat="1" ht="15" customHeight="1">
      <c r="A15" s="427"/>
      <c r="B15" s="428"/>
      <c r="C15" s="429"/>
      <c r="D15" s="430"/>
      <c r="E15" s="421"/>
      <c r="F15" s="415" t="s">
        <v>683</v>
      </c>
      <c r="G15" s="1218" t="s">
        <v>709</v>
      </c>
      <c r="H15" s="1220"/>
      <c r="I15" s="430"/>
    </row>
    <row r="16" spans="1:56" s="126" customFormat="1" ht="15" customHeight="1">
      <c r="A16" s="445">
        <v>2019</v>
      </c>
      <c r="B16" s="1270" t="s">
        <v>147</v>
      </c>
      <c r="C16" s="1387">
        <v>149.4</v>
      </c>
      <c r="D16" s="1387">
        <v>88.7</v>
      </c>
      <c r="E16" s="1387">
        <v>0.6</v>
      </c>
      <c r="F16" s="1387">
        <v>80.900000000000006</v>
      </c>
      <c r="G16" s="1387">
        <v>1.8</v>
      </c>
      <c r="H16" s="1387">
        <v>5.4</v>
      </c>
      <c r="I16" s="1388">
        <v>11.1</v>
      </c>
      <c r="J16" s="122"/>
      <c r="K16" s="122"/>
    </row>
    <row r="17" spans="1:11" s="126" customFormat="1" ht="15" customHeight="1">
      <c r="A17" s="444"/>
      <c r="B17" s="420" t="s">
        <v>25</v>
      </c>
      <c r="C17" s="1353">
        <v>101.9</v>
      </c>
      <c r="D17" s="1353">
        <v>102.6</v>
      </c>
      <c r="E17" s="1353">
        <v>114.8</v>
      </c>
      <c r="F17" s="1353">
        <v>102.4</v>
      </c>
      <c r="G17" s="1353">
        <v>101.9</v>
      </c>
      <c r="H17" s="1353">
        <v>104</v>
      </c>
      <c r="I17" s="1300">
        <v>99.4</v>
      </c>
      <c r="J17" s="122"/>
      <c r="K17" s="122"/>
    </row>
    <row r="18" spans="1:11" s="126" customFormat="1" ht="15" customHeight="1">
      <c r="A18" s="444"/>
      <c r="B18" s="420"/>
      <c r="C18" s="1153"/>
      <c r="D18" s="1153"/>
      <c r="E18" s="1153"/>
      <c r="F18" s="1153"/>
      <c r="G18" s="1153"/>
      <c r="H18" s="1153"/>
      <c r="I18" s="1154"/>
      <c r="J18" s="122"/>
      <c r="K18" s="122"/>
    </row>
    <row r="19" spans="1:11" s="126" customFormat="1" ht="15" customHeight="1">
      <c r="A19" s="445">
        <v>2020</v>
      </c>
      <c r="B19" s="1270" t="s">
        <v>100</v>
      </c>
      <c r="C19" s="1180">
        <v>137.73400000000001</v>
      </c>
      <c r="D19" s="1180">
        <v>78.495999999999995</v>
      </c>
      <c r="E19" s="1180">
        <v>0.50600000000000001</v>
      </c>
      <c r="F19" s="1180">
        <v>70.576999999999998</v>
      </c>
      <c r="G19" s="1180">
        <v>1.786</v>
      </c>
      <c r="H19" s="1180">
        <v>5.6269999999999998</v>
      </c>
      <c r="I19" s="1181">
        <v>10.763</v>
      </c>
      <c r="J19" s="122"/>
      <c r="K19" s="122"/>
    </row>
    <row r="20" spans="1:11" s="126" customFormat="1" ht="15" customHeight="1">
      <c r="A20" s="62"/>
      <c r="B20" s="1270" t="s">
        <v>101</v>
      </c>
      <c r="C20" s="1180">
        <v>137.51599999999999</v>
      </c>
      <c r="D20" s="1180">
        <v>78.463999999999999</v>
      </c>
      <c r="E20" s="1180">
        <v>0.501</v>
      </c>
      <c r="F20" s="1180">
        <v>70.551000000000002</v>
      </c>
      <c r="G20" s="1180">
        <v>1.78</v>
      </c>
      <c r="H20" s="1180">
        <v>5.6319999999999997</v>
      </c>
      <c r="I20" s="1181">
        <v>10.760999999999999</v>
      </c>
      <c r="J20" s="122"/>
      <c r="K20" s="122"/>
    </row>
    <row r="21" spans="1:11" s="126" customFormat="1" ht="15" customHeight="1">
      <c r="A21" s="1383"/>
      <c r="B21" s="1270" t="s">
        <v>181</v>
      </c>
      <c r="C21" s="1180">
        <v>137.98099999999999</v>
      </c>
      <c r="D21" s="1180">
        <v>79.206999999999994</v>
      </c>
      <c r="E21" s="1180">
        <v>0.501</v>
      </c>
      <c r="F21" s="1180">
        <v>71.296999999999997</v>
      </c>
      <c r="G21" s="1180">
        <v>1.778</v>
      </c>
      <c r="H21" s="1180">
        <v>5.6310000000000002</v>
      </c>
      <c r="I21" s="1181">
        <v>10.781000000000001</v>
      </c>
      <c r="J21" s="122"/>
      <c r="K21" s="122"/>
    </row>
    <row r="22" spans="1:11" s="126" customFormat="1" ht="15" customHeight="1">
      <c r="A22" s="1383"/>
      <c r="B22" s="1593" t="s">
        <v>102</v>
      </c>
      <c r="C22" s="1180">
        <v>137.71199999999999</v>
      </c>
      <c r="D22" s="1180">
        <v>79.195999999999998</v>
      </c>
      <c r="E22" s="1180">
        <v>0.5</v>
      </c>
      <c r="F22" s="1180">
        <v>71.304000000000002</v>
      </c>
      <c r="G22" s="1180">
        <v>1.7769999999999999</v>
      </c>
      <c r="H22" s="1180">
        <v>5.6150000000000002</v>
      </c>
      <c r="I22" s="1591">
        <v>10.7</v>
      </c>
      <c r="J22" s="122"/>
      <c r="K22" s="122"/>
    </row>
    <row r="23" spans="1:11" s="126" customFormat="1" ht="15" customHeight="1">
      <c r="A23" s="1383"/>
      <c r="B23" s="1593" t="s">
        <v>103</v>
      </c>
      <c r="C23" s="1180">
        <v>137.571</v>
      </c>
      <c r="D23" s="1180">
        <v>78.960999999999999</v>
      </c>
      <c r="E23" s="1180">
        <v>0.499</v>
      </c>
      <c r="F23" s="1180">
        <v>71.070999999999998</v>
      </c>
      <c r="G23" s="1180">
        <v>1.7729999999999999</v>
      </c>
      <c r="H23" s="1180">
        <v>5.6180000000000003</v>
      </c>
      <c r="I23" s="1591">
        <v>10.757</v>
      </c>
      <c r="J23" s="122"/>
      <c r="K23" s="122"/>
    </row>
    <row r="24" spans="1:11" s="126" customFormat="1" ht="15" customHeight="1">
      <c r="A24" s="1383"/>
      <c r="B24" s="1593" t="s">
        <v>147</v>
      </c>
      <c r="C24" s="1180">
        <v>138.00800000000001</v>
      </c>
      <c r="D24" s="1180">
        <v>79.09</v>
      </c>
      <c r="E24" s="1180">
        <v>0.52400000000000002</v>
      </c>
      <c r="F24" s="1180">
        <v>71.168999999999997</v>
      </c>
      <c r="G24" s="1180">
        <v>1.7709999999999999</v>
      </c>
      <c r="H24" s="1180">
        <v>5.6260000000000003</v>
      </c>
      <c r="I24" s="1591">
        <v>10.938000000000001</v>
      </c>
      <c r="J24" s="122"/>
      <c r="K24" s="122"/>
    </row>
    <row r="25" spans="1:11" s="126" customFormat="1" ht="15" customHeight="1">
      <c r="A25" s="62"/>
      <c r="B25" s="1746"/>
      <c r="C25" s="1180"/>
      <c r="D25" s="1180"/>
      <c r="E25" s="1180"/>
      <c r="F25" s="1180"/>
      <c r="G25" s="1180"/>
      <c r="H25" s="1180"/>
      <c r="I25" s="1591"/>
      <c r="J25" s="122"/>
      <c r="K25" s="122"/>
    </row>
    <row r="26" spans="1:11" s="126" customFormat="1" ht="15" customHeight="1">
      <c r="A26" s="445">
        <v>2021</v>
      </c>
      <c r="B26" s="1593" t="s">
        <v>97</v>
      </c>
      <c r="C26" s="1180">
        <v>136.96899999999999</v>
      </c>
      <c r="D26" s="1180">
        <v>80.507000000000005</v>
      </c>
      <c r="E26" s="1180">
        <v>0.53100000000000003</v>
      </c>
      <c r="F26" s="1180">
        <v>72.537999999999997</v>
      </c>
      <c r="G26" s="1180">
        <v>1.7589999999999999</v>
      </c>
      <c r="H26" s="1180">
        <v>5.6790000000000003</v>
      </c>
      <c r="I26" s="1591">
        <v>10.766999999999999</v>
      </c>
      <c r="J26" s="122"/>
      <c r="K26" s="122"/>
    </row>
    <row r="27" spans="1:11" s="126" customFormat="1" ht="15" customHeight="1">
      <c r="A27" s="1383"/>
      <c r="B27" s="1584" t="s">
        <v>180</v>
      </c>
      <c r="C27" s="1180">
        <v>136.34700000000001</v>
      </c>
      <c r="D27" s="1180">
        <v>80.605000000000004</v>
      </c>
      <c r="E27" s="1180">
        <v>0.53200000000000003</v>
      </c>
      <c r="F27" s="1180">
        <v>72.637</v>
      </c>
      <c r="G27" s="1180">
        <v>1.7589999999999999</v>
      </c>
      <c r="H27" s="1180">
        <v>5.6769999999999996</v>
      </c>
      <c r="I27" s="1591">
        <v>10.622</v>
      </c>
      <c r="J27" s="122"/>
      <c r="K27" s="122"/>
    </row>
    <row r="28" spans="1:11" s="126" customFormat="1" ht="15" customHeight="1">
      <c r="A28" s="1692"/>
      <c r="B28" s="1593" t="s">
        <v>98</v>
      </c>
      <c r="C28" s="1180">
        <v>136.345</v>
      </c>
      <c r="D28" s="1180">
        <v>80.522000000000006</v>
      </c>
      <c r="E28" s="1180">
        <v>0.53600000000000003</v>
      </c>
      <c r="F28" s="1180">
        <v>72.561000000000007</v>
      </c>
      <c r="G28" s="1180">
        <v>1.756</v>
      </c>
      <c r="H28" s="1180">
        <v>5.6689999999999996</v>
      </c>
      <c r="I28" s="1591">
        <v>10.661</v>
      </c>
      <c r="J28" s="122"/>
      <c r="K28" s="122"/>
    </row>
    <row r="29" spans="1:11" s="126" customFormat="1" ht="15" customHeight="1">
      <c r="A29" s="1692"/>
      <c r="B29" s="1593" t="s">
        <v>99</v>
      </c>
      <c r="C29" s="1180">
        <v>136.36199999999999</v>
      </c>
      <c r="D29" s="1180">
        <v>80.548000000000002</v>
      </c>
      <c r="E29" s="1180">
        <v>0.52900000000000003</v>
      </c>
      <c r="F29" s="1180">
        <v>72.593000000000004</v>
      </c>
      <c r="G29" s="1180">
        <v>1.756</v>
      </c>
      <c r="H29" s="1180">
        <v>5.67</v>
      </c>
      <c r="I29" s="1591">
        <v>10.653</v>
      </c>
      <c r="J29" s="122"/>
      <c r="K29" s="122"/>
    </row>
    <row r="30" spans="1:11" s="126" customFormat="1" ht="15" customHeight="1">
      <c r="A30" s="1692"/>
      <c r="B30" s="1593" t="s">
        <v>179</v>
      </c>
      <c r="C30" s="1180">
        <v>136.46799999999999</v>
      </c>
      <c r="D30" s="1180">
        <v>80.614999999999995</v>
      </c>
      <c r="E30" s="1180">
        <v>0.53200000000000003</v>
      </c>
      <c r="F30" s="1180">
        <v>72.700999999999993</v>
      </c>
      <c r="G30" s="1180">
        <v>1.7509999999999999</v>
      </c>
      <c r="H30" s="1180">
        <v>5.6310000000000002</v>
      </c>
      <c r="I30" s="1591">
        <v>10.654</v>
      </c>
      <c r="J30" s="122"/>
      <c r="K30" s="122"/>
    </row>
    <row r="31" spans="1:11" s="126" customFormat="1" ht="14.25" customHeight="1">
      <c r="A31" s="1589"/>
      <c r="B31" s="1593" t="s">
        <v>100</v>
      </c>
      <c r="C31" s="1180">
        <v>136.78200000000001</v>
      </c>
      <c r="D31" s="1180">
        <v>80.766000000000005</v>
      </c>
      <c r="E31" s="1180">
        <v>0.53600000000000003</v>
      </c>
      <c r="F31" s="1180">
        <v>72.849000000000004</v>
      </c>
      <c r="G31" s="1180">
        <v>1.756</v>
      </c>
      <c r="H31" s="1180">
        <v>5.625</v>
      </c>
      <c r="I31" s="1591">
        <v>10.754</v>
      </c>
      <c r="J31" s="122"/>
      <c r="K31" s="122"/>
    </row>
    <row r="32" spans="1:11" s="126" customFormat="1" ht="15" customHeight="1">
      <c r="B32" s="1593" t="s">
        <v>101</v>
      </c>
      <c r="C32" s="1180">
        <v>136.78200000000001</v>
      </c>
      <c r="D32" s="1180">
        <v>80.751999999999995</v>
      </c>
      <c r="E32" s="1180">
        <v>0.53900000000000003</v>
      </c>
      <c r="F32" s="1180">
        <v>72.843000000000004</v>
      </c>
      <c r="G32" s="1180">
        <v>1.7410000000000001</v>
      </c>
      <c r="H32" s="1180">
        <v>5.6289999999999996</v>
      </c>
      <c r="I32" s="1591">
        <v>10.787000000000001</v>
      </c>
      <c r="J32" s="122"/>
      <c r="K32" s="122"/>
    </row>
    <row r="33" spans="1:11" s="126" customFormat="1" ht="15" customHeight="1">
      <c r="B33" s="1593" t="s">
        <v>181</v>
      </c>
      <c r="C33" s="1180">
        <v>136.768</v>
      </c>
      <c r="D33" s="1180">
        <v>80.825999999999993</v>
      </c>
      <c r="E33" s="1180">
        <v>0.54200000000000004</v>
      </c>
      <c r="F33" s="1180">
        <v>72.921000000000006</v>
      </c>
      <c r="G33" s="1180">
        <v>1.738</v>
      </c>
      <c r="H33" s="1180">
        <v>5.625</v>
      </c>
      <c r="I33" s="1591">
        <v>10.744999999999999</v>
      </c>
      <c r="J33" s="122"/>
      <c r="K33" s="122"/>
    </row>
    <row r="34" spans="1:11" s="126" customFormat="1" ht="15" customHeight="1">
      <c r="A34" s="285"/>
      <c r="B34" s="1532" t="s">
        <v>25</v>
      </c>
      <c r="C34" s="1353">
        <v>99.1</v>
      </c>
      <c r="D34" s="1353">
        <v>102</v>
      </c>
      <c r="E34" s="1353">
        <v>108.2</v>
      </c>
      <c r="F34" s="1353">
        <v>102.3</v>
      </c>
      <c r="G34" s="1353">
        <v>97.8</v>
      </c>
      <c r="H34" s="1353">
        <v>99.9</v>
      </c>
      <c r="I34" s="1592">
        <v>99.7</v>
      </c>
      <c r="J34" s="122"/>
      <c r="K34" s="122"/>
    </row>
    <row r="35" spans="1:11" s="126" customFormat="1" ht="15" customHeight="1">
      <c r="A35" s="444"/>
      <c r="B35" s="1716"/>
      <c r="C35" s="1302"/>
      <c r="D35" s="1302"/>
      <c r="E35" s="1302"/>
      <c r="F35" s="1302"/>
      <c r="G35" s="1302"/>
      <c r="H35" s="1302"/>
      <c r="I35" s="1722"/>
      <c r="J35" s="122"/>
    </row>
    <row r="36" spans="1:11" s="126" customFormat="1" ht="15.75" customHeight="1">
      <c r="A36" s="445">
        <v>2020</v>
      </c>
      <c r="B36" s="1593" t="s">
        <v>43</v>
      </c>
      <c r="C36" s="1180">
        <v>135.60499999999999</v>
      </c>
      <c r="D36" s="1180">
        <v>77.186999999999998</v>
      </c>
      <c r="E36" s="1180">
        <v>0.50600000000000001</v>
      </c>
      <c r="F36" s="1180">
        <v>69.248999999999995</v>
      </c>
      <c r="G36" s="1180">
        <v>1.76</v>
      </c>
      <c r="H36" s="1180">
        <v>5.6719999999999997</v>
      </c>
      <c r="I36" s="1591">
        <v>10.750999999999999</v>
      </c>
      <c r="J36" s="122"/>
    </row>
    <row r="37" spans="1:11" s="126" customFormat="1" ht="15.75" customHeight="1">
      <c r="A37" s="62"/>
      <c r="B37" s="1584" t="s">
        <v>44</v>
      </c>
      <c r="C37" s="1180">
        <v>136.62299999999999</v>
      </c>
      <c r="D37" s="1180">
        <v>77.894000000000005</v>
      </c>
      <c r="E37" s="1180">
        <v>0.496</v>
      </c>
      <c r="F37" s="1180">
        <v>69.971000000000004</v>
      </c>
      <c r="G37" s="1180">
        <v>1.7569999999999999</v>
      </c>
      <c r="H37" s="1180">
        <v>5.67</v>
      </c>
      <c r="I37" s="1591">
        <v>10.726000000000001</v>
      </c>
      <c r="J37" s="122"/>
    </row>
    <row r="38" spans="1:11" s="126" customFormat="1" ht="15.75" customHeight="1">
      <c r="A38" s="1383"/>
      <c r="B38" s="1593" t="s">
        <v>45</v>
      </c>
      <c r="C38" s="1180">
        <v>137.56800000000001</v>
      </c>
      <c r="D38" s="1180">
        <v>79.135999999999996</v>
      </c>
      <c r="E38" s="1180">
        <v>0.499</v>
      </c>
      <c r="F38" s="1180">
        <v>71.212999999999994</v>
      </c>
      <c r="G38" s="1180">
        <v>1.758</v>
      </c>
      <c r="H38" s="1180">
        <v>5.6660000000000004</v>
      </c>
      <c r="I38" s="1591">
        <v>10.673999999999999</v>
      </c>
      <c r="J38" s="122"/>
    </row>
    <row r="39" spans="1:11" s="126" customFormat="1" ht="15.75" customHeight="1">
      <c r="A39" s="1383"/>
      <c r="B39" s="1584" t="s">
        <v>46</v>
      </c>
      <c r="C39" s="1180">
        <v>137.619</v>
      </c>
      <c r="D39" s="1180">
        <v>79.61</v>
      </c>
      <c r="E39" s="1180">
        <v>0.498</v>
      </c>
      <c r="F39" s="1180">
        <v>71.653000000000006</v>
      </c>
      <c r="G39" s="1180">
        <v>1.7689999999999999</v>
      </c>
      <c r="H39" s="1180">
        <v>5.69</v>
      </c>
      <c r="I39" s="1591">
        <v>10.58</v>
      </c>
      <c r="J39" s="122"/>
    </row>
    <row r="40" spans="1:11" s="126" customFormat="1" ht="15.75" customHeight="1">
      <c r="A40" s="1383"/>
      <c r="B40" s="1584" t="s">
        <v>47</v>
      </c>
      <c r="C40" s="1180">
        <v>137.512</v>
      </c>
      <c r="D40" s="1180">
        <v>79.600999999999999</v>
      </c>
      <c r="E40" s="1180">
        <v>0.504</v>
      </c>
      <c r="F40" s="1180">
        <v>71.632999999999996</v>
      </c>
      <c r="G40" s="1180">
        <v>1.7709999999999999</v>
      </c>
      <c r="H40" s="1180">
        <v>5.6929999999999996</v>
      </c>
      <c r="I40" s="1591">
        <v>10.675000000000001</v>
      </c>
      <c r="J40" s="122"/>
    </row>
    <row r="41" spans="1:11" s="126" customFormat="1" ht="15.75" customHeight="1">
      <c r="A41" s="1383"/>
      <c r="B41" s="1584" t="s">
        <v>48</v>
      </c>
      <c r="C41" s="1180">
        <v>137.62700000000001</v>
      </c>
      <c r="D41" s="1180">
        <v>79.748999999999995</v>
      </c>
      <c r="E41" s="1180">
        <v>0.52100000000000002</v>
      </c>
      <c r="F41" s="1180">
        <v>71.715999999999994</v>
      </c>
      <c r="G41" s="1180">
        <v>1.786</v>
      </c>
      <c r="H41" s="1180">
        <v>5.726</v>
      </c>
      <c r="I41" s="1591">
        <v>10.858000000000001</v>
      </c>
      <c r="J41" s="122"/>
    </row>
    <row r="42" spans="1:11" s="126" customFormat="1" ht="15.75" customHeight="1">
      <c r="A42" s="62"/>
      <c r="B42" s="1746"/>
      <c r="C42" s="1180"/>
      <c r="D42" s="1180"/>
      <c r="E42" s="1180"/>
      <c r="F42" s="1180"/>
      <c r="G42" s="1180"/>
      <c r="H42" s="1180"/>
      <c r="I42" s="1591"/>
      <c r="J42" s="122"/>
    </row>
    <row r="43" spans="1:11" s="126" customFormat="1" ht="15.75" customHeight="1">
      <c r="A43" s="445">
        <v>2021</v>
      </c>
      <c r="B43" s="1584" t="s">
        <v>49</v>
      </c>
      <c r="C43" s="1180">
        <v>136.565</v>
      </c>
      <c r="D43" s="1180">
        <v>80.337000000000003</v>
      </c>
      <c r="E43" s="1180">
        <v>0.54200000000000004</v>
      </c>
      <c r="F43" s="1180">
        <v>72.343000000000004</v>
      </c>
      <c r="G43" s="1180">
        <v>1.7569999999999999</v>
      </c>
      <c r="H43" s="1180">
        <v>5.6950000000000003</v>
      </c>
      <c r="I43" s="1591">
        <v>10.711</v>
      </c>
      <c r="J43" s="122"/>
    </row>
    <row r="44" spans="1:11" s="126" customFormat="1" ht="15.75" customHeight="1">
      <c r="A44" s="1383"/>
      <c r="B44" s="1584" t="s">
        <v>50</v>
      </c>
      <c r="C44" s="1180">
        <v>137.084</v>
      </c>
      <c r="D44" s="1180">
        <v>80.727999999999994</v>
      </c>
      <c r="E44" s="1180">
        <v>0.53300000000000003</v>
      </c>
      <c r="F44" s="1180">
        <v>72.759</v>
      </c>
      <c r="G44" s="1180">
        <v>1.7589999999999999</v>
      </c>
      <c r="H44" s="1180">
        <v>5.6769999999999996</v>
      </c>
      <c r="I44" s="1591">
        <v>10.744999999999999</v>
      </c>
      <c r="J44" s="122"/>
    </row>
    <row r="45" spans="1:11" s="126" customFormat="1" ht="15.75" customHeight="1">
      <c r="A45" s="1383"/>
      <c r="B45" s="1584" t="s">
        <v>39</v>
      </c>
      <c r="C45" s="1180">
        <v>136.63900000000001</v>
      </c>
      <c r="D45" s="1180">
        <v>80.900000000000006</v>
      </c>
      <c r="E45" s="1180">
        <v>0.53700000000000003</v>
      </c>
      <c r="F45" s="1180">
        <v>72.936999999999998</v>
      </c>
      <c r="G45" s="1180">
        <v>1.758</v>
      </c>
      <c r="H45" s="1180">
        <v>5.6680000000000001</v>
      </c>
      <c r="I45" s="1591">
        <v>10.614000000000001</v>
      </c>
      <c r="J45" s="122"/>
    </row>
    <row r="46" spans="1:11" s="126" customFormat="1" ht="15.75" customHeight="1">
      <c r="A46" s="1692"/>
      <c r="B46" s="1584" t="s">
        <v>40</v>
      </c>
      <c r="C46" s="1180">
        <v>136.459</v>
      </c>
      <c r="D46" s="1180">
        <v>80.617000000000004</v>
      </c>
      <c r="E46" s="1180">
        <v>0.54300000000000004</v>
      </c>
      <c r="F46" s="1180">
        <v>72.662999999999997</v>
      </c>
      <c r="G46" s="1180">
        <v>1.756</v>
      </c>
      <c r="H46" s="1180">
        <v>5.6550000000000002</v>
      </c>
      <c r="I46" s="1591">
        <v>10.726000000000001</v>
      </c>
      <c r="J46" s="122"/>
    </row>
    <row r="47" spans="1:11" s="126" customFormat="1" ht="15.75" customHeight="1">
      <c r="A47" s="1692"/>
      <c r="B47" s="1584" t="s">
        <v>41</v>
      </c>
      <c r="C47" s="1180">
        <v>136.80199999999999</v>
      </c>
      <c r="D47" s="1180">
        <v>80.712000000000003</v>
      </c>
      <c r="E47" s="1180">
        <v>0.53700000000000003</v>
      </c>
      <c r="F47" s="1180">
        <v>72.759</v>
      </c>
      <c r="G47" s="1180">
        <v>1.7470000000000001</v>
      </c>
      <c r="H47" s="1180">
        <v>5.6689999999999996</v>
      </c>
      <c r="I47" s="1591">
        <v>10.691000000000001</v>
      </c>
      <c r="J47" s="122"/>
    </row>
    <row r="48" spans="1:11" s="126" customFormat="1" ht="15.75" customHeight="1">
      <c r="A48" s="1692"/>
      <c r="B48" s="1593" t="s">
        <v>42</v>
      </c>
      <c r="C48" s="1180">
        <v>137.00800000000001</v>
      </c>
      <c r="D48" s="1180">
        <v>80.86</v>
      </c>
      <c r="E48" s="1180">
        <v>0.53900000000000003</v>
      </c>
      <c r="F48" s="1180">
        <v>72.932000000000002</v>
      </c>
      <c r="G48" s="1180">
        <v>1.7490000000000001</v>
      </c>
      <c r="H48" s="1180">
        <v>5.64</v>
      </c>
      <c r="I48" s="1591">
        <v>10.632999999999999</v>
      </c>
      <c r="J48" s="122"/>
    </row>
    <row r="49" spans="1:10" s="126" customFormat="1" ht="15" customHeight="1">
      <c r="B49" s="1593" t="s">
        <v>43</v>
      </c>
      <c r="C49" s="1180">
        <v>136.65899999999999</v>
      </c>
      <c r="D49" s="1180">
        <v>80.665000000000006</v>
      </c>
      <c r="E49" s="1180">
        <v>0.54100000000000004</v>
      </c>
      <c r="F49" s="1180">
        <v>72.706999999999994</v>
      </c>
      <c r="G49" s="1180">
        <v>1.7430000000000001</v>
      </c>
      <c r="H49" s="1180">
        <v>5.6740000000000004</v>
      </c>
      <c r="I49" s="1591">
        <v>10.573</v>
      </c>
    </row>
    <row r="50" spans="1:10" s="126" customFormat="1" ht="15" customHeight="1">
      <c r="B50" s="1584" t="s">
        <v>44</v>
      </c>
      <c r="C50" s="1180">
        <v>136.61600000000001</v>
      </c>
      <c r="D50" s="1180">
        <v>80.641000000000005</v>
      </c>
      <c r="E50" s="1180">
        <v>0.53900000000000003</v>
      </c>
      <c r="F50" s="1180">
        <v>72.733000000000004</v>
      </c>
      <c r="G50" s="1180">
        <v>1.714</v>
      </c>
      <c r="H50" s="1180">
        <v>5.6550000000000002</v>
      </c>
      <c r="I50" s="1591">
        <v>10.587</v>
      </c>
    </row>
    <row r="51" spans="1:10" s="126" customFormat="1" ht="15" customHeight="1">
      <c r="B51" s="1593" t="s">
        <v>45</v>
      </c>
      <c r="C51" s="1180">
        <v>136.16900000000001</v>
      </c>
      <c r="D51" s="1180">
        <v>80.778000000000006</v>
      </c>
      <c r="E51" s="1180">
        <v>0.54</v>
      </c>
      <c r="F51" s="1180">
        <v>72.864000000000004</v>
      </c>
      <c r="G51" s="1180">
        <v>1.716</v>
      </c>
      <c r="H51" s="1180">
        <v>5.6580000000000004</v>
      </c>
      <c r="I51" s="1591">
        <v>10.444000000000001</v>
      </c>
    </row>
    <row r="52" spans="1:10" s="126" customFormat="1" ht="15" customHeight="1">
      <c r="A52" s="444"/>
      <c r="B52" s="1532" t="s">
        <v>25</v>
      </c>
      <c r="C52" s="492">
        <v>99</v>
      </c>
      <c r="D52" s="492">
        <v>102.1</v>
      </c>
      <c r="E52" s="492">
        <v>108.2</v>
      </c>
      <c r="F52" s="492">
        <v>102.3</v>
      </c>
      <c r="G52" s="492">
        <v>97.6</v>
      </c>
      <c r="H52" s="492">
        <v>99.9</v>
      </c>
      <c r="I52" s="1605">
        <v>97.8</v>
      </c>
      <c r="J52" s="122"/>
    </row>
    <row r="53" spans="1:10" s="126" customFormat="1" ht="15" customHeight="1">
      <c r="A53" s="444"/>
      <c r="B53" s="1532" t="s">
        <v>26</v>
      </c>
      <c r="C53" s="1353">
        <v>99.7</v>
      </c>
      <c r="D53" s="1353">
        <v>100.2</v>
      </c>
      <c r="E53" s="1353">
        <v>100.2</v>
      </c>
      <c r="F53" s="1353">
        <v>100.2</v>
      </c>
      <c r="G53" s="1353">
        <v>100.1</v>
      </c>
      <c r="H53" s="1353">
        <v>100.1</v>
      </c>
      <c r="I53" s="1592">
        <v>98.6</v>
      </c>
      <c r="J53" s="122"/>
    </row>
    <row r="54" spans="1:10" s="62" customFormat="1" ht="15" customHeight="1">
      <c r="A54" s="2142" t="s">
        <v>1320</v>
      </c>
      <c r="B54" s="2143"/>
      <c r="C54" s="2143"/>
      <c r="D54" s="2143"/>
    </row>
  </sheetData>
  <mergeCells count="24">
    <mergeCell ref="A6:B6"/>
    <mergeCell ref="A11:B11"/>
    <mergeCell ref="I4:I9"/>
    <mergeCell ref="I10:I14"/>
    <mergeCell ref="G5:G10"/>
    <mergeCell ref="G11:G14"/>
    <mergeCell ref="H5:H9"/>
    <mergeCell ref="H10:H14"/>
    <mergeCell ref="A54:D5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Normal="100" workbookViewId="0">
      <pane ySplit="13" topLeftCell="A14" activePane="bottomLeft" state="frozen"/>
      <selection pane="bottomLeft" activeCell="H1" sqref="H1"/>
    </sheetView>
  </sheetViews>
  <sheetFormatPr defaultColWidth="9" defaultRowHeight="14.25"/>
  <cols>
    <col min="1" max="1" width="8.625" style="972" customWidth="1"/>
    <col min="2" max="2" width="12.625" style="972" customWidth="1"/>
    <col min="3" max="8" width="15.625" style="972" customWidth="1"/>
    <col min="9" max="16384" width="9" style="972"/>
  </cols>
  <sheetData>
    <row r="1" spans="1:8" ht="15" customHeight="1">
      <c r="A1" s="2144" t="s">
        <v>2082</v>
      </c>
      <c r="B1" s="2144"/>
      <c r="C1" s="2144"/>
      <c r="D1" s="2144"/>
      <c r="E1" s="2144"/>
      <c r="F1" s="2144"/>
      <c r="H1" s="116" t="s">
        <v>1</v>
      </c>
    </row>
    <row r="2" spans="1:8" ht="15" customHeight="1">
      <c r="A2" s="2148" t="s">
        <v>2083</v>
      </c>
      <c r="B2" s="2148"/>
      <c r="C2" s="2148"/>
      <c r="D2" s="2148"/>
      <c r="E2" s="2148"/>
      <c r="H2" s="990" t="s">
        <v>2</v>
      </c>
    </row>
    <row r="3" spans="1:8" s="161" customFormat="1" ht="15" customHeight="1">
      <c r="A3" s="2102"/>
      <c r="B3" s="2102"/>
      <c r="C3" s="2102"/>
      <c r="D3" s="2102"/>
      <c r="E3" s="2102"/>
      <c r="F3" s="2102"/>
      <c r="G3" s="2102"/>
      <c r="H3" s="2102"/>
    </row>
    <row r="4" spans="1:8" s="161" customFormat="1" ht="15" customHeight="1">
      <c r="A4" s="423"/>
      <c r="B4" s="423"/>
      <c r="C4" s="408"/>
      <c r="D4" s="408"/>
      <c r="E4" s="408"/>
      <c r="F4" s="408"/>
      <c r="G4" s="408"/>
      <c r="H4" s="408"/>
    </row>
    <row r="5" spans="1:8" s="161" customFormat="1" ht="15" customHeight="1">
      <c r="A5" s="2009" t="s">
        <v>377</v>
      </c>
      <c r="B5" s="2010"/>
      <c r="C5" s="2149" t="s">
        <v>1037</v>
      </c>
      <c r="D5" s="2094" t="s">
        <v>1036</v>
      </c>
      <c r="E5" s="2094" t="s">
        <v>1032</v>
      </c>
      <c r="F5" s="2094" t="s">
        <v>930</v>
      </c>
      <c r="G5" s="2094" t="s">
        <v>1033</v>
      </c>
      <c r="H5" s="2136" t="s">
        <v>1034</v>
      </c>
    </row>
    <row r="6" spans="1:8" s="161" customFormat="1" ht="15" customHeight="1">
      <c r="A6" s="2007" t="s">
        <v>378</v>
      </c>
      <c r="B6" s="2008"/>
      <c r="C6" s="1983"/>
      <c r="D6" s="2095"/>
      <c r="E6" s="2095"/>
      <c r="F6" s="2095"/>
      <c r="G6" s="2095"/>
      <c r="H6" s="2137"/>
    </row>
    <row r="7" spans="1:8" s="161" customFormat="1" ht="15" customHeight="1">
      <c r="A7" s="2009" t="s">
        <v>995</v>
      </c>
      <c r="B7" s="2010"/>
      <c r="C7" s="1983"/>
      <c r="D7" s="2095"/>
      <c r="E7" s="2095"/>
      <c r="F7" s="2095"/>
      <c r="G7" s="2095"/>
      <c r="H7" s="2137"/>
    </row>
    <row r="8" spans="1:8" s="161" customFormat="1" ht="15" customHeight="1">
      <c r="A8" s="2009"/>
      <c r="B8" s="2010"/>
      <c r="C8" s="1983"/>
      <c r="D8" s="2095"/>
      <c r="E8" s="2095"/>
      <c r="F8" s="2095"/>
      <c r="G8" s="2095"/>
      <c r="H8" s="2137"/>
    </row>
    <row r="9" spans="1:8" s="161" customFormat="1" ht="15" customHeight="1">
      <c r="A9" s="2007" t="s">
        <v>928</v>
      </c>
      <c r="B9" s="2008"/>
      <c r="C9" s="2096" t="s">
        <v>1321</v>
      </c>
      <c r="D9" s="2096" t="s">
        <v>929</v>
      </c>
      <c r="E9" s="2096" t="s">
        <v>1318</v>
      </c>
      <c r="F9" s="2096" t="s">
        <v>931</v>
      </c>
      <c r="G9" s="2096" t="s">
        <v>558</v>
      </c>
      <c r="H9" s="2092" t="s">
        <v>932</v>
      </c>
    </row>
    <row r="10" spans="1:8" s="161" customFormat="1" ht="15" customHeight="1">
      <c r="A10" s="2007"/>
      <c r="B10" s="2008"/>
      <c r="C10" s="2096"/>
      <c r="D10" s="2096"/>
      <c r="E10" s="2096"/>
      <c r="F10" s="2096"/>
      <c r="G10" s="2096"/>
      <c r="H10" s="2092"/>
    </row>
    <row r="11" spans="1:8" s="161" customFormat="1" ht="15" customHeight="1">
      <c r="A11" s="2009" t="s">
        <v>994</v>
      </c>
      <c r="B11" s="2010"/>
      <c r="C11" s="2096"/>
      <c r="D11" s="2096"/>
      <c r="E11" s="2096"/>
      <c r="F11" s="2096"/>
      <c r="G11" s="2096"/>
      <c r="H11" s="2092"/>
    </row>
    <row r="12" spans="1:8" s="121" customFormat="1" ht="15" customHeight="1">
      <c r="A12" s="2007" t="s">
        <v>342</v>
      </c>
      <c r="B12" s="2008"/>
      <c r="C12" s="2097"/>
      <c r="D12" s="2097"/>
      <c r="E12" s="2096"/>
      <c r="F12" s="2097"/>
      <c r="G12" s="2097"/>
      <c r="H12" s="2092"/>
    </row>
    <row r="13" spans="1:8" s="161" customFormat="1" ht="15" customHeight="1">
      <c r="A13" s="427"/>
      <c r="B13" s="428"/>
      <c r="C13" s="1221"/>
      <c r="D13" s="430"/>
      <c r="E13" s="415" t="s">
        <v>683</v>
      </c>
      <c r="F13" s="1219" t="s">
        <v>709</v>
      </c>
      <c r="G13" s="1222"/>
      <c r="H13" s="1222"/>
    </row>
    <row r="14" spans="1:8" s="161" customFormat="1" ht="15" customHeight="1">
      <c r="A14" s="447">
        <v>2019</v>
      </c>
      <c r="B14" s="1593" t="s">
        <v>147</v>
      </c>
      <c r="C14" s="1735">
        <v>20.9</v>
      </c>
      <c r="D14" s="1735">
        <v>6.5</v>
      </c>
      <c r="E14" s="1735">
        <v>3.3</v>
      </c>
      <c r="F14" s="1735">
        <v>1.1000000000000001</v>
      </c>
      <c r="G14" s="1735">
        <v>2.2999999999999998</v>
      </c>
      <c r="H14" s="1736">
        <v>7.1</v>
      </c>
    </row>
    <row r="15" spans="1:8" s="161" customFormat="1" ht="15" customHeight="1">
      <c r="A15" s="444"/>
      <c r="B15" s="1532" t="s">
        <v>25</v>
      </c>
      <c r="C15" s="1353">
        <v>98.7</v>
      </c>
      <c r="D15" s="1353">
        <v>100.5</v>
      </c>
      <c r="E15" s="1353">
        <v>109</v>
      </c>
      <c r="F15" s="1353">
        <v>104.5</v>
      </c>
      <c r="G15" s="1353">
        <v>96.7</v>
      </c>
      <c r="H15" s="1592">
        <v>110.1</v>
      </c>
    </row>
    <row r="16" spans="1:8" s="161" customFormat="1" ht="15" customHeight="1">
      <c r="B16" s="1654"/>
      <c r="C16" s="306"/>
      <c r="D16" s="306"/>
      <c r="E16" s="306"/>
      <c r="F16" s="306"/>
      <c r="G16" s="306"/>
      <c r="H16" s="1459"/>
    </row>
    <row r="17" spans="1:9" s="161" customFormat="1" ht="15" customHeight="1">
      <c r="A17" s="447">
        <v>2020</v>
      </c>
      <c r="B17" s="1593" t="s">
        <v>100</v>
      </c>
      <c r="C17" s="306">
        <v>20.57</v>
      </c>
      <c r="D17" s="306">
        <v>6.6950000000000003</v>
      </c>
      <c r="E17" s="306">
        <v>3.3130000000000002</v>
      </c>
      <c r="F17" s="306">
        <v>1.0569999999999999</v>
      </c>
      <c r="G17" s="306">
        <v>2.23</v>
      </c>
      <c r="H17" s="1459">
        <v>6.2519999999999998</v>
      </c>
    </row>
    <row r="18" spans="1:9" s="161" customFormat="1" ht="15" customHeight="1">
      <c r="A18" s="204"/>
      <c r="B18" s="1593" t="s">
        <v>101</v>
      </c>
      <c r="C18" s="306">
        <v>20.588000000000001</v>
      </c>
      <c r="D18" s="306">
        <v>6.5780000000000003</v>
      </c>
      <c r="E18" s="306">
        <v>3.3079999999999998</v>
      </c>
      <c r="F18" s="306">
        <v>1.054</v>
      </c>
      <c r="G18" s="306">
        <v>2.2370000000000001</v>
      </c>
      <c r="H18" s="1459">
        <v>6.2039999999999997</v>
      </c>
    </row>
    <row r="19" spans="1:9" s="161" customFormat="1" ht="15" customHeight="1">
      <c r="A19" s="204"/>
      <c r="B19" s="1593" t="s">
        <v>181</v>
      </c>
      <c r="C19" s="306">
        <v>20.385999999999999</v>
      </c>
      <c r="D19" s="306">
        <v>6.5129999999999999</v>
      </c>
      <c r="E19" s="306">
        <v>3.327</v>
      </c>
      <c r="F19" s="306">
        <v>1.0649999999999999</v>
      </c>
      <c r="G19" s="306">
        <v>2.2290000000000001</v>
      </c>
      <c r="H19" s="1459">
        <v>6.2190000000000003</v>
      </c>
    </row>
    <row r="20" spans="1:9" s="161" customFormat="1" ht="15" customHeight="1">
      <c r="A20" s="204"/>
      <c r="B20" s="1593" t="s">
        <v>102</v>
      </c>
      <c r="C20" s="306">
        <v>20.341999999999999</v>
      </c>
      <c r="D20" s="306">
        <v>6.47</v>
      </c>
      <c r="E20" s="306">
        <v>3.2709999999999999</v>
      </c>
      <c r="F20" s="306">
        <v>1.0629999999999999</v>
      </c>
      <c r="G20" s="306">
        <v>2.2400000000000002</v>
      </c>
      <c r="H20" s="1459">
        <v>6.2</v>
      </c>
    </row>
    <row r="21" spans="1:9" s="161" customFormat="1" ht="15" customHeight="1">
      <c r="A21" s="204"/>
      <c r="B21" s="1593" t="s">
        <v>103</v>
      </c>
      <c r="C21" s="306">
        <v>20.350000000000001</v>
      </c>
      <c r="D21" s="306">
        <v>6.484</v>
      </c>
      <c r="E21" s="306">
        <v>3.34</v>
      </c>
      <c r="F21" s="306">
        <v>1.0569999999999999</v>
      </c>
      <c r="G21" s="306">
        <v>2.214</v>
      </c>
      <c r="H21" s="1459">
        <v>6.1749999999999998</v>
      </c>
    </row>
    <row r="22" spans="1:9" s="161" customFormat="1" ht="15" customHeight="1">
      <c r="A22" s="204"/>
      <c r="B22" s="1593" t="s">
        <v>147</v>
      </c>
      <c r="C22" s="306">
        <v>20.398</v>
      </c>
      <c r="D22" s="306">
        <v>6.548</v>
      </c>
      <c r="E22" s="306">
        <v>3.3290000000000002</v>
      </c>
      <c r="F22" s="306">
        <v>1.0760000000000001</v>
      </c>
      <c r="G22" s="306">
        <v>2.2149999999999999</v>
      </c>
      <c r="H22" s="1459">
        <v>6.19</v>
      </c>
    </row>
    <row r="23" spans="1:9" s="161" customFormat="1" ht="15" customHeight="1">
      <c r="A23" s="204"/>
      <c r="B23" s="1593"/>
      <c r="C23" s="306"/>
      <c r="D23" s="306"/>
      <c r="E23" s="306"/>
      <c r="F23" s="306"/>
      <c r="G23" s="306"/>
      <c r="H23" s="1459"/>
    </row>
    <row r="24" spans="1:9" s="161" customFormat="1" ht="15" customHeight="1">
      <c r="A24" s="447">
        <v>2021</v>
      </c>
      <c r="B24" s="1593" t="s">
        <v>97</v>
      </c>
      <c r="C24" s="306">
        <v>20.001000000000001</v>
      </c>
      <c r="D24" s="306">
        <v>6.0350000000000001</v>
      </c>
      <c r="E24" s="306">
        <v>2.7280000000000002</v>
      </c>
      <c r="F24" s="306">
        <v>1.125</v>
      </c>
      <c r="G24" s="306">
        <v>2.1019999999999999</v>
      </c>
      <c r="H24" s="1459">
        <v>5.9119999999999999</v>
      </c>
    </row>
    <row r="25" spans="1:9" s="161" customFormat="1" ht="15" customHeight="1">
      <c r="A25" s="204"/>
      <c r="B25" s="1584" t="s">
        <v>180</v>
      </c>
      <c r="C25" s="306">
        <v>19.893999999999998</v>
      </c>
      <c r="D25" s="306">
        <v>6.0279999999999996</v>
      </c>
      <c r="E25" s="306">
        <v>2.7450000000000001</v>
      </c>
      <c r="F25" s="306">
        <v>1.1319999999999999</v>
      </c>
      <c r="G25" s="306">
        <v>2.1120000000000001</v>
      </c>
      <c r="H25" s="1459">
        <v>5.3760000000000003</v>
      </c>
    </row>
    <row r="26" spans="1:9" s="161" customFormat="1" ht="15" customHeight="1">
      <c r="A26" s="204"/>
      <c r="B26" s="1593" t="s">
        <v>98</v>
      </c>
      <c r="C26" s="306">
        <v>19.920000000000002</v>
      </c>
      <c r="D26" s="306">
        <v>6.0129999999999999</v>
      </c>
      <c r="E26" s="306">
        <v>2.7410000000000001</v>
      </c>
      <c r="F26" s="306">
        <v>1.1279999999999999</v>
      </c>
      <c r="G26" s="306">
        <v>2.1160000000000001</v>
      </c>
      <c r="H26" s="1459">
        <v>5.3780000000000001</v>
      </c>
    </row>
    <row r="27" spans="1:9" s="161" customFormat="1" ht="15" customHeight="1">
      <c r="A27" s="204"/>
      <c r="B27" s="1593" t="s">
        <v>99</v>
      </c>
      <c r="C27" s="306">
        <v>19.949000000000002</v>
      </c>
      <c r="D27" s="306">
        <v>6.0119999999999996</v>
      </c>
      <c r="E27" s="306">
        <v>2.75</v>
      </c>
      <c r="F27" s="306">
        <v>1.113</v>
      </c>
      <c r="G27" s="306">
        <v>2.117</v>
      </c>
      <c r="H27" s="1459">
        <v>5.335</v>
      </c>
    </row>
    <row r="28" spans="1:9" s="161" customFormat="1" ht="15" customHeight="1">
      <c r="A28" s="204"/>
      <c r="B28" s="1593" t="s">
        <v>179</v>
      </c>
      <c r="C28" s="306">
        <v>19.966000000000001</v>
      </c>
      <c r="D28" s="306">
        <v>6.0330000000000004</v>
      </c>
      <c r="E28" s="306">
        <v>2.7429999999999999</v>
      </c>
      <c r="F28" s="306">
        <v>1.1100000000000001</v>
      </c>
      <c r="G28" s="306">
        <v>2.1230000000000002</v>
      </c>
      <c r="H28" s="1459">
        <v>5.34</v>
      </c>
    </row>
    <row r="29" spans="1:9" s="161" customFormat="1" ht="15" customHeight="1">
      <c r="A29" s="204"/>
      <c r="B29" s="1593" t="s">
        <v>100</v>
      </c>
      <c r="C29" s="306">
        <v>20.143999999999998</v>
      </c>
      <c r="D29" s="306">
        <v>5.9619999999999997</v>
      </c>
      <c r="E29" s="306">
        <v>2.73</v>
      </c>
      <c r="F29" s="306">
        <v>1.107</v>
      </c>
      <c r="G29" s="306">
        <v>2.1</v>
      </c>
      <c r="H29" s="1459">
        <v>5.3179999999999996</v>
      </c>
    </row>
    <row r="30" spans="1:9" s="161" customFormat="1" ht="15" customHeight="1">
      <c r="B30" s="1593" t="s">
        <v>101</v>
      </c>
      <c r="C30" s="306">
        <v>20.158999999999999</v>
      </c>
      <c r="D30" s="306">
        <v>5.9450000000000003</v>
      </c>
      <c r="E30" s="306">
        <v>2.7330000000000001</v>
      </c>
      <c r="F30" s="306">
        <v>1.1040000000000001</v>
      </c>
      <c r="G30" s="306">
        <v>2.1030000000000002</v>
      </c>
      <c r="H30" s="1459">
        <v>5.2910000000000004</v>
      </c>
      <c r="I30" s="204"/>
    </row>
    <row r="31" spans="1:9" s="161" customFormat="1" ht="15" customHeight="1">
      <c r="B31" s="1593" t="s">
        <v>181</v>
      </c>
      <c r="C31" s="306">
        <v>20.026</v>
      </c>
      <c r="D31" s="306">
        <v>5.9530000000000003</v>
      </c>
      <c r="E31" s="306">
        <v>2.8260000000000001</v>
      </c>
      <c r="F31" s="306">
        <v>1.1040000000000001</v>
      </c>
      <c r="G31" s="306">
        <v>2.1</v>
      </c>
      <c r="H31" s="1459">
        <v>5.27</v>
      </c>
      <c r="I31" s="204"/>
    </row>
    <row r="32" spans="1:9" s="161" customFormat="1" ht="15" customHeight="1">
      <c r="A32" s="444"/>
      <c r="B32" s="1532" t="s">
        <v>25</v>
      </c>
      <c r="C32" s="1303">
        <v>98.2</v>
      </c>
      <c r="D32" s="1303">
        <v>91.4</v>
      </c>
      <c r="E32" s="1303">
        <v>84.9</v>
      </c>
      <c r="F32" s="1303">
        <v>103.7</v>
      </c>
      <c r="G32" s="1303">
        <v>94.2</v>
      </c>
      <c r="H32" s="1747">
        <v>84.7</v>
      </c>
    </row>
    <row r="33" spans="1:8" s="161" customFormat="1" ht="15" customHeight="1">
      <c r="B33" s="1654"/>
      <c r="C33" s="306"/>
      <c r="D33" s="306"/>
      <c r="E33" s="306"/>
      <c r="F33" s="306"/>
      <c r="G33" s="306"/>
      <c r="H33" s="1459"/>
    </row>
    <row r="34" spans="1:8" s="161" customFormat="1" ht="15" customHeight="1">
      <c r="A34" s="447">
        <v>2020</v>
      </c>
      <c r="B34" s="1593" t="s">
        <v>43</v>
      </c>
      <c r="C34" s="306">
        <v>20.51</v>
      </c>
      <c r="D34" s="306">
        <v>6.2220000000000004</v>
      </c>
      <c r="E34" s="306">
        <v>3.2839999999999998</v>
      </c>
      <c r="F34" s="306">
        <v>1.0269999999999999</v>
      </c>
      <c r="G34" s="306">
        <v>2.206</v>
      </c>
      <c r="H34" s="1459">
        <v>6.0880000000000001</v>
      </c>
    </row>
    <row r="35" spans="1:8" s="161" customFormat="1" ht="15" customHeight="1">
      <c r="A35" s="204"/>
      <c r="B35" s="1584" t="s">
        <v>44</v>
      </c>
      <c r="C35" s="306">
        <v>20.648</v>
      </c>
      <c r="D35" s="306">
        <v>6.3730000000000002</v>
      </c>
      <c r="E35" s="306">
        <v>3.38</v>
      </c>
      <c r="F35" s="306">
        <v>1.06</v>
      </c>
      <c r="G35" s="306">
        <v>2.2090000000000001</v>
      </c>
      <c r="H35" s="1459">
        <v>6.0389999999999997</v>
      </c>
    </row>
    <row r="36" spans="1:8" s="161" customFormat="1" ht="15" customHeight="1">
      <c r="A36" s="204"/>
      <c r="B36" s="1593" t="s">
        <v>45</v>
      </c>
      <c r="C36" s="306">
        <v>20.431999999999999</v>
      </c>
      <c r="D36" s="306">
        <v>6.335</v>
      </c>
      <c r="E36" s="306">
        <v>3.444</v>
      </c>
      <c r="F36" s="306">
        <v>1.0489999999999999</v>
      </c>
      <c r="G36" s="306">
        <v>2.1909999999999998</v>
      </c>
      <c r="H36" s="1459">
        <v>6.0430000000000001</v>
      </c>
    </row>
    <row r="37" spans="1:8" s="161" customFormat="1" ht="15" customHeight="1">
      <c r="A37" s="204"/>
      <c r="B37" s="1584" t="s">
        <v>46</v>
      </c>
      <c r="C37" s="306">
        <v>20.457999999999998</v>
      </c>
      <c r="D37" s="306">
        <v>6.2569999999999997</v>
      </c>
      <c r="E37" s="306">
        <v>3.367</v>
      </c>
      <c r="F37" s="306">
        <v>1.0569999999999999</v>
      </c>
      <c r="G37" s="306">
        <v>2.2080000000000002</v>
      </c>
      <c r="H37" s="1459">
        <v>5.8570000000000002</v>
      </c>
    </row>
    <row r="38" spans="1:8" s="161" customFormat="1" ht="15" customHeight="1">
      <c r="A38" s="204"/>
      <c r="B38" s="1584" t="s">
        <v>47</v>
      </c>
      <c r="C38" s="306">
        <v>20.457000000000001</v>
      </c>
      <c r="D38" s="306">
        <v>6.266</v>
      </c>
      <c r="E38" s="306">
        <v>3.2719999999999998</v>
      </c>
      <c r="F38" s="306">
        <v>1.048</v>
      </c>
      <c r="G38" s="306">
        <v>2.169</v>
      </c>
      <c r="H38" s="1459">
        <v>5.8339999999999996</v>
      </c>
    </row>
    <row r="39" spans="1:8" s="161" customFormat="1" ht="15" customHeight="1">
      <c r="A39" s="204"/>
      <c r="B39" s="1584" t="s">
        <v>48</v>
      </c>
      <c r="C39" s="306">
        <v>20.497</v>
      </c>
      <c r="D39" s="306">
        <v>6.2750000000000004</v>
      </c>
      <c r="E39" s="306">
        <v>3.1909999999999998</v>
      </c>
      <c r="F39" s="306">
        <v>1.07</v>
      </c>
      <c r="G39" s="306">
        <v>2.177</v>
      </c>
      <c r="H39" s="1459">
        <v>5.6260000000000003</v>
      </c>
    </row>
    <row r="40" spans="1:8" s="161" customFormat="1" ht="15" customHeight="1">
      <c r="A40" s="204"/>
      <c r="B40" s="1654"/>
      <c r="C40" s="306"/>
      <c r="D40" s="306"/>
      <c r="E40" s="306"/>
      <c r="F40" s="306"/>
      <c r="G40" s="306"/>
      <c r="H40" s="1459"/>
    </row>
    <row r="41" spans="1:8" s="161" customFormat="1" ht="15" customHeight="1">
      <c r="A41" s="447">
        <v>2021</v>
      </c>
      <c r="B41" s="1584" t="s">
        <v>49</v>
      </c>
      <c r="C41" s="306">
        <v>20.055</v>
      </c>
      <c r="D41" s="306">
        <v>6.1150000000000002</v>
      </c>
      <c r="E41" s="306">
        <v>2.72</v>
      </c>
      <c r="F41" s="306">
        <v>1.129</v>
      </c>
      <c r="G41" s="306">
        <v>2.117</v>
      </c>
      <c r="H41" s="1459">
        <v>5.5330000000000004</v>
      </c>
    </row>
    <row r="42" spans="1:8" s="161" customFormat="1" ht="15" customHeight="1">
      <c r="A42" s="204"/>
      <c r="B42" s="1584" t="s">
        <v>50</v>
      </c>
      <c r="C42" s="306">
        <v>19.946999999999999</v>
      </c>
      <c r="D42" s="306">
        <v>6.0359999999999996</v>
      </c>
      <c r="E42" s="306">
        <v>2.734</v>
      </c>
      <c r="F42" s="306">
        <v>1.1259999999999999</v>
      </c>
      <c r="G42" s="306">
        <v>2.11</v>
      </c>
      <c r="H42" s="1459">
        <v>5.86</v>
      </c>
    </row>
    <row r="43" spans="1:8" s="161" customFormat="1" ht="15" customHeight="1">
      <c r="A43" s="204"/>
      <c r="B43" s="1584" t="s">
        <v>39</v>
      </c>
      <c r="C43" s="306">
        <v>19.928000000000001</v>
      </c>
      <c r="D43" s="306">
        <v>6.0389999999999997</v>
      </c>
      <c r="E43" s="306">
        <v>2.7389999999999999</v>
      </c>
      <c r="F43" s="306">
        <v>1.123</v>
      </c>
      <c r="G43" s="306">
        <v>2.1219999999999999</v>
      </c>
      <c r="H43" s="1459">
        <v>5.3140000000000001</v>
      </c>
    </row>
    <row r="44" spans="1:8" s="161" customFormat="1" ht="15" customHeight="1">
      <c r="A44" s="204"/>
      <c r="B44" s="1584" t="s">
        <v>40</v>
      </c>
      <c r="C44" s="306">
        <v>19.974</v>
      </c>
      <c r="D44" s="306">
        <v>6.04</v>
      </c>
      <c r="E44" s="306">
        <v>2.702</v>
      </c>
      <c r="F44" s="306">
        <v>1.1160000000000001</v>
      </c>
      <c r="G44" s="306">
        <v>2.12</v>
      </c>
      <c r="H44" s="1459">
        <v>5.31</v>
      </c>
    </row>
    <row r="45" spans="1:8" s="161" customFormat="1" ht="15" customHeight="1">
      <c r="A45" s="204"/>
      <c r="B45" s="1584" t="s">
        <v>41</v>
      </c>
      <c r="C45" s="306">
        <v>20.094999999999999</v>
      </c>
      <c r="D45" s="306">
        <v>6.07</v>
      </c>
      <c r="E45" s="306">
        <v>2.8180000000000001</v>
      </c>
      <c r="F45" s="306">
        <v>1.1160000000000001</v>
      </c>
      <c r="G45" s="306">
        <v>2.1269999999999998</v>
      </c>
      <c r="H45" s="1459">
        <v>5.2670000000000003</v>
      </c>
    </row>
    <row r="46" spans="1:8" s="161" customFormat="1" ht="15" customHeight="1">
      <c r="A46" s="204"/>
      <c r="B46" s="1593" t="s">
        <v>42</v>
      </c>
      <c r="C46" s="306">
        <v>20.14</v>
      </c>
      <c r="D46" s="306">
        <v>6.0709999999999997</v>
      </c>
      <c r="E46" s="306">
        <v>2.8239999999999998</v>
      </c>
      <c r="F46" s="306">
        <v>1.1020000000000001</v>
      </c>
      <c r="G46" s="306">
        <v>2.137</v>
      </c>
      <c r="H46" s="1459">
        <v>5.3230000000000004</v>
      </c>
    </row>
    <row r="47" spans="1:8" s="161" customFormat="1" ht="14.25" customHeight="1">
      <c r="B47" s="1593" t="s">
        <v>43</v>
      </c>
      <c r="C47" s="306">
        <v>20.254000000000001</v>
      </c>
      <c r="D47" s="306">
        <v>5.944</v>
      </c>
      <c r="E47" s="306">
        <v>2.8330000000000002</v>
      </c>
      <c r="F47" s="306">
        <v>1.1020000000000001</v>
      </c>
      <c r="G47" s="306">
        <v>2.1040000000000001</v>
      </c>
      <c r="H47" s="1459">
        <v>5.2469999999999999</v>
      </c>
    </row>
    <row r="48" spans="1:8" s="161" customFormat="1" ht="15" customHeight="1">
      <c r="B48" s="1584" t="s">
        <v>44</v>
      </c>
      <c r="C48" s="306">
        <v>20.244</v>
      </c>
      <c r="D48" s="306">
        <v>5.9370000000000003</v>
      </c>
      <c r="E48" s="306">
        <v>2.8530000000000002</v>
      </c>
      <c r="F48" s="306">
        <v>1.0940000000000001</v>
      </c>
      <c r="G48" s="306">
        <v>2.1160000000000001</v>
      </c>
      <c r="H48" s="1459">
        <v>5.2380000000000004</v>
      </c>
    </row>
    <row r="49" spans="1:8" s="161" customFormat="1" ht="15" customHeight="1">
      <c r="B49" s="1593" t="s">
        <v>45</v>
      </c>
      <c r="C49" s="306">
        <v>20.135999999999999</v>
      </c>
      <c r="D49" s="306">
        <v>5.9370000000000003</v>
      </c>
      <c r="E49" s="306">
        <v>2.7869999999999999</v>
      </c>
      <c r="F49" s="306">
        <v>1.087</v>
      </c>
      <c r="G49" s="306">
        <v>2.117</v>
      </c>
      <c r="H49" s="1459">
        <v>4.9779999999999998</v>
      </c>
    </row>
    <row r="50" spans="1:8" s="161" customFormat="1" ht="15" customHeight="1">
      <c r="A50" s="444"/>
      <c r="B50" s="1532" t="s">
        <v>25</v>
      </c>
      <c r="C50" s="1353">
        <v>98.6</v>
      </c>
      <c r="D50" s="1353">
        <v>93.7</v>
      </c>
      <c r="E50" s="1353">
        <v>80.900000000000006</v>
      </c>
      <c r="F50" s="1353">
        <v>103.6</v>
      </c>
      <c r="G50" s="1353">
        <v>96.6</v>
      </c>
      <c r="H50" s="1592">
        <v>82.4</v>
      </c>
    </row>
    <row r="51" spans="1:8" s="161" customFormat="1" ht="15" customHeight="1">
      <c r="A51" s="444"/>
      <c r="B51" s="1532" t="s">
        <v>26</v>
      </c>
      <c r="C51" s="1353">
        <v>99.5</v>
      </c>
      <c r="D51" s="1353">
        <v>100</v>
      </c>
      <c r="E51" s="1353">
        <v>97.7</v>
      </c>
      <c r="F51" s="1353">
        <v>99.4</v>
      </c>
      <c r="G51" s="1353">
        <v>100</v>
      </c>
      <c r="H51" s="1592">
        <v>95</v>
      </c>
    </row>
    <row r="52" spans="1:8">
      <c r="C52" s="71"/>
      <c r="D52" s="71"/>
      <c r="E52" s="71"/>
      <c r="F52" s="71"/>
      <c r="G52" s="71"/>
      <c r="H52" s="71"/>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ySplit="18" topLeftCell="A19" activePane="bottomLeft" state="frozen"/>
      <selection pane="bottomLeft" activeCell="J3" sqref="J3:K3"/>
    </sheetView>
  </sheetViews>
  <sheetFormatPr defaultColWidth="9" defaultRowHeight="12.75"/>
  <cols>
    <col min="1" max="1" width="8.625" style="22" customWidth="1"/>
    <col min="2" max="2" width="11.625" style="22" customWidth="1"/>
    <col min="3" max="3" width="10.125" style="22" customWidth="1"/>
    <col min="4" max="5" width="10.75" style="22" customWidth="1"/>
    <col min="6" max="6" width="9.25" style="22" customWidth="1"/>
    <col min="7" max="7" width="10.625" style="22" customWidth="1"/>
    <col min="8" max="8" width="9" style="22"/>
    <col min="9" max="9" width="9.375" style="22" customWidth="1"/>
    <col min="10" max="10" width="10.125" style="22" customWidth="1"/>
    <col min="11" max="11" width="9.875" style="22" customWidth="1"/>
    <col min="12" max="13" width="9" style="22"/>
    <col min="14" max="14" width="11.875" style="22" bestFit="1" customWidth="1"/>
    <col min="15" max="16384" width="9" style="22"/>
  </cols>
  <sheetData>
    <row r="1" spans="1:11" s="24" customFormat="1" ht="15" customHeight="1">
      <c r="A1" s="2150" t="s">
        <v>2084</v>
      </c>
      <c r="B1" s="2150"/>
      <c r="C1" s="2150"/>
      <c r="D1" s="2150"/>
      <c r="E1" s="2150"/>
      <c r="F1" s="2150"/>
      <c r="G1" s="2150"/>
      <c r="H1" s="23"/>
      <c r="K1" s="994"/>
    </row>
    <row r="2" spans="1:11" s="24" customFormat="1" ht="15" customHeight="1">
      <c r="A2" s="2151" t="s">
        <v>875</v>
      </c>
      <c r="B2" s="2151"/>
      <c r="C2" s="2151"/>
      <c r="D2" s="2151"/>
      <c r="E2" s="2151"/>
      <c r="F2" s="23"/>
      <c r="G2" s="23"/>
      <c r="H2" s="23"/>
      <c r="K2" s="994"/>
    </row>
    <row r="3" spans="1:11" s="168" customFormat="1" ht="15" customHeight="1">
      <c r="A3" s="2153" t="s">
        <v>1767</v>
      </c>
      <c r="B3" s="2153"/>
      <c r="C3" s="2153"/>
      <c r="D3" s="2153"/>
      <c r="E3" s="2153"/>
      <c r="F3" s="2153"/>
      <c r="G3" s="2153"/>
      <c r="H3" s="2153"/>
      <c r="I3" s="2153"/>
      <c r="J3" s="1946" t="s">
        <v>1</v>
      </c>
      <c r="K3" s="1946"/>
    </row>
    <row r="4" spans="1:11" s="168" customFormat="1" ht="15" customHeight="1">
      <c r="A4" s="2153" t="s">
        <v>877</v>
      </c>
      <c r="B4" s="2153"/>
      <c r="C4" s="261"/>
      <c r="D4" s="261"/>
      <c r="E4" s="261"/>
      <c r="F4" s="261"/>
      <c r="G4" s="261"/>
      <c r="H4" s="262"/>
      <c r="I4" s="262"/>
      <c r="J4" s="1946" t="s">
        <v>2</v>
      </c>
      <c r="K4" s="1946"/>
    </row>
    <row r="5" spans="1:11" s="127" customFormat="1" ht="15" customHeight="1">
      <c r="A5" s="448"/>
      <c r="B5" s="449"/>
      <c r="C5" s="450"/>
      <c r="D5" s="451"/>
      <c r="E5" s="452" t="s">
        <v>1322</v>
      </c>
      <c r="F5" s="453"/>
      <c r="G5" s="1002" t="s">
        <v>691</v>
      </c>
      <c r="H5" s="453"/>
      <c r="I5" s="451"/>
      <c r="J5" s="451"/>
      <c r="K5" s="451"/>
    </row>
    <row r="6" spans="1:11" s="127" customFormat="1" ht="15" customHeight="1">
      <c r="A6" s="454"/>
      <c r="B6" s="455"/>
      <c r="C6" s="2154" t="s">
        <v>532</v>
      </c>
      <c r="D6" s="450"/>
      <c r="E6" s="456"/>
      <c r="F6" s="457"/>
      <c r="G6" s="458" t="s">
        <v>692</v>
      </c>
      <c r="H6" s="1003" t="s">
        <v>690</v>
      </c>
      <c r="I6" s="454"/>
      <c r="J6" s="454"/>
      <c r="K6" s="454"/>
    </row>
    <row r="7" spans="1:11" s="127" customFormat="1" ht="15" customHeight="1">
      <c r="A7" s="2009" t="s">
        <v>377</v>
      </c>
      <c r="B7" s="2010"/>
      <c r="C7" s="2155"/>
      <c r="D7" s="2154" t="s">
        <v>688</v>
      </c>
      <c r="E7" s="2154" t="s">
        <v>940</v>
      </c>
      <c r="F7" s="459"/>
      <c r="G7" s="460"/>
      <c r="H7" s="2154" t="s">
        <v>944</v>
      </c>
      <c r="I7" s="2154" t="s">
        <v>1325</v>
      </c>
      <c r="J7" s="2154" t="s">
        <v>1326</v>
      </c>
      <c r="K7" s="2159" t="s">
        <v>1323</v>
      </c>
    </row>
    <row r="8" spans="1:11" s="127" customFormat="1" ht="15" customHeight="1">
      <c r="A8" s="2007" t="s">
        <v>378</v>
      </c>
      <c r="B8" s="2008"/>
      <c r="C8" s="2155"/>
      <c r="D8" s="2155"/>
      <c r="E8" s="2155"/>
      <c r="F8" s="2155" t="s">
        <v>942</v>
      </c>
      <c r="G8" s="2154" t="s">
        <v>1324</v>
      </c>
      <c r="H8" s="2155"/>
      <c r="I8" s="2155"/>
      <c r="J8" s="2155"/>
      <c r="K8" s="2160"/>
    </row>
    <row r="9" spans="1:11" s="127" customFormat="1" ht="15" customHeight="1">
      <c r="A9" s="2009" t="s">
        <v>995</v>
      </c>
      <c r="B9" s="2010"/>
      <c r="C9" s="2155"/>
      <c r="D9" s="2155"/>
      <c r="E9" s="2155"/>
      <c r="F9" s="2155"/>
      <c r="G9" s="2155"/>
      <c r="H9" s="2155"/>
      <c r="I9" s="2155"/>
      <c r="J9" s="2155"/>
      <c r="K9" s="2160"/>
    </row>
    <row r="10" spans="1:11" s="127" customFormat="1" ht="15" customHeight="1">
      <c r="A10" s="2009"/>
      <c r="B10" s="2010"/>
      <c r="C10" s="2155"/>
      <c r="D10" s="2155"/>
      <c r="E10" s="2155"/>
      <c r="F10" s="2155"/>
      <c r="G10" s="2155"/>
      <c r="H10" s="2155"/>
      <c r="I10" s="2155"/>
      <c r="J10" s="2155"/>
      <c r="K10" s="2160"/>
    </row>
    <row r="11" spans="1:11" s="127" customFormat="1" ht="15" customHeight="1">
      <c r="A11" s="2007" t="s">
        <v>928</v>
      </c>
      <c r="B11" s="2008"/>
      <c r="C11" s="2156" t="s">
        <v>939</v>
      </c>
      <c r="D11" s="2155"/>
      <c r="E11" s="2155"/>
      <c r="F11" s="2155"/>
      <c r="G11" s="2155"/>
      <c r="H11" s="2155"/>
      <c r="I11" s="2155"/>
      <c r="J11" s="2155"/>
      <c r="K11" s="2160"/>
    </row>
    <row r="12" spans="1:11" s="127" customFormat="1" ht="15" customHeight="1">
      <c r="A12" s="2007"/>
      <c r="B12" s="2008"/>
      <c r="C12" s="2156"/>
      <c r="D12" s="2156" t="s">
        <v>689</v>
      </c>
      <c r="E12" s="2156" t="s">
        <v>941</v>
      </c>
      <c r="F12" s="2156" t="s">
        <v>943</v>
      </c>
      <c r="G12" s="2155"/>
      <c r="H12" s="2156" t="s">
        <v>984</v>
      </c>
      <c r="I12" s="2155"/>
      <c r="J12" s="2156" t="s">
        <v>1327</v>
      </c>
      <c r="K12" s="2161" t="s">
        <v>1039</v>
      </c>
    </row>
    <row r="13" spans="1:11" s="127" customFormat="1" ht="15" customHeight="1">
      <c r="A13" s="2009" t="s">
        <v>994</v>
      </c>
      <c r="B13" s="2010"/>
      <c r="C13" s="2156"/>
      <c r="D13" s="2156"/>
      <c r="E13" s="2156"/>
      <c r="F13" s="2156"/>
      <c r="G13" s="2155"/>
      <c r="H13" s="2156"/>
      <c r="I13" s="2156" t="s">
        <v>1328</v>
      </c>
      <c r="J13" s="2156"/>
      <c r="K13" s="2161"/>
    </row>
    <row r="14" spans="1:11" s="127" customFormat="1" ht="15" customHeight="1">
      <c r="A14" s="2007" t="s">
        <v>342</v>
      </c>
      <c r="B14" s="2008"/>
      <c r="C14" s="2156"/>
      <c r="D14" s="2156"/>
      <c r="E14" s="2156"/>
      <c r="F14" s="2156"/>
      <c r="G14" s="2156" t="s">
        <v>1038</v>
      </c>
      <c r="H14" s="2156"/>
      <c r="I14" s="2156"/>
      <c r="J14" s="2156"/>
      <c r="K14" s="2161"/>
    </row>
    <row r="15" spans="1:11" s="127" customFormat="1" ht="15" customHeight="1">
      <c r="A15" s="454"/>
      <c r="B15" s="455"/>
      <c r="C15" s="2156"/>
      <c r="D15" s="2156"/>
      <c r="E15" s="2156"/>
      <c r="F15" s="2156"/>
      <c r="G15" s="2156"/>
      <c r="H15" s="2156"/>
      <c r="I15" s="2156"/>
      <c r="J15" s="2156"/>
      <c r="K15" s="2161"/>
    </row>
    <row r="16" spans="1:11" s="127" customFormat="1" ht="15" customHeight="1">
      <c r="A16" s="454"/>
      <c r="B16" s="455"/>
      <c r="C16" s="2156"/>
      <c r="D16" s="2156"/>
      <c r="E16" s="2156"/>
      <c r="F16" s="2156"/>
      <c r="G16" s="2156"/>
      <c r="H16" s="2156"/>
      <c r="I16" s="2156"/>
      <c r="J16" s="2156"/>
      <c r="K16" s="2161"/>
    </row>
    <row r="17" spans="1:14" s="127" customFormat="1" ht="15" customHeight="1">
      <c r="A17" s="454"/>
      <c r="B17" s="455"/>
      <c r="C17" s="2156"/>
      <c r="D17" s="2156"/>
      <c r="E17" s="2156"/>
      <c r="F17" s="2156"/>
      <c r="G17" s="2156"/>
      <c r="H17" s="2156"/>
      <c r="I17" s="2156"/>
      <c r="J17" s="2156"/>
      <c r="K17" s="2161"/>
    </row>
    <row r="18" spans="1:14" s="127" customFormat="1" ht="15" customHeight="1">
      <c r="A18" s="461"/>
      <c r="B18" s="462"/>
      <c r="C18" s="2157"/>
      <c r="D18" s="2157"/>
      <c r="E18" s="2157"/>
      <c r="F18" s="2157"/>
      <c r="G18" s="2157"/>
      <c r="H18" s="2157"/>
      <c r="I18" s="2157"/>
      <c r="J18" s="2157"/>
      <c r="K18" s="2162"/>
    </row>
    <row r="19" spans="1:14" s="128" customFormat="1" ht="13.5" customHeight="1">
      <c r="A19" s="463">
        <v>2020</v>
      </c>
      <c r="B19" s="1323" t="s">
        <v>43</v>
      </c>
      <c r="C19" s="315">
        <v>51867</v>
      </c>
      <c r="D19" s="315">
        <v>28564</v>
      </c>
      <c r="E19" s="315">
        <v>5833</v>
      </c>
      <c r="F19" s="315">
        <v>46034</v>
      </c>
      <c r="G19" s="315">
        <v>2324</v>
      </c>
      <c r="H19" s="315">
        <v>41274</v>
      </c>
      <c r="I19" s="468" t="s">
        <v>142</v>
      </c>
      <c r="J19" s="315">
        <v>797</v>
      </c>
      <c r="K19" s="467">
        <v>17197</v>
      </c>
      <c r="M19" s="129"/>
      <c r="N19" s="130"/>
    </row>
    <row r="20" spans="1:14" s="128" customFormat="1" ht="13.5" customHeight="1">
      <c r="A20" s="470"/>
      <c r="B20" s="1323" t="s">
        <v>44</v>
      </c>
      <c r="C20" s="315">
        <v>50697</v>
      </c>
      <c r="D20" s="315">
        <v>28200</v>
      </c>
      <c r="E20" s="315">
        <v>5816</v>
      </c>
      <c r="F20" s="315">
        <v>44881</v>
      </c>
      <c r="G20" s="315">
        <v>2256</v>
      </c>
      <c r="H20" s="315">
        <v>40467</v>
      </c>
      <c r="I20" s="466" t="s">
        <v>142</v>
      </c>
      <c r="J20" s="315">
        <v>886</v>
      </c>
      <c r="K20" s="467">
        <v>16872</v>
      </c>
      <c r="M20" s="129"/>
      <c r="N20" s="130"/>
    </row>
    <row r="21" spans="1:14" s="128" customFormat="1" ht="13.5" customHeight="1">
      <c r="A21" s="470"/>
      <c r="B21" s="1323" t="s">
        <v>45</v>
      </c>
      <c r="C21" s="315">
        <v>50175</v>
      </c>
      <c r="D21" s="315">
        <v>27846</v>
      </c>
      <c r="E21" s="315">
        <v>5982</v>
      </c>
      <c r="F21" s="315">
        <v>44193</v>
      </c>
      <c r="G21" s="315">
        <v>2123</v>
      </c>
      <c r="H21" s="315">
        <v>40323</v>
      </c>
      <c r="I21" s="469">
        <v>17489</v>
      </c>
      <c r="J21" s="315">
        <v>1337</v>
      </c>
      <c r="K21" s="467">
        <v>16904</v>
      </c>
      <c r="M21" s="129"/>
      <c r="N21" s="130"/>
    </row>
    <row r="22" spans="1:14" s="128" customFormat="1" ht="13.5" customHeight="1">
      <c r="A22" s="470"/>
      <c r="B22" s="1323" t="s">
        <v>46</v>
      </c>
      <c r="C22" s="1327">
        <v>49748</v>
      </c>
      <c r="D22" s="1327">
        <v>27723</v>
      </c>
      <c r="E22" s="315">
        <v>5994</v>
      </c>
      <c r="F22" s="315">
        <v>43754</v>
      </c>
      <c r="G22" s="315">
        <v>2008</v>
      </c>
      <c r="H22" s="1328">
        <v>40181</v>
      </c>
      <c r="I22" s="468" t="s">
        <v>142</v>
      </c>
      <c r="J22" s="315">
        <v>1581</v>
      </c>
      <c r="K22" s="467">
        <v>16830</v>
      </c>
      <c r="M22" s="129"/>
      <c r="N22" s="130"/>
    </row>
    <row r="23" spans="1:14" s="128" customFormat="1" ht="13.5" customHeight="1">
      <c r="A23" s="470"/>
      <c r="B23" s="1323" t="s">
        <v>47</v>
      </c>
      <c r="C23" s="1327">
        <v>50047</v>
      </c>
      <c r="D23" s="1327">
        <v>27840</v>
      </c>
      <c r="E23" s="315">
        <v>5977</v>
      </c>
      <c r="F23" s="315">
        <v>44070</v>
      </c>
      <c r="G23" s="315">
        <v>1971</v>
      </c>
      <c r="H23" s="315">
        <v>40449</v>
      </c>
      <c r="I23" s="466" t="s">
        <v>142</v>
      </c>
      <c r="J23" s="315">
        <v>1590</v>
      </c>
      <c r="K23" s="467">
        <v>16972</v>
      </c>
      <c r="M23" s="129"/>
      <c r="N23" s="130"/>
    </row>
    <row r="24" spans="1:14" s="128" customFormat="1" ht="13.5" customHeight="1">
      <c r="A24" s="470"/>
      <c r="B24" s="1323" t="s">
        <v>48</v>
      </c>
      <c r="C24" s="315">
        <v>51475</v>
      </c>
      <c r="D24" s="315">
        <v>28435</v>
      </c>
      <c r="E24" s="315">
        <v>5988</v>
      </c>
      <c r="F24" s="315">
        <v>45487</v>
      </c>
      <c r="G24" s="315">
        <v>1969</v>
      </c>
      <c r="H24" s="315">
        <v>41565</v>
      </c>
      <c r="I24" s="469">
        <v>19158</v>
      </c>
      <c r="J24" s="315">
        <v>1521</v>
      </c>
      <c r="K24" s="467">
        <v>17537</v>
      </c>
      <c r="M24" s="129"/>
      <c r="N24" s="130"/>
    </row>
    <row r="25" spans="1:14" s="128" customFormat="1" ht="13.5" customHeight="1">
      <c r="A25" s="470"/>
      <c r="B25" s="1398"/>
      <c r="C25" s="315"/>
      <c r="D25" s="315"/>
      <c r="E25" s="315"/>
      <c r="F25" s="315"/>
      <c r="G25" s="315"/>
      <c r="H25" s="315"/>
      <c r="I25" s="315"/>
      <c r="J25" s="315"/>
      <c r="K25" s="467"/>
      <c r="M25" s="131"/>
      <c r="N25" s="130"/>
    </row>
    <row r="26" spans="1:14" s="128" customFormat="1" ht="13.5" customHeight="1">
      <c r="A26" s="463">
        <v>2021</v>
      </c>
      <c r="B26" s="1323" t="s">
        <v>49</v>
      </c>
      <c r="C26" s="315">
        <v>54262</v>
      </c>
      <c r="D26" s="315">
        <v>29802</v>
      </c>
      <c r="E26" s="315">
        <v>6138</v>
      </c>
      <c r="F26" s="315">
        <v>48124</v>
      </c>
      <c r="G26" s="315">
        <v>2084</v>
      </c>
      <c r="H26" s="315">
        <v>43896</v>
      </c>
      <c r="I26" s="468">
        <v>20501</v>
      </c>
      <c r="J26" s="315">
        <v>1616</v>
      </c>
      <c r="K26" s="467">
        <v>18396</v>
      </c>
      <c r="M26" s="131"/>
      <c r="N26" s="130"/>
    </row>
    <row r="27" spans="1:14" s="128" customFormat="1" ht="13.5" customHeight="1">
      <c r="A27" s="470"/>
      <c r="B27" s="1323" t="s">
        <v>50</v>
      </c>
      <c r="C27" s="315">
        <v>54766</v>
      </c>
      <c r="D27" s="315">
        <v>29847</v>
      </c>
      <c r="E27" s="315">
        <v>6185</v>
      </c>
      <c r="F27" s="315">
        <v>48581</v>
      </c>
      <c r="G27" s="315">
        <v>2029</v>
      </c>
      <c r="H27" s="315">
        <v>44675</v>
      </c>
      <c r="I27" s="466">
        <v>20982</v>
      </c>
      <c r="J27" s="315">
        <v>1660</v>
      </c>
      <c r="K27" s="467">
        <v>18743</v>
      </c>
      <c r="M27" s="131"/>
      <c r="N27" s="130"/>
    </row>
    <row r="28" spans="1:14" s="128" customFormat="1" ht="13.5" customHeight="1">
      <c r="A28" s="470"/>
      <c r="B28" s="1323" t="s">
        <v>39</v>
      </c>
      <c r="C28" s="315">
        <v>53531</v>
      </c>
      <c r="D28" s="315">
        <v>29125</v>
      </c>
      <c r="E28" s="315">
        <v>6007</v>
      </c>
      <c r="F28" s="315">
        <v>47524</v>
      </c>
      <c r="G28" s="315">
        <v>1966</v>
      </c>
      <c r="H28" s="315">
        <v>43896</v>
      </c>
      <c r="I28" s="315">
        <v>20923</v>
      </c>
      <c r="J28" s="315">
        <v>1624</v>
      </c>
      <c r="K28" s="467">
        <v>18404</v>
      </c>
      <c r="M28" s="131"/>
      <c r="N28" s="130"/>
    </row>
    <row r="29" spans="1:14" s="128" customFormat="1" ht="13.5" customHeight="1">
      <c r="A29" s="470"/>
      <c r="B29" s="1323" t="s">
        <v>40</v>
      </c>
      <c r="C29" s="315">
        <v>51300</v>
      </c>
      <c r="D29" s="315">
        <v>28132</v>
      </c>
      <c r="E29" s="315">
        <v>5749</v>
      </c>
      <c r="F29" s="315">
        <v>45551</v>
      </c>
      <c r="G29" s="315">
        <v>1844</v>
      </c>
      <c r="H29" s="315">
        <v>42305</v>
      </c>
      <c r="I29" s="468">
        <v>20798</v>
      </c>
      <c r="J29" s="315">
        <v>780</v>
      </c>
      <c r="K29" s="467">
        <v>17695</v>
      </c>
      <c r="M29" s="131"/>
      <c r="N29" s="130"/>
    </row>
    <row r="30" spans="1:14" s="128" customFormat="1" ht="13.5" customHeight="1">
      <c r="A30" s="470"/>
      <c r="B30" s="1323" t="s">
        <v>41</v>
      </c>
      <c r="C30" s="315">
        <v>49094</v>
      </c>
      <c r="D30" s="315">
        <v>27134</v>
      </c>
      <c r="E30" s="315">
        <v>5717</v>
      </c>
      <c r="F30" s="315">
        <v>43377</v>
      </c>
      <c r="G30" s="315">
        <v>1743</v>
      </c>
      <c r="H30" s="315">
        <v>40639</v>
      </c>
      <c r="I30" s="466">
        <v>20488</v>
      </c>
      <c r="J30" s="315">
        <v>953</v>
      </c>
      <c r="K30" s="467">
        <v>16992</v>
      </c>
      <c r="M30" s="131"/>
      <c r="N30" s="130"/>
    </row>
    <row r="31" spans="1:14" s="128" customFormat="1" ht="13.5" customHeight="1">
      <c r="A31" s="470"/>
      <c r="B31" s="1323" t="s">
        <v>42</v>
      </c>
      <c r="C31" s="315">
        <v>46300</v>
      </c>
      <c r="D31" s="315">
        <v>25821</v>
      </c>
      <c r="E31" s="315">
        <v>5434</v>
      </c>
      <c r="F31" s="315">
        <v>40866</v>
      </c>
      <c r="G31" s="315">
        <v>1638</v>
      </c>
      <c r="H31" s="315">
        <v>38252</v>
      </c>
      <c r="I31" s="315">
        <v>19853</v>
      </c>
      <c r="J31" s="315">
        <v>637</v>
      </c>
      <c r="K31" s="467">
        <v>16042</v>
      </c>
      <c r="M31" s="131"/>
      <c r="N31" s="130"/>
    </row>
    <row r="32" spans="1:14" s="128" customFormat="1" ht="13.5" customHeight="1">
      <c r="B32" s="1323" t="s">
        <v>43</v>
      </c>
      <c r="C32" s="315">
        <v>44601</v>
      </c>
      <c r="D32" s="315">
        <v>25231</v>
      </c>
      <c r="E32" s="315">
        <v>5219</v>
      </c>
      <c r="F32" s="315">
        <v>39382</v>
      </c>
      <c r="G32" s="315">
        <v>1603</v>
      </c>
      <c r="H32" s="315">
        <v>36595</v>
      </c>
      <c r="I32" s="315">
        <v>19251</v>
      </c>
      <c r="J32" s="315">
        <v>683</v>
      </c>
      <c r="K32" s="467">
        <v>15153</v>
      </c>
      <c r="L32" s="130"/>
      <c r="M32" s="129"/>
      <c r="N32" s="130"/>
    </row>
    <row r="33" spans="1:14" s="128" customFormat="1" ht="13.5" customHeight="1">
      <c r="B33" s="1323" t="s">
        <v>44</v>
      </c>
      <c r="C33" s="315">
        <v>43703</v>
      </c>
      <c r="D33" s="315">
        <v>24995</v>
      </c>
      <c r="E33" s="315">
        <v>5191</v>
      </c>
      <c r="F33" s="315">
        <v>38512</v>
      </c>
      <c r="G33" s="315">
        <v>1540</v>
      </c>
      <c r="H33" s="315">
        <v>35897</v>
      </c>
      <c r="I33" s="315">
        <v>18712</v>
      </c>
      <c r="J33" s="315">
        <v>857</v>
      </c>
      <c r="K33" s="467">
        <v>14750</v>
      </c>
      <c r="M33" s="129"/>
      <c r="N33" s="130"/>
    </row>
    <row r="34" spans="1:14" s="128" customFormat="1" ht="13.5" customHeight="1">
      <c r="B34" s="1323" t="s">
        <v>45</v>
      </c>
      <c r="C34" s="315">
        <v>43006</v>
      </c>
      <c r="D34" s="315">
        <v>24445</v>
      </c>
      <c r="E34" s="1183">
        <v>5331</v>
      </c>
      <c r="F34" s="315">
        <v>37675</v>
      </c>
      <c r="G34" s="315">
        <v>1484</v>
      </c>
      <c r="H34" s="315">
        <v>35714</v>
      </c>
      <c r="I34" s="315">
        <v>18270</v>
      </c>
      <c r="J34" s="315">
        <v>1322</v>
      </c>
      <c r="K34" s="467">
        <v>14721</v>
      </c>
      <c r="M34" s="129"/>
      <c r="N34" s="130"/>
    </row>
    <row r="35" spans="1:14" s="128" customFormat="1" ht="15" customHeight="1">
      <c r="A35" s="465"/>
      <c r="B35" s="1325" t="s">
        <v>25</v>
      </c>
      <c r="C35" s="1307">
        <v>85.712007972097652</v>
      </c>
      <c r="D35" s="1307">
        <v>87.786396609926015</v>
      </c>
      <c r="E35" s="1307">
        <v>89.1173520561685</v>
      </c>
      <c r="F35" s="1307">
        <v>85.251057859842049</v>
      </c>
      <c r="G35" s="1307">
        <v>69.901083372585958</v>
      </c>
      <c r="H35" s="1307">
        <v>88.569798874091703</v>
      </c>
      <c r="I35" s="1307">
        <v>104.46566413173996</v>
      </c>
      <c r="J35" s="1307">
        <v>98.878085265519815</v>
      </c>
      <c r="K35" s="1308">
        <v>87.085896829152858</v>
      </c>
      <c r="M35" s="129"/>
    </row>
    <row r="36" spans="1:14" s="128" customFormat="1" ht="15" customHeight="1">
      <c r="A36" s="465"/>
      <c r="B36" s="1326" t="s">
        <v>26</v>
      </c>
      <c r="C36" s="1307">
        <v>98.405143811637643</v>
      </c>
      <c r="D36" s="1307">
        <v>97.799559911982399</v>
      </c>
      <c r="E36" s="1307">
        <v>102.69697553457908</v>
      </c>
      <c r="F36" s="1307">
        <v>97.826651433319483</v>
      </c>
      <c r="G36" s="1307">
        <v>96.36363636363636</v>
      </c>
      <c r="H36" s="1307">
        <v>99.49020809538402</v>
      </c>
      <c r="I36" s="1307">
        <v>97.637879435656259</v>
      </c>
      <c r="J36" s="1307">
        <v>154.25904317386232</v>
      </c>
      <c r="K36" s="1308">
        <v>99.803389830508479</v>
      </c>
      <c r="M36" s="131"/>
    </row>
    <row r="37" spans="1:14" s="168" customFormat="1" ht="15" customHeight="1">
      <c r="A37" s="2152" t="s">
        <v>1595</v>
      </c>
      <c r="B37" s="2152"/>
      <c r="C37" s="2152"/>
      <c r="D37" s="2152"/>
      <c r="E37" s="2152"/>
      <c r="F37" s="2152"/>
      <c r="G37" s="2152"/>
      <c r="H37" s="2152"/>
      <c r="I37" s="2152"/>
      <c r="J37" s="2152"/>
      <c r="K37" s="2152"/>
    </row>
    <row r="38" spans="1:14" s="168" customFormat="1" ht="15" customHeight="1">
      <c r="A38" s="2158" t="s">
        <v>1329</v>
      </c>
      <c r="B38" s="2158"/>
      <c r="C38" s="2158"/>
      <c r="D38" s="2158"/>
      <c r="E38" s="2158"/>
      <c r="F38" s="2158"/>
      <c r="G38" s="2158"/>
      <c r="H38" s="2158"/>
      <c r="I38" s="2158"/>
      <c r="J38" s="2158"/>
      <c r="K38" s="2158"/>
    </row>
    <row r="41" spans="1:14">
      <c r="C41" s="169"/>
    </row>
    <row r="42" spans="1:14">
      <c r="C42" s="169"/>
    </row>
  </sheetData>
  <mergeCells count="32">
    <mergeCell ref="A38:K38"/>
    <mergeCell ref="A4:B4"/>
    <mergeCell ref="I13:I18"/>
    <mergeCell ref="C11:C18"/>
    <mergeCell ref="G14:G18"/>
    <mergeCell ref="C6:C10"/>
    <mergeCell ref="D7:D11"/>
    <mergeCell ref="D12:D18"/>
    <mergeCell ref="E7:E11"/>
    <mergeCell ref="E12:E18"/>
    <mergeCell ref="F8:F11"/>
    <mergeCell ref="F12:F18"/>
    <mergeCell ref="H7:H11"/>
    <mergeCell ref="H12:H18"/>
    <mergeCell ref="K7:K11"/>
    <mergeCell ref="K12:K18"/>
    <mergeCell ref="A1:G1"/>
    <mergeCell ref="A2:E2"/>
    <mergeCell ref="A37:K37"/>
    <mergeCell ref="A3:I3"/>
    <mergeCell ref="J3:K3"/>
    <mergeCell ref="J4:K4"/>
    <mergeCell ref="A13:B13"/>
    <mergeCell ref="A14:B14"/>
    <mergeCell ref="A7:B7"/>
    <mergeCell ref="A8:B8"/>
    <mergeCell ref="A9:B10"/>
    <mergeCell ref="A11:B12"/>
    <mergeCell ref="G8:G13"/>
    <mergeCell ref="J7:J11"/>
    <mergeCell ref="J12:J18"/>
    <mergeCell ref="I7:I12"/>
  </mergeCells>
  <phoneticPr fontId="0" type="noConversion"/>
  <hyperlinks>
    <hyperlink ref="J3" location="'Spis tablic     List of tables'!A1" display="Powrót do spisu tablic"/>
    <hyperlink ref="J4" location="'Spis tablic     List of tables'!A1" display="Return to list tables"/>
    <hyperlink ref="J3:K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5" topLeftCell="A16" activePane="bottomLeft" state="frozen"/>
      <selection pane="bottomLeft" activeCell="I3" sqref="I3:J3"/>
    </sheetView>
  </sheetViews>
  <sheetFormatPr defaultColWidth="9" defaultRowHeight="12.75"/>
  <cols>
    <col min="1" max="1" width="8.625" style="22" customWidth="1"/>
    <col min="2" max="2" width="11.625" style="22" customWidth="1"/>
    <col min="3" max="3" width="11.75" style="22" customWidth="1"/>
    <col min="4" max="4" width="10" style="22" customWidth="1"/>
    <col min="5" max="5" width="11.5" style="22" customWidth="1"/>
    <col min="6" max="6" width="9.375" style="22" customWidth="1"/>
    <col min="7" max="7" width="9.25" style="22" customWidth="1"/>
    <col min="8" max="8" width="8.875" style="22" customWidth="1"/>
    <col min="9" max="9" width="8.625" style="22" customWidth="1"/>
    <col min="10" max="10" width="8.25" style="22" customWidth="1"/>
    <col min="11" max="16384" width="9" style="22"/>
  </cols>
  <sheetData>
    <row r="1" spans="1:13" s="24" customFormat="1" ht="15" customHeight="1">
      <c r="A1" s="54" t="s">
        <v>2085</v>
      </c>
      <c r="B1" s="54"/>
      <c r="C1" s="25"/>
      <c r="D1" s="25"/>
      <c r="E1" s="25"/>
      <c r="F1" s="25"/>
      <c r="G1" s="25"/>
      <c r="J1" s="994"/>
    </row>
    <row r="2" spans="1:13" s="24" customFormat="1" ht="15" customHeight="1">
      <c r="A2" s="263" t="s">
        <v>875</v>
      </c>
      <c r="B2" s="23"/>
      <c r="C2" s="25"/>
      <c r="D2" s="25"/>
      <c r="E2" s="25"/>
      <c r="F2" s="25"/>
      <c r="G2" s="25"/>
      <c r="J2" s="994"/>
    </row>
    <row r="3" spans="1:13" s="168" customFormat="1" ht="15" customHeight="1">
      <c r="A3" s="1005" t="s">
        <v>2086</v>
      </c>
      <c r="B3" s="1006"/>
      <c r="C3" s="23"/>
      <c r="D3" s="23"/>
      <c r="E3" s="23"/>
      <c r="F3" s="23"/>
      <c r="G3" s="23"/>
      <c r="H3" s="23"/>
      <c r="I3" s="1946" t="s">
        <v>1</v>
      </c>
      <c r="J3" s="1946"/>
    </row>
    <row r="4" spans="1:13" s="168" customFormat="1" ht="15" customHeight="1">
      <c r="A4" s="2153" t="s">
        <v>877</v>
      </c>
      <c r="B4" s="2153"/>
      <c r="C4" s="23"/>
      <c r="D4" s="23"/>
      <c r="E4" s="23"/>
      <c r="F4" s="23"/>
      <c r="G4" s="23"/>
      <c r="H4" s="23"/>
      <c r="I4" s="1946" t="s">
        <v>2</v>
      </c>
      <c r="J4" s="1946"/>
    </row>
    <row r="5" spans="1:13" s="127" customFormat="1" ht="15" customHeight="1">
      <c r="A5" s="472"/>
      <c r="B5" s="473"/>
      <c r="C5" s="2154" t="s">
        <v>1331</v>
      </c>
      <c r="D5" s="2166" t="s">
        <v>1040</v>
      </c>
      <c r="E5" s="474"/>
      <c r="F5" s="475"/>
      <c r="G5" s="474"/>
      <c r="H5" s="2167" t="s">
        <v>1332</v>
      </c>
      <c r="I5" s="2168"/>
      <c r="J5" s="2168"/>
    </row>
    <row r="6" spans="1:13" s="127" customFormat="1" ht="15" customHeight="1">
      <c r="A6" s="2009" t="s">
        <v>377</v>
      </c>
      <c r="B6" s="2010"/>
      <c r="C6" s="2155"/>
      <c r="D6" s="2165"/>
      <c r="E6" s="476"/>
      <c r="F6" s="2165" t="s">
        <v>1333</v>
      </c>
      <c r="G6" s="477"/>
      <c r="H6" s="2169" t="s">
        <v>1334</v>
      </c>
      <c r="I6" s="2170"/>
      <c r="J6" s="2170"/>
    </row>
    <row r="7" spans="1:13" s="127" customFormat="1" ht="15" customHeight="1">
      <c r="A7" s="2007" t="s">
        <v>378</v>
      </c>
      <c r="B7" s="2008"/>
      <c r="C7" s="2155"/>
      <c r="D7" s="2155"/>
      <c r="E7" s="2154" t="s">
        <v>945</v>
      </c>
      <c r="F7" s="2165"/>
      <c r="G7" s="2154" t="s">
        <v>1041</v>
      </c>
      <c r="H7" s="2166" t="s">
        <v>1330</v>
      </c>
      <c r="I7" s="478"/>
      <c r="J7" s="2166" t="s">
        <v>955</v>
      </c>
    </row>
    <row r="8" spans="1:13" s="127" customFormat="1" ht="15" customHeight="1">
      <c r="A8" s="2009" t="s">
        <v>995</v>
      </c>
      <c r="B8" s="2010"/>
      <c r="C8" s="2155"/>
      <c r="D8" s="2155"/>
      <c r="E8" s="2155"/>
      <c r="F8" s="2165"/>
      <c r="G8" s="2155"/>
      <c r="H8" s="2165"/>
      <c r="I8" s="2154" t="s">
        <v>1042</v>
      </c>
      <c r="J8" s="2165"/>
    </row>
    <row r="9" spans="1:13" s="127" customFormat="1" ht="15" customHeight="1">
      <c r="A9" s="2009"/>
      <c r="B9" s="2010"/>
      <c r="C9" s="2155"/>
      <c r="D9" s="2155"/>
      <c r="E9" s="2155"/>
      <c r="F9" s="2165"/>
      <c r="G9" s="2155"/>
      <c r="H9" s="2165"/>
      <c r="I9" s="2155"/>
      <c r="J9" s="2165"/>
    </row>
    <row r="10" spans="1:13" s="127" customFormat="1" ht="15" customHeight="1">
      <c r="A10" s="2007" t="s">
        <v>947</v>
      </c>
      <c r="B10" s="2008"/>
      <c r="C10" s="2156" t="s">
        <v>1335</v>
      </c>
      <c r="D10" s="2156" t="s">
        <v>1336</v>
      </c>
      <c r="E10" s="2163" t="s">
        <v>946</v>
      </c>
      <c r="F10" s="2156" t="s">
        <v>1337</v>
      </c>
      <c r="G10" s="2155"/>
      <c r="H10" s="2165"/>
      <c r="I10" s="2155"/>
      <c r="J10" s="2165"/>
    </row>
    <row r="11" spans="1:13" s="127" customFormat="1" ht="15" customHeight="1">
      <c r="A11" s="2007"/>
      <c r="B11" s="2008"/>
      <c r="C11" s="2156"/>
      <c r="D11" s="2156"/>
      <c r="E11" s="2163"/>
      <c r="F11" s="2156"/>
      <c r="G11" s="2155"/>
      <c r="H11" s="2156" t="s">
        <v>953</v>
      </c>
      <c r="I11" s="2163" t="s">
        <v>954</v>
      </c>
      <c r="J11" s="2171" t="s">
        <v>1043</v>
      </c>
    </row>
    <row r="12" spans="1:13" s="127" customFormat="1" ht="15" customHeight="1">
      <c r="A12" s="2009" t="s">
        <v>994</v>
      </c>
      <c r="B12" s="2010"/>
      <c r="C12" s="2156"/>
      <c r="D12" s="2156"/>
      <c r="E12" s="2163"/>
      <c r="F12" s="2156"/>
      <c r="G12" s="2156" t="s">
        <v>948</v>
      </c>
      <c r="H12" s="2156"/>
      <c r="I12" s="2163"/>
      <c r="J12" s="2171"/>
    </row>
    <row r="13" spans="1:13" s="127" customFormat="1" ht="15" customHeight="1">
      <c r="A13" s="2007" t="s">
        <v>342</v>
      </c>
      <c r="B13" s="2008"/>
      <c r="C13" s="2156"/>
      <c r="D13" s="2156"/>
      <c r="E13" s="2163"/>
      <c r="F13" s="2156"/>
      <c r="G13" s="2156"/>
      <c r="H13" s="2156"/>
      <c r="I13" s="2163"/>
      <c r="J13" s="2171"/>
    </row>
    <row r="14" spans="1:13" s="127" customFormat="1" ht="15" customHeight="1">
      <c r="A14" s="454"/>
      <c r="B14" s="455"/>
      <c r="C14" s="2156"/>
      <c r="D14" s="2156"/>
      <c r="E14" s="2163"/>
      <c r="F14" s="2156"/>
      <c r="G14" s="2156"/>
      <c r="H14" s="2156"/>
      <c r="I14" s="2163"/>
      <c r="J14" s="2171"/>
    </row>
    <row r="15" spans="1:13" s="127" customFormat="1" ht="15" customHeight="1">
      <c r="A15" s="461"/>
      <c r="B15" s="462"/>
      <c r="C15" s="2157"/>
      <c r="D15" s="2157"/>
      <c r="E15" s="2164"/>
      <c r="F15" s="2157"/>
      <c r="G15" s="2157"/>
      <c r="H15" s="2157"/>
      <c r="I15" s="2164"/>
      <c r="J15" s="2172"/>
    </row>
    <row r="16" spans="1:13" s="128" customFormat="1" ht="15" customHeight="1">
      <c r="A16" s="463">
        <v>2020</v>
      </c>
      <c r="B16" s="464" t="s">
        <v>43</v>
      </c>
      <c r="C16" s="1399">
        <v>10.199999999999999</v>
      </c>
      <c r="D16" s="315">
        <v>5884</v>
      </c>
      <c r="E16" s="315">
        <v>4771</v>
      </c>
      <c r="F16" s="315">
        <v>6945</v>
      </c>
      <c r="G16" s="315">
        <v>4137</v>
      </c>
      <c r="H16" s="315">
        <v>3819</v>
      </c>
      <c r="I16" s="315">
        <v>3005</v>
      </c>
      <c r="J16" s="467">
        <v>3469</v>
      </c>
      <c r="K16" s="131"/>
      <c r="L16" s="132"/>
      <c r="M16" s="132"/>
    </row>
    <row r="17" spans="1:13" s="128" customFormat="1" ht="15" customHeight="1">
      <c r="A17" s="470"/>
      <c r="B17" s="464" t="s">
        <v>44</v>
      </c>
      <c r="C17" s="1399">
        <v>10</v>
      </c>
      <c r="D17" s="315">
        <v>4903</v>
      </c>
      <c r="E17" s="315">
        <v>4074</v>
      </c>
      <c r="F17" s="315">
        <v>6073</v>
      </c>
      <c r="G17" s="315">
        <v>3529</v>
      </c>
      <c r="H17" s="315">
        <v>3775</v>
      </c>
      <c r="I17" s="315">
        <v>3220</v>
      </c>
      <c r="J17" s="467">
        <v>3559</v>
      </c>
      <c r="K17" s="131"/>
      <c r="L17" s="132"/>
      <c r="M17" s="132"/>
    </row>
    <row r="18" spans="1:13" s="128" customFormat="1" ht="15" customHeight="1">
      <c r="A18" s="470"/>
      <c r="B18" s="464" t="s">
        <v>45</v>
      </c>
      <c r="C18" s="1399">
        <v>9.9</v>
      </c>
      <c r="D18" s="315">
        <v>7266</v>
      </c>
      <c r="E18" s="315">
        <v>5695</v>
      </c>
      <c r="F18" s="315">
        <v>7788</v>
      </c>
      <c r="G18" s="315">
        <v>4675</v>
      </c>
      <c r="H18" s="315">
        <v>4620</v>
      </c>
      <c r="I18" s="315">
        <v>3990</v>
      </c>
      <c r="J18" s="1310">
        <v>3568</v>
      </c>
      <c r="K18" s="131"/>
      <c r="L18" s="132"/>
      <c r="M18" s="132"/>
    </row>
    <row r="19" spans="1:13" s="128" customFormat="1" ht="15" customHeight="1">
      <c r="A19" s="470"/>
      <c r="B19" s="464" t="s">
        <v>46</v>
      </c>
      <c r="C19" s="702">
        <v>9.8000000000000007</v>
      </c>
      <c r="D19" s="315">
        <v>6399</v>
      </c>
      <c r="E19" s="315">
        <v>5023</v>
      </c>
      <c r="F19" s="315">
        <v>6826</v>
      </c>
      <c r="G19" s="315">
        <v>3805</v>
      </c>
      <c r="H19" s="315">
        <v>3521</v>
      </c>
      <c r="I19" s="315">
        <v>3113</v>
      </c>
      <c r="J19" s="467">
        <v>2852</v>
      </c>
      <c r="K19" s="131"/>
      <c r="L19" s="132"/>
      <c r="M19" s="132"/>
    </row>
    <row r="20" spans="1:13" s="128" customFormat="1" ht="15" customHeight="1">
      <c r="A20" s="470"/>
      <c r="B20" s="464" t="s">
        <v>47</v>
      </c>
      <c r="C20" s="702">
        <v>9.9</v>
      </c>
      <c r="D20" s="315">
        <v>5181</v>
      </c>
      <c r="E20" s="315">
        <v>4331</v>
      </c>
      <c r="F20" s="315">
        <v>4882</v>
      </c>
      <c r="G20" s="315">
        <v>2998</v>
      </c>
      <c r="H20" s="315">
        <v>2799</v>
      </c>
      <c r="I20" s="315">
        <v>2359</v>
      </c>
      <c r="J20" s="467">
        <v>2777</v>
      </c>
      <c r="K20" s="131"/>
      <c r="L20" s="132"/>
      <c r="M20" s="132"/>
    </row>
    <row r="21" spans="1:13" s="128" customFormat="1" ht="15" customHeight="1">
      <c r="A21" s="470"/>
      <c r="B21" s="464" t="s">
        <v>48</v>
      </c>
      <c r="C21" s="1400" t="s">
        <v>1901</v>
      </c>
      <c r="D21" s="315">
        <v>5968</v>
      </c>
      <c r="E21" s="315">
        <v>5295</v>
      </c>
      <c r="F21" s="315">
        <v>4540</v>
      </c>
      <c r="G21" s="315">
        <v>2983</v>
      </c>
      <c r="H21" s="315">
        <v>2666</v>
      </c>
      <c r="I21" s="315">
        <v>2313</v>
      </c>
      <c r="J21" s="467">
        <v>2193</v>
      </c>
      <c r="K21" s="131"/>
      <c r="L21" s="132"/>
      <c r="M21" s="132"/>
    </row>
    <row r="22" spans="1:13" s="128" customFormat="1" ht="15" customHeight="1">
      <c r="A22" s="470"/>
      <c r="B22" s="1398"/>
      <c r="C22" s="1700"/>
      <c r="D22" s="315"/>
      <c r="E22" s="315"/>
      <c r="F22" s="315"/>
      <c r="G22" s="315"/>
      <c r="H22" s="315"/>
      <c r="I22" s="315"/>
      <c r="J22" s="467"/>
      <c r="K22" s="131"/>
      <c r="L22" s="132"/>
      <c r="M22" s="132"/>
    </row>
    <row r="23" spans="1:13" s="128" customFormat="1" ht="15" customHeight="1">
      <c r="A23" s="463">
        <v>2021</v>
      </c>
      <c r="B23" s="464" t="s">
        <v>49</v>
      </c>
      <c r="C23" s="1701" t="s">
        <v>1902</v>
      </c>
      <c r="D23" s="315">
        <v>6584</v>
      </c>
      <c r="E23" s="315">
        <v>5661</v>
      </c>
      <c r="F23" s="315">
        <v>3797</v>
      </c>
      <c r="G23" s="315">
        <v>2233</v>
      </c>
      <c r="H23" s="315">
        <v>3211</v>
      </c>
      <c r="I23" s="315">
        <v>2792</v>
      </c>
      <c r="J23" s="467">
        <v>2832</v>
      </c>
      <c r="K23" s="131"/>
      <c r="L23" s="132"/>
      <c r="M23" s="132"/>
    </row>
    <row r="24" spans="1:13" s="128" customFormat="1" ht="15" customHeight="1">
      <c r="A24" s="470"/>
      <c r="B24" s="464" t="s">
        <v>50</v>
      </c>
      <c r="C24" s="1701" t="s">
        <v>1903</v>
      </c>
      <c r="D24" s="315">
        <v>5453</v>
      </c>
      <c r="E24" s="315">
        <v>4569</v>
      </c>
      <c r="F24" s="315">
        <v>4949</v>
      </c>
      <c r="G24" s="315">
        <v>2908</v>
      </c>
      <c r="H24" s="315">
        <v>3713</v>
      </c>
      <c r="I24" s="315">
        <v>2816</v>
      </c>
      <c r="J24" s="467">
        <v>2936</v>
      </c>
      <c r="K24" s="131"/>
      <c r="L24" s="132"/>
      <c r="M24" s="132"/>
    </row>
    <row r="25" spans="1:13" s="128" customFormat="1" ht="15" customHeight="1">
      <c r="A25" s="470"/>
      <c r="B25" s="464" t="s">
        <v>39</v>
      </c>
      <c r="C25" s="1701" t="s">
        <v>1904</v>
      </c>
      <c r="D25" s="315">
        <v>5436</v>
      </c>
      <c r="E25" s="315">
        <v>4561</v>
      </c>
      <c r="F25" s="315">
        <v>6671</v>
      </c>
      <c r="G25" s="315">
        <v>3576</v>
      </c>
      <c r="H25" s="315">
        <v>6214</v>
      </c>
      <c r="I25" s="315">
        <v>5107</v>
      </c>
      <c r="J25" s="467">
        <v>4491</v>
      </c>
      <c r="K25" s="131"/>
      <c r="L25" s="132"/>
      <c r="M25" s="132"/>
    </row>
    <row r="26" spans="1:13" s="128" customFormat="1" ht="15" customHeight="1">
      <c r="A26" s="470"/>
      <c r="B26" s="464" t="s">
        <v>40</v>
      </c>
      <c r="C26" s="1702" t="s">
        <v>1901</v>
      </c>
      <c r="D26" s="1611">
        <v>4702</v>
      </c>
      <c r="E26" s="1611">
        <v>3962</v>
      </c>
      <c r="F26" s="1611">
        <v>6933</v>
      </c>
      <c r="G26" s="1611">
        <v>3814</v>
      </c>
      <c r="H26" s="1611">
        <v>4696</v>
      </c>
      <c r="I26" s="1183">
        <v>3841</v>
      </c>
      <c r="J26" s="467">
        <v>4280</v>
      </c>
      <c r="K26" s="131"/>
      <c r="L26" s="132"/>
      <c r="M26" s="132"/>
    </row>
    <row r="27" spans="1:13" s="128" customFormat="1" ht="15" customHeight="1">
      <c r="A27" s="470"/>
      <c r="B27" s="464" t="s">
        <v>41</v>
      </c>
      <c r="C27" s="1702" t="s">
        <v>1905</v>
      </c>
      <c r="D27" s="1611">
        <v>4448</v>
      </c>
      <c r="E27" s="1611">
        <v>3583</v>
      </c>
      <c r="F27" s="1611">
        <v>6654</v>
      </c>
      <c r="G27" s="1611">
        <v>3740</v>
      </c>
      <c r="H27" s="1611">
        <v>4564</v>
      </c>
      <c r="I27" s="1183">
        <v>3953</v>
      </c>
      <c r="J27" s="467">
        <v>4550</v>
      </c>
      <c r="K27" s="131"/>
      <c r="L27" s="132"/>
      <c r="M27" s="132"/>
    </row>
    <row r="28" spans="1:13" s="128" customFormat="1" ht="15" customHeight="1">
      <c r="A28" s="470"/>
      <c r="B28" s="464" t="s">
        <v>42</v>
      </c>
      <c r="C28" s="1703" t="s">
        <v>1906</v>
      </c>
      <c r="D28" s="1611">
        <v>4505</v>
      </c>
      <c r="E28" s="1611">
        <v>3750</v>
      </c>
      <c r="F28" s="1611">
        <v>7299</v>
      </c>
      <c r="G28" s="1611">
        <v>3947</v>
      </c>
      <c r="H28" s="1611">
        <v>4077</v>
      </c>
      <c r="I28" s="1183">
        <v>3602</v>
      </c>
      <c r="J28" s="467">
        <v>4223</v>
      </c>
      <c r="K28" s="131"/>
      <c r="L28" s="132"/>
      <c r="M28" s="132"/>
    </row>
    <row r="29" spans="1:13" s="128" customFormat="1" ht="14.25" customHeight="1">
      <c r="B29" s="464" t="s">
        <v>43</v>
      </c>
      <c r="C29" s="1704">
        <v>9</v>
      </c>
      <c r="D29" s="315">
        <v>5085</v>
      </c>
      <c r="E29" s="315">
        <v>4227</v>
      </c>
      <c r="F29" s="315">
        <v>6784</v>
      </c>
      <c r="G29" s="315">
        <v>3419</v>
      </c>
      <c r="H29" s="315">
        <v>4888</v>
      </c>
      <c r="I29" s="315">
        <v>4374</v>
      </c>
      <c r="J29" s="467">
        <v>4437</v>
      </c>
      <c r="K29" s="1183"/>
      <c r="L29" s="131"/>
      <c r="M29" s="132"/>
    </row>
    <row r="30" spans="1:13" s="128" customFormat="1" ht="15" customHeight="1">
      <c r="B30" s="464" t="s">
        <v>44</v>
      </c>
      <c r="C30" s="470">
        <v>8.8000000000000007</v>
      </c>
      <c r="D30" s="315">
        <v>5072</v>
      </c>
      <c r="E30" s="315">
        <v>4164</v>
      </c>
      <c r="F30" s="315">
        <v>5970</v>
      </c>
      <c r="G30" s="315">
        <v>2893</v>
      </c>
      <c r="H30" s="315">
        <v>4153</v>
      </c>
      <c r="I30" s="315">
        <v>3603</v>
      </c>
      <c r="J30" s="467">
        <v>4293</v>
      </c>
      <c r="K30" s="1183"/>
      <c r="L30" s="131"/>
      <c r="M30" s="132"/>
    </row>
    <row r="31" spans="1:13" s="128" customFormat="1" ht="15" customHeight="1">
      <c r="B31" s="464" t="s">
        <v>45</v>
      </c>
      <c r="C31" s="470">
        <v>8.6999999999999993</v>
      </c>
      <c r="D31" s="315">
        <v>6842</v>
      </c>
      <c r="E31" s="315">
        <v>5342</v>
      </c>
      <c r="F31" s="315">
        <v>7539</v>
      </c>
      <c r="G31" s="315">
        <v>4336</v>
      </c>
      <c r="H31" s="315">
        <v>5030</v>
      </c>
      <c r="I31" s="315">
        <v>4263</v>
      </c>
      <c r="J31" s="467">
        <v>4917</v>
      </c>
      <c r="K31" s="1183"/>
      <c r="L31" s="131"/>
      <c r="M31" s="132"/>
    </row>
    <row r="32" spans="1:13" s="128" customFormat="1" ht="15" customHeight="1">
      <c r="A32" s="465"/>
      <c r="B32" s="471" t="s">
        <v>25</v>
      </c>
      <c r="C32" s="1610" t="s">
        <v>140</v>
      </c>
      <c r="D32" s="1612">
        <v>94.164602257087807</v>
      </c>
      <c r="E32" s="1612">
        <v>93.801580333625992</v>
      </c>
      <c r="F32" s="1612">
        <v>96.802773497688747</v>
      </c>
      <c r="G32" s="1612">
        <v>92.748663101604279</v>
      </c>
      <c r="H32" s="1612">
        <v>108.87445887445888</v>
      </c>
      <c r="I32" s="1612">
        <v>106.84210526315789</v>
      </c>
      <c r="J32" s="1613">
        <v>137.80829596412556</v>
      </c>
    </row>
    <row r="33" spans="1:11" s="128" customFormat="1" ht="15" customHeight="1">
      <c r="A33" s="465"/>
      <c r="B33" s="1004" t="s">
        <v>26</v>
      </c>
      <c r="C33" s="1610" t="s">
        <v>140</v>
      </c>
      <c r="D33" s="1612">
        <v>134.897476340694</v>
      </c>
      <c r="E33" s="1612">
        <v>128.29010566762727</v>
      </c>
      <c r="F33" s="1612">
        <v>126.28140703517587</v>
      </c>
      <c r="G33" s="1612">
        <v>149.87901832008296</v>
      </c>
      <c r="H33" s="1612">
        <v>121.11726462797978</v>
      </c>
      <c r="I33" s="1612">
        <v>118.31806827643631</v>
      </c>
      <c r="J33" s="1613">
        <v>114.53529000698812</v>
      </c>
    </row>
    <row r="34" spans="1:11" s="168" customFormat="1" ht="15" customHeight="1">
      <c r="A34" s="2152" t="s">
        <v>1596</v>
      </c>
      <c r="B34" s="2152"/>
      <c r="C34" s="2152"/>
      <c r="D34" s="2152"/>
      <c r="E34" s="2152"/>
      <c r="F34" s="2152"/>
      <c r="G34" s="2152"/>
      <c r="H34" s="169"/>
      <c r="I34" s="169"/>
      <c r="J34" s="170"/>
      <c r="K34" s="171"/>
    </row>
    <row r="35" spans="1:11" s="168" customFormat="1" ht="15" customHeight="1">
      <c r="A35" s="2158" t="s">
        <v>1338</v>
      </c>
      <c r="B35" s="2158"/>
      <c r="C35" s="2158"/>
      <c r="D35" s="2158"/>
      <c r="E35" s="2158"/>
      <c r="F35" s="2158"/>
      <c r="G35" s="2158"/>
      <c r="H35" s="22"/>
      <c r="I35" s="22"/>
      <c r="J35" s="22"/>
    </row>
  </sheetData>
  <mergeCells count="29">
    <mergeCell ref="H5:J5"/>
    <mergeCell ref="H6:J6"/>
    <mergeCell ref="H7:H10"/>
    <mergeCell ref="H11:H15"/>
    <mergeCell ref="I8:I10"/>
    <mergeCell ref="I11:I15"/>
    <mergeCell ref="J7:J10"/>
    <mergeCell ref="J11:J15"/>
    <mergeCell ref="A12:B12"/>
    <mergeCell ref="A13:B13"/>
    <mergeCell ref="A6:B6"/>
    <mergeCell ref="G7:G11"/>
    <mergeCell ref="G12:G15"/>
    <mergeCell ref="I3:J3"/>
    <mergeCell ref="I4:J4"/>
    <mergeCell ref="E7:E9"/>
    <mergeCell ref="E10:E15"/>
    <mergeCell ref="A35:G35"/>
    <mergeCell ref="A7:B7"/>
    <mergeCell ref="A34:G34"/>
    <mergeCell ref="C10:C15"/>
    <mergeCell ref="C5:C9"/>
    <mergeCell ref="F6:F9"/>
    <mergeCell ref="F10:F15"/>
    <mergeCell ref="A8:B9"/>
    <mergeCell ref="A10:B11"/>
    <mergeCell ref="A4:B4"/>
    <mergeCell ref="D5:D9"/>
    <mergeCell ref="D10:D15"/>
  </mergeCells>
  <phoneticPr fontId="0" type="noConversion"/>
  <hyperlinks>
    <hyperlink ref="I3" location="'Spis tablic     List of tables'!A1" display="Powrót do spisu tablic"/>
    <hyperlink ref="I4" location="'Spis tablic     List of tables'!A1" display="Return to list tables"/>
    <hyperlink ref="I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ySplit="16" topLeftCell="A17" activePane="bottomLeft" state="frozen"/>
      <selection pane="bottomLeft" activeCell="J3" sqref="J3"/>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1966" t="s">
        <v>2087</v>
      </c>
      <c r="B1" s="1966"/>
      <c r="C1" s="1966"/>
      <c r="D1" s="1966"/>
      <c r="E1" s="1966"/>
      <c r="F1" s="1966"/>
      <c r="G1" s="1966"/>
      <c r="H1" s="1966"/>
      <c r="I1" s="1966"/>
      <c r="K1" s="116"/>
    </row>
    <row r="2" spans="1:11" ht="15" customHeight="1">
      <c r="A2" s="2179" t="s">
        <v>879</v>
      </c>
      <c r="B2" s="2179"/>
      <c r="C2" s="2179"/>
      <c r="D2" s="9"/>
      <c r="E2" s="9"/>
      <c r="F2" s="9"/>
      <c r="G2" s="9"/>
      <c r="H2" s="9"/>
      <c r="I2" s="9"/>
      <c r="K2" s="116"/>
    </row>
    <row r="3" spans="1:11" s="47" customFormat="1" ht="15" customHeight="1">
      <c r="A3" s="1007" t="s">
        <v>2088</v>
      </c>
      <c r="B3" s="1008"/>
      <c r="C3" s="1008"/>
      <c r="D3" s="1008"/>
      <c r="E3" s="1008"/>
      <c r="F3" s="1008"/>
      <c r="G3" s="1008"/>
      <c r="H3" s="1008"/>
      <c r="I3" s="1008"/>
      <c r="J3" s="116" t="s">
        <v>1</v>
      </c>
    </row>
    <row r="4" spans="1:11" ht="15" customHeight="1">
      <c r="A4" s="1974" t="s">
        <v>880</v>
      </c>
      <c r="B4" s="1974"/>
      <c r="C4" s="1974"/>
      <c r="D4" s="1009"/>
      <c r="E4" s="1009"/>
      <c r="F4" s="1009"/>
      <c r="G4" s="1009"/>
      <c r="H4" s="1009"/>
      <c r="I4" s="1009"/>
      <c r="J4" s="116" t="s">
        <v>2</v>
      </c>
    </row>
    <row r="5" spans="1:11" s="121" customFormat="1" ht="15" customHeight="1">
      <c r="A5" s="291"/>
      <c r="B5" s="480"/>
      <c r="C5" s="317"/>
      <c r="D5" s="481"/>
      <c r="E5" s="481"/>
      <c r="F5" s="482"/>
      <c r="G5" s="482"/>
      <c r="H5" s="482"/>
      <c r="I5" s="482"/>
      <c r="J5" s="482"/>
      <c r="K5" s="482"/>
    </row>
    <row r="6" spans="1:11" s="121" customFormat="1" ht="15" customHeight="1">
      <c r="A6" s="293"/>
      <c r="B6" s="483"/>
      <c r="C6" s="2123" t="s">
        <v>375</v>
      </c>
      <c r="D6" s="1957" t="s">
        <v>696</v>
      </c>
      <c r="E6" s="2000"/>
      <c r="F6" s="1990"/>
      <c r="G6" s="1947" t="s">
        <v>1339</v>
      </c>
      <c r="H6" s="1947" t="s">
        <v>960</v>
      </c>
      <c r="I6" s="1957" t="s">
        <v>1046</v>
      </c>
      <c r="J6" s="1990"/>
      <c r="K6" s="1957" t="s">
        <v>697</v>
      </c>
    </row>
    <row r="7" spans="1:11" s="121" customFormat="1" ht="15" customHeight="1">
      <c r="A7" s="2009" t="s">
        <v>377</v>
      </c>
      <c r="B7" s="2010"/>
      <c r="C7" s="2123"/>
      <c r="D7" s="1991"/>
      <c r="E7" s="1975"/>
      <c r="F7" s="1979"/>
      <c r="G7" s="2123"/>
      <c r="H7" s="2123"/>
      <c r="I7" s="1991"/>
      <c r="J7" s="1979"/>
      <c r="K7" s="1991"/>
    </row>
    <row r="8" spans="1:11" s="121" customFormat="1" ht="15" customHeight="1">
      <c r="A8" s="2007" t="s">
        <v>378</v>
      </c>
      <c r="B8" s="2008"/>
      <c r="C8" s="2123"/>
      <c r="D8" s="1952" t="s">
        <v>694</v>
      </c>
      <c r="E8" s="1980"/>
      <c r="F8" s="1961"/>
      <c r="G8" s="2123"/>
      <c r="H8" s="2123"/>
      <c r="I8" s="1952" t="s">
        <v>1047</v>
      </c>
      <c r="J8" s="1961"/>
      <c r="K8" s="1991"/>
    </row>
    <row r="9" spans="1:11" s="121" customFormat="1" ht="15" customHeight="1">
      <c r="A9" s="2009" t="s">
        <v>995</v>
      </c>
      <c r="B9" s="2010"/>
      <c r="C9" s="2123"/>
      <c r="D9" s="1992"/>
      <c r="E9" s="1981"/>
      <c r="F9" s="1982"/>
      <c r="G9" s="2123"/>
      <c r="H9" s="2123"/>
      <c r="I9" s="1992"/>
      <c r="J9" s="1982"/>
      <c r="K9" s="1991"/>
    </row>
    <row r="10" spans="1:11" s="121" customFormat="1" ht="15" customHeight="1">
      <c r="A10" s="2009"/>
      <c r="B10" s="2010"/>
      <c r="C10" s="2123"/>
      <c r="D10" s="317"/>
      <c r="E10" s="484"/>
      <c r="F10" s="1990" t="s">
        <v>1340</v>
      </c>
      <c r="G10" s="2123"/>
      <c r="H10" s="2123"/>
      <c r="I10" s="2177" t="s">
        <v>962</v>
      </c>
      <c r="J10" s="2180" t="s">
        <v>963</v>
      </c>
      <c r="K10" s="1991"/>
    </row>
    <row r="11" spans="1:11" s="121" customFormat="1" ht="15" customHeight="1">
      <c r="A11" s="2007" t="s">
        <v>949</v>
      </c>
      <c r="B11" s="2008"/>
      <c r="C11" s="1949" t="s">
        <v>367</v>
      </c>
      <c r="D11" s="2123" t="s">
        <v>956</v>
      </c>
      <c r="E11" s="1947" t="s">
        <v>1044</v>
      </c>
      <c r="F11" s="1979"/>
      <c r="G11" s="2123"/>
      <c r="H11" s="2123"/>
      <c r="I11" s="2178"/>
      <c r="J11" s="2181"/>
      <c r="K11" s="1952" t="s">
        <v>695</v>
      </c>
    </row>
    <row r="12" spans="1:11" s="121" customFormat="1" ht="15" customHeight="1">
      <c r="A12" s="2007"/>
      <c r="B12" s="2008"/>
      <c r="C12" s="1949"/>
      <c r="D12" s="2123"/>
      <c r="E12" s="2123"/>
      <c r="F12" s="1979"/>
      <c r="G12" s="1949" t="s">
        <v>959</v>
      </c>
      <c r="H12" s="1949" t="s">
        <v>961</v>
      </c>
      <c r="I12" s="2178"/>
      <c r="J12" s="2181"/>
      <c r="K12" s="1952"/>
    </row>
    <row r="13" spans="1:11" s="121" customFormat="1" ht="15" customHeight="1">
      <c r="A13" s="2009" t="s">
        <v>994</v>
      </c>
      <c r="B13" s="2010"/>
      <c r="C13" s="1949"/>
      <c r="D13" s="2123"/>
      <c r="E13" s="2123"/>
      <c r="F13" s="1961" t="s">
        <v>1045</v>
      </c>
      <c r="G13" s="1949"/>
      <c r="H13" s="1949"/>
      <c r="I13" s="2173" t="s">
        <v>1048</v>
      </c>
      <c r="J13" s="2182" t="s">
        <v>1049</v>
      </c>
      <c r="K13" s="1952"/>
    </row>
    <row r="14" spans="1:11" s="121" customFormat="1" ht="15" customHeight="1">
      <c r="A14" s="2007" t="s">
        <v>342</v>
      </c>
      <c r="B14" s="2008"/>
      <c r="C14" s="1949"/>
      <c r="D14" s="1949" t="s">
        <v>957</v>
      </c>
      <c r="E14" s="2173" t="s">
        <v>958</v>
      </c>
      <c r="F14" s="2175"/>
      <c r="G14" s="1949"/>
      <c r="H14" s="1949"/>
      <c r="I14" s="2173"/>
      <c r="J14" s="2182"/>
      <c r="K14" s="1952"/>
    </row>
    <row r="15" spans="1:11" s="121" customFormat="1" ht="15" customHeight="1">
      <c r="A15" s="114"/>
      <c r="B15" s="114"/>
      <c r="C15" s="1949"/>
      <c r="D15" s="1949"/>
      <c r="E15" s="2173"/>
      <c r="F15" s="2175"/>
      <c r="G15" s="1949"/>
      <c r="H15" s="1949"/>
      <c r="I15" s="2173"/>
      <c r="J15" s="2182"/>
      <c r="K15" s="1952"/>
    </row>
    <row r="16" spans="1:11" s="121" customFormat="1" ht="15" customHeight="1">
      <c r="A16" s="486"/>
      <c r="B16" s="487"/>
      <c r="C16" s="2122"/>
      <c r="D16" s="2122"/>
      <c r="E16" s="2174"/>
      <c r="F16" s="2176"/>
      <c r="G16" s="2122"/>
      <c r="H16" s="2122"/>
      <c r="I16" s="2174"/>
      <c r="J16" s="2183"/>
      <c r="K16" s="1992"/>
    </row>
    <row r="17" spans="1:12" s="121" customFormat="1" ht="15" customHeight="1">
      <c r="A17" s="232">
        <v>2020</v>
      </c>
      <c r="B17" s="1402" t="s">
        <v>11</v>
      </c>
      <c r="C17" s="308">
        <v>42176</v>
      </c>
      <c r="D17" s="308">
        <v>14120</v>
      </c>
      <c r="E17" s="308">
        <v>6808</v>
      </c>
      <c r="F17" s="308">
        <v>13831</v>
      </c>
      <c r="G17" s="308">
        <v>23775</v>
      </c>
      <c r="H17" s="308">
        <v>1509</v>
      </c>
      <c r="I17" s="308">
        <v>10452</v>
      </c>
      <c r="J17" s="308">
        <v>122</v>
      </c>
      <c r="K17" s="490">
        <v>3194</v>
      </c>
      <c r="L17" s="166"/>
    </row>
    <row r="18" spans="1:12" s="121" customFormat="1" ht="15" customHeight="1">
      <c r="A18" s="114"/>
      <c r="B18" s="1402" t="s">
        <v>12</v>
      </c>
      <c r="C18" s="308">
        <v>41328</v>
      </c>
      <c r="D18" s="308">
        <v>13617</v>
      </c>
      <c r="E18" s="308">
        <v>6497</v>
      </c>
      <c r="F18" s="308">
        <v>13534</v>
      </c>
      <c r="G18" s="308">
        <v>23782</v>
      </c>
      <c r="H18" s="308">
        <v>1526</v>
      </c>
      <c r="I18" s="308">
        <v>10319</v>
      </c>
      <c r="J18" s="308">
        <v>118</v>
      </c>
      <c r="K18" s="490">
        <v>3101</v>
      </c>
      <c r="L18" s="166"/>
    </row>
    <row r="19" spans="1:12" s="121" customFormat="1" ht="15" customHeight="1">
      <c r="A19" s="114"/>
      <c r="B19" s="1402" t="s">
        <v>13</v>
      </c>
      <c r="C19" s="308">
        <v>41031</v>
      </c>
      <c r="D19" s="308">
        <v>13711</v>
      </c>
      <c r="E19" s="308">
        <v>6769</v>
      </c>
      <c r="F19" s="308">
        <v>13284</v>
      </c>
      <c r="G19" s="308">
        <v>23773</v>
      </c>
      <c r="H19" s="308">
        <v>1508</v>
      </c>
      <c r="I19" s="308">
        <v>10107</v>
      </c>
      <c r="J19" s="308">
        <v>114</v>
      </c>
      <c r="K19" s="490">
        <v>3074</v>
      </c>
      <c r="L19" s="166"/>
    </row>
    <row r="20" spans="1:12" s="121" customFormat="1" ht="15" customHeight="1">
      <c r="A20" s="114"/>
      <c r="B20" s="1402" t="s">
        <v>14</v>
      </c>
      <c r="C20" s="308">
        <v>40835</v>
      </c>
      <c r="D20" s="308">
        <v>13528</v>
      </c>
      <c r="E20" s="308">
        <v>6751</v>
      </c>
      <c r="F20" s="308">
        <v>13289</v>
      </c>
      <c r="G20" s="308">
        <v>23956</v>
      </c>
      <c r="H20" s="308">
        <v>1487</v>
      </c>
      <c r="I20" s="308">
        <v>9852</v>
      </c>
      <c r="J20" s="308">
        <v>107</v>
      </c>
      <c r="K20" s="490">
        <v>3022</v>
      </c>
      <c r="L20" s="166"/>
    </row>
    <row r="21" spans="1:12" s="121" customFormat="1" ht="15" customHeight="1">
      <c r="A21" s="114"/>
      <c r="B21" s="1402" t="s">
        <v>15</v>
      </c>
      <c r="C21" s="308">
        <v>41137</v>
      </c>
      <c r="D21" s="308">
        <v>13372</v>
      </c>
      <c r="E21" s="308">
        <v>6624</v>
      </c>
      <c r="F21" s="308">
        <v>13566</v>
      </c>
      <c r="G21" s="308">
        <v>24548</v>
      </c>
      <c r="H21" s="308">
        <v>1514</v>
      </c>
      <c r="I21" s="308">
        <v>9779</v>
      </c>
      <c r="J21" s="308">
        <v>100</v>
      </c>
      <c r="K21" s="490">
        <v>2990</v>
      </c>
      <c r="L21" s="166"/>
    </row>
    <row r="22" spans="1:12" s="121" customFormat="1" ht="15" customHeight="1">
      <c r="A22" s="114"/>
      <c r="B22" s="1402" t="s">
        <v>16</v>
      </c>
      <c r="C22" s="308">
        <v>42336</v>
      </c>
      <c r="D22" s="308">
        <v>13466</v>
      </c>
      <c r="E22" s="308">
        <v>6609</v>
      </c>
      <c r="F22" s="308">
        <v>14179</v>
      </c>
      <c r="G22" s="308">
        <v>25491</v>
      </c>
      <c r="H22" s="308">
        <v>1703</v>
      </c>
      <c r="I22" s="308">
        <v>9837</v>
      </c>
      <c r="J22" s="308">
        <v>90</v>
      </c>
      <c r="K22" s="490">
        <v>3037</v>
      </c>
      <c r="L22" s="166"/>
    </row>
    <row r="23" spans="1:12" s="121" customFormat="1" ht="15" customHeight="1">
      <c r="A23" s="114"/>
      <c r="B23" s="936"/>
      <c r="C23" s="308"/>
      <c r="D23" s="308"/>
      <c r="E23" s="308"/>
      <c r="F23" s="308"/>
      <c r="G23" s="308"/>
      <c r="H23" s="308"/>
      <c r="I23" s="308"/>
      <c r="J23" s="308"/>
      <c r="K23" s="490"/>
      <c r="L23" s="166"/>
    </row>
    <row r="24" spans="1:12" s="121" customFormat="1" ht="15" customHeight="1">
      <c r="A24" s="1382">
        <v>2021</v>
      </c>
      <c r="B24" s="1401" t="s">
        <v>49</v>
      </c>
      <c r="C24" s="308">
        <v>44363</v>
      </c>
      <c r="D24" s="308">
        <v>14170</v>
      </c>
      <c r="E24" s="308">
        <v>6909</v>
      </c>
      <c r="F24" s="308">
        <v>14797</v>
      </c>
      <c r="G24" s="308">
        <v>26764</v>
      </c>
      <c r="H24" s="308">
        <v>1364</v>
      </c>
      <c r="I24" s="308">
        <v>10154</v>
      </c>
      <c r="J24" s="308">
        <v>91</v>
      </c>
      <c r="K24" s="490">
        <v>3143</v>
      </c>
      <c r="L24" s="166"/>
    </row>
    <row r="25" spans="1:12" s="121" customFormat="1" ht="15" customHeight="1">
      <c r="A25" s="114"/>
      <c r="B25" s="1402" t="s">
        <v>18</v>
      </c>
      <c r="C25" s="308">
        <v>44754</v>
      </c>
      <c r="D25" s="308">
        <v>14377</v>
      </c>
      <c r="E25" s="308">
        <v>7060</v>
      </c>
      <c r="F25" s="308">
        <v>14814</v>
      </c>
      <c r="G25" s="308">
        <v>26908</v>
      </c>
      <c r="H25" s="308">
        <v>1736</v>
      </c>
      <c r="I25" s="308">
        <v>10206</v>
      </c>
      <c r="J25" s="308">
        <v>97</v>
      </c>
      <c r="K25" s="490">
        <v>3117</v>
      </c>
      <c r="L25" s="166"/>
    </row>
    <row r="26" spans="1:12" s="121" customFormat="1" ht="15" customHeight="1">
      <c r="A26" s="114"/>
      <c r="B26" s="1402" t="s">
        <v>7</v>
      </c>
      <c r="C26" s="308">
        <v>43748</v>
      </c>
      <c r="D26" s="308">
        <v>13856</v>
      </c>
      <c r="E26" s="308">
        <v>6800</v>
      </c>
      <c r="F26" s="308">
        <v>14441</v>
      </c>
      <c r="G26" s="308">
        <v>26449</v>
      </c>
      <c r="H26" s="308">
        <v>1927</v>
      </c>
      <c r="I26" s="308">
        <v>9986</v>
      </c>
      <c r="J26" s="308">
        <v>101</v>
      </c>
      <c r="K26" s="490">
        <v>3093</v>
      </c>
      <c r="L26" s="166"/>
    </row>
    <row r="27" spans="1:12" s="121" customFormat="1" ht="15" customHeight="1">
      <c r="A27" s="114"/>
      <c r="B27" s="1402" t="s">
        <v>8</v>
      </c>
      <c r="C27" s="1435">
        <v>42152</v>
      </c>
      <c r="D27" s="1435">
        <v>13115</v>
      </c>
      <c r="E27" s="1435">
        <v>6340</v>
      </c>
      <c r="F27" s="1435">
        <v>13830</v>
      </c>
      <c r="G27" s="1435">
        <v>26067</v>
      </c>
      <c r="H27" s="1435">
        <v>1697</v>
      </c>
      <c r="I27" s="1435">
        <v>9798</v>
      </c>
      <c r="J27" s="1435">
        <v>99</v>
      </c>
      <c r="K27" s="1606">
        <v>2964</v>
      </c>
      <c r="L27" s="166"/>
    </row>
    <row r="28" spans="1:12" s="121" customFormat="1" ht="15" customHeight="1">
      <c r="A28" s="114"/>
      <c r="B28" s="1402" t="s">
        <v>9</v>
      </c>
      <c r="C28" s="1435">
        <v>40629</v>
      </c>
      <c r="D28" s="1435">
        <v>12594</v>
      </c>
      <c r="E28" s="1435">
        <v>6106</v>
      </c>
      <c r="F28" s="1435">
        <v>13233</v>
      </c>
      <c r="G28" s="1435">
        <v>25474</v>
      </c>
      <c r="H28" s="1435">
        <v>1512</v>
      </c>
      <c r="I28" s="1435">
        <v>9558</v>
      </c>
      <c r="J28" s="1435">
        <v>96</v>
      </c>
      <c r="K28" s="1606">
        <v>2845</v>
      </c>
      <c r="L28" s="166"/>
    </row>
    <row r="29" spans="1:12" s="121" customFormat="1" ht="15" customHeight="1">
      <c r="A29" s="114"/>
      <c r="B29" s="1402" t="s">
        <v>10</v>
      </c>
      <c r="C29" s="1435">
        <v>38506</v>
      </c>
      <c r="D29" s="1435">
        <v>11711</v>
      </c>
      <c r="E29" s="1435">
        <v>5627</v>
      </c>
      <c r="F29" s="1435">
        <v>12606</v>
      </c>
      <c r="G29" s="1435">
        <v>24398</v>
      </c>
      <c r="H29" s="1435">
        <v>1419</v>
      </c>
      <c r="I29" s="1435">
        <v>9270</v>
      </c>
      <c r="J29" s="1435">
        <v>100</v>
      </c>
      <c r="K29" s="1606">
        <v>2703</v>
      </c>
      <c r="L29" s="166"/>
    </row>
    <row r="30" spans="1:12" s="121" customFormat="1" ht="15" customHeight="1">
      <c r="B30" s="1402" t="s">
        <v>11</v>
      </c>
      <c r="C30" s="308">
        <v>37074</v>
      </c>
      <c r="D30" s="308">
        <v>11183</v>
      </c>
      <c r="E30" s="308">
        <v>5310</v>
      </c>
      <c r="F30" s="308">
        <v>12211</v>
      </c>
      <c r="G30" s="308">
        <v>23577</v>
      </c>
      <c r="H30" s="308">
        <v>1255</v>
      </c>
      <c r="I30" s="308">
        <v>9065</v>
      </c>
      <c r="J30" s="308">
        <v>87</v>
      </c>
      <c r="K30" s="490">
        <v>2596</v>
      </c>
      <c r="L30" s="166"/>
    </row>
    <row r="31" spans="1:12" s="121" customFormat="1" ht="15" customHeight="1">
      <c r="B31" s="1402" t="s">
        <v>12</v>
      </c>
      <c r="C31" s="308">
        <v>36438</v>
      </c>
      <c r="D31" s="308">
        <v>11073</v>
      </c>
      <c r="E31" s="308">
        <v>5300</v>
      </c>
      <c r="F31" s="308">
        <v>11877</v>
      </c>
      <c r="G31" s="308">
        <v>23123</v>
      </c>
      <c r="H31" s="308">
        <v>1252</v>
      </c>
      <c r="I31" s="308">
        <v>9028</v>
      </c>
      <c r="J31" s="308">
        <v>85</v>
      </c>
      <c r="K31" s="490">
        <v>2552</v>
      </c>
      <c r="L31" s="166"/>
    </row>
    <row r="32" spans="1:12" s="121" customFormat="1" ht="15" customHeight="1">
      <c r="B32" s="1402" t="s">
        <v>13</v>
      </c>
      <c r="C32" s="308">
        <v>36140</v>
      </c>
      <c r="D32" s="308">
        <v>11386</v>
      </c>
      <c r="E32" s="308">
        <v>5705</v>
      </c>
      <c r="F32" s="308">
        <v>11563</v>
      </c>
      <c r="G32" s="308">
        <v>22757</v>
      </c>
      <c r="H32" s="308">
        <v>1221</v>
      </c>
      <c r="I32" s="308">
        <v>8815</v>
      </c>
      <c r="J32" s="308">
        <v>89</v>
      </c>
      <c r="K32" s="490">
        <v>2731</v>
      </c>
      <c r="L32" s="166"/>
    </row>
    <row r="33" spans="1:12" s="166" customFormat="1" ht="15" customHeight="1">
      <c r="A33" s="491"/>
      <c r="B33" s="492" t="s">
        <v>1009</v>
      </c>
      <c r="C33" s="1311">
        <v>88.079744583363805</v>
      </c>
      <c r="D33" s="1311">
        <v>83.042812340456564</v>
      </c>
      <c r="E33" s="1311">
        <v>84.281282316442599</v>
      </c>
      <c r="F33" s="1311">
        <v>87.044564890093341</v>
      </c>
      <c r="G33" s="1311">
        <v>95.726244058385561</v>
      </c>
      <c r="H33" s="1311">
        <v>80.968169761273217</v>
      </c>
      <c r="I33" s="1311">
        <v>87.216780449193635</v>
      </c>
      <c r="J33" s="1311">
        <v>78.070175438596493</v>
      </c>
      <c r="K33" s="1705">
        <v>88.841899804814574</v>
      </c>
      <c r="L33" s="172"/>
    </row>
    <row r="34" spans="1:12" s="166" customFormat="1" ht="12" customHeight="1">
      <c r="A34" s="491"/>
      <c r="B34" s="492" t="s">
        <v>1341</v>
      </c>
      <c r="C34" s="1311">
        <v>99.182172457324768</v>
      </c>
      <c r="D34" s="1311">
        <v>102.82669556579066</v>
      </c>
      <c r="E34" s="1311">
        <v>107.64150943396227</v>
      </c>
      <c r="F34" s="1311">
        <v>97.356234739412315</v>
      </c>
      <c r="G34" s="1311">
        <v>98.417160403061885</v>
      </c>
      <c r="H34" s="1311">
        <v>97.523961661341858</v>
      </c>
      <c r="I34" s="1311">
        <v>97.640673460345596</v>
      </c>
      <c r="J34" s="1311">
        <v>104.70588235294117</v>
      </c>
      <c r="K34" s="1705">
        <v>107.01410658307211</v>
      </c>
      <c r="L34" s="172"/>
    </row>
    <row r="35" spans="1:12" s="70" customFormat="1" ht="15" customHeight="1">
      <c r="A35" s="2185" t="s">
        <v>1597</v>
      </c>
      <c r="B35" s="2185"/>
      <c r="C35" s="2185"/>
      <c r="D35" s="2185"/>
      <c r="E35" s="2185"/>
      <c r="F35" s="2185"/>
      <c r="G35" s="2185"/>
      <c r="H35" s="2185"/>
      <c r="I35" s="2185"/>
      <c r="J35" s="2185"/>
      <c r="K35" s="2185"/>
      <c r="L35" s="72"/>
    </row>
    <row r="36" spans="1:12" ht="15" customHeight="1">
      <c r="A36" s="2184" t="s">
        <v>215</v>
      </c>
      <c r="B36" s="2184"/>
      <c r="C36" s="2184"/>
      <c r="D36" s="2184"/>
      <c r="E36" s="2184"/>
      <c r="F36" s="2184"/>
      <c r="G36" s="2184"/>
      <c r="H36" s="2184"/>
      <c r="I36" s="2184"/>
      <c r="J36" s="2184"/>
      <c r="K36" s="2184"/>
    </row>
  </sheetData>
  <mergeCells count="33">
    <mergeCell ref="J10:J12"/>
    <mergeCell ref="J13:J16"/>
    <mergeCell ref="A36:K36"/>
    <mergeCell ref="A35:K35"/>
    <mergeCell ref="A14:B14"/>
    <mergeCell ref="F10:F12"/>
    <mergeCell ref="G6:G11"/>
    <mergeCell ref="G12:G16"/>
    <mergeCell ref="H6:H11"/>
    <mergeCell ref="H12:H16"/>
    <mergeCell ref="I6:J7"/>
    <mergeCell ref="I8:J9"/>
    <mergeCell ref="A8:B8"/>
    <mergeCell ref="K6:K10"/>
    <mergeCell ref="K11:K16"/>
    <mergeCell ref="A9:B10"/>
    <mergeCell ref="A11:B12"/>
    <mergeCell ref="D11:D13"/>
    <mergeCell ref="A4:C4"/>
    <mergeCell ref="A13:B13"/>
    <mergeCell ref="A7:B7"/>
    <mergeCell ref="C11:C16"/>
    <mergeCell ref="D14:D16"/>
    <mergeCell ref="A1:I1"/>
    <mergeCell ref="A2:C2"/>
    <mergeCell ref="D6:F7"/>
    <mergeCell ref="D8:F9"/>
    <mergeCell ref="C6:C10"/>
    <mergeCell ref="E11:E13"/>
    <mergeCell ref="E14:E16"/>
    <mergeCell ref="F13:F16"/>
    <mergeCell ref="I10:I12"/>
    <mergeCell ref="I13:I16"/>
  </mergeCells>
  <phoneticPr fontId="0" type="noConversion"/>
  <hyperlinks>
    <hyperlink ref="J3" location="'Spis tablic     List of tables'!A17" display="Powrót do spisu tablic"/>
    <hyperlink ref="J4" location="'Spis tablic     List of tables'!A17" display="Return to list tables"/>
    <hyperlink ref="J3:J4" location="'Spis tablic   List of tables'!A18" display="Powrót do spisu tablic"/>
    <hyperlink ref="J1:K2" location="'Spis tablic   List of tables'!A32"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showGridLines="0" zoomScaleNormal="100" workbookViewId="0">
      <pane ySplit="19" topLeftCell="A20" activePane="bottomLeft" state="frozen"/>
      <selection pane="bottomLeft" activeCell="L3" sqref="L3:M3"/>
    </sheetView>
  </sheetViews>
  <sheetFormatPr defaultColWidth="9" defaultRowHeight="14.25"/>
  <cols>
    <col min="1" max="1" width="8.625" style="972" customWidth="1"/>
    <col min="2" max="2" width="13.625" style="972" customWidth="1"/>
    <col min="3" max="13" width="9.625" style="972" customWidth="1"/>
    <col min="14" max="16" width="7.125" style="2" customWidth="1"/>
    <col min="17" max="25" width="9" style="2"/>
    <col min="26" max="16384" width="9" style="972"/>
  </cols>
  <sheetData>
    <row r="1" spans="1:16" ht="15" customHeight="1">
      <c r="A1" s="2186" t="s">
        <v>2089</v>
      </c>
      <c r="B1" s="2186"/>
      <c r="C1" s="2186"/>
      <c r="D1" s="2186"/>
      <c r="E1" s="2186"/>
      <c r="F1" s="2186"/>
      <c r="G1" s="2186"/>
      <c r="H1" s="2186"/>
      <c r="I1" s="2186"/>
      <c r="J1" s="2186"/>
      <c r="K1" s="2186"/>
      <c r="L1" s="2186"/>
      <c r="N1" s="994"/>
      <c r="O1" s="994"/>
      <c r="P1" s="4"/>
    </row>
    <row r="2" spans="1:16" ht="15" customHeight="1">
      <c r="A2" s="893" t="s">
        <v>316</v>
      </c>
      <c r="B2" s="956"/>
      <c r="C2" s="956"/>
      <c r="D2" s="9"/>
      <c r="E2" s="9"/>
      <c r="F2" s="9"/>
      <c r="G2" s="9"/>
      <c r="H2" s="9"/>
      <c r="I2" s="15"/>
      <c r="J2" s="15"/>
      <c r="K2" s="15"/>
      <c r="L2" s="2194"/>
      <c r="M2" s="2194"/>
    </row>
    <row r="3" spans="1:16" ht="15" customHeight="1">
      <c r="A3" s="2195" t="s">
        <v>2090</v>
      </c>
      <c r="B3" s="2195"/>
      <c r="C3" s="2195"/>
      <c r="D3" s="2195"/>
      <c r="E3" s="2195"/>
      <c r="F3" s="2195"/>
      <c r="G3" s="2195"/>
      <c r="H3" s="2195"/>
      <c r="I3" s="2195"/>
      <c r="J3" s="2195"/>
      <c r="K3" s="2195"/>
      <c r="L3" s="2196" t="s">
        <v>1</v>
      </c>
      <c r="M3" s="2196"/>
      <c r="N3" s="9"/>
      <c r="O3" s="9"/>
      <c r="P3" s="9"/>
    </row>
    <row r="4" spans="1:16" ht="15" customHeight="1">
      <c r="A4" s="2079" t="s">
        <v>317</v>
      </c>
      <c r="B4" s="2079"/>
      <c r="C4" s="2079"/>
      <c r="D4" s="2079"/>
      <c r="E4" s="2079"/>
      <c r="F4" s="2079"/>
      <c r="G4" s="9"/>
      <c r="H4" s="9"/>
      <c r="I4" s="9"/>
      <c r="J4" s="9"/>
      <c r="K4" s="9"/>
      <c r="L4" s="1946" t="s">
        <v>2</v>
      </c>
      <c r="M4" s="1946"/>
      <c r="N4" s="9"/>
      <c r="O4" s="9"/>
      <c r="P4" s="9"/>
    </row>
    <row r="5" spans="1:16" s="121" customFormat="1" ht="15" customHeight="1">
      <c r="A5" s="360"/>
      <c r="B5" s="367"/>
      <c r="C5" s="1957" t="s">
        <v>701</v>
      </c>
      <c r="D5" s="2187" t="s">
        <v>1345</v>
      </c>
      <c r="E5" s="2188"/>
      <c r="F5" s="2188"/>
      <c r="G5" s="2188"/>
      <c r="H5" s="2189"/>
      <c r="I5" s="2190" t="s">
        <v>700</v>
      </c>
      <c r="J5" s="2191"/>
      <c r="K5" s="2191"/>
      <c r="L5" s="2191"/>
      <c r="M5" s="2191"/>
    </row>
    <row r="6" spans="1:16" s="121" customFormat="1" ht="15" customHeight="1">
      <c r="A6" s="293"/>
      <c r="B6" s="483"/>
      <c r="C6" s="1991"/>
      <c r="D6" s="2192" t="s">
        <v>698</v>
      </c>
      <c r="E6" s="2193"/>
      <c r="F6" s="2193"/>
      <c r="G6" s="2193"/>
      <c r="H6" s="2197"/>
      <c r="I6" s="2192" t="s">
        <v>699</v>
      </c>
      <c r="J6" s="2193"/>
      <c r="K6" s="2193"/>
      <c r="L6" s="2193"/>
      <c r="M6" s="2193"/>
    </row>
    <row r="7" spans="1:16" s="121" customFormat="1" ht="15" customHeight="1">
      <c r="A7" s="2009" t="s">
        <v>377</v>
      </c>
      <c r="B7" s="2010"/>
      <c r="C7" s="1991"/>
      <c r="D7" s="2038" t="s">
        <v>1050</v>
      </c>
      <c r="E7" s="2038" t="s">
        <v>1724</v>
      </c>
      <c r="F7" s="2038" t="s">
        <v>1052</v>
      </c>
      <c r="G7" s="2038" t="s">
        <v>1725</v>
      </c>
      <c r="H7" s="2038" t="s">
        <v>1054</v>
      </c>
      <c r="I7" s="2038" t="s">
        <v>1342</v>
      </c>
      <c r="J7" s="496"/>
      <c r="K7" s="496"/>
      <c r="L7" s="496"/>
      <c r="M7" s="2016" t="s">
        <v>967</v>
      </c>
    </row>
    <row r="8" spans="1:16" s="121" customFormat="1" ht="15" customHeight="1">
      <c r="A8" s="2007" t="s">
        <v>378</v>
      </c>
      <c r="B8" s="2008"/>
      <c r="C8" s="1991"/>
      <c r="D8" s="2039"/>
      <c r="E8" s="2039"/>
      <c r="F8" s="2039"/>
      <c r="G8" s="2039"/>
      <c r="H8" s="2039"/>
      <c r="I8" s="2039"/>
      <c r="J8" s="497"/>
      <c r="K8" s="497"/>
      <c r="L8" s="497"/>
      <c r="M8" s="2017"/>
    </row>
    <row r="9" spans="1:16" s="121" customFormat="1" ht="15" customHeight="1">
      <c r="A9" s="2009" t="s">
        <v>1051</v>
      </c>
      <c r="B9" s="2010"/>
      <c r="C9" s="1991"/>
      <c r="D9" s="2039"/>
      <c r="E9" s="2039"/>
      <c r="F9" s="2039"/>
      <c r="G9" s="2039"/>
      <c r="H9" s="2039"/>
      <c r="I9" s="2039"/>
      <c r="J9" s="497"/>
      <c r="K9" s="497"/>
      <c r="L9" s="497"/>
      <c r="M9" s="2017"/>
    </row>
    <row r="10" spans="1:16" s="121" customFormat="1" ht="15" customHeight="1">
      <c r="A10" s="2009"/>
      <c r="B10" s="2010"/>
      <c r="C10" s="1991"/>
      <c r="D10" s="2039"/>
      <c r="E10" s="2039"/>
      <c r="F10" s="2039"/>
      <c r="G10" s="2039"/>
      <c r="H10" s="2039"/>
      <c r="I10" s="2039"/>
      <c r="J10" s="374"/>
      <c r="K10" s="374"/>
      <c r="L10" s="374"/>
      <c r="M10" s="2017"/>
    </row>
    <row r="11" spans="1:16" s="121" customFormat="1" ht="15" customHeight="1">
      <c r="A11" s="2007" t="s">
        <v>952</v>
      </c>
      <c r="B11" s="2008"/>
      <c r="C11" s="2173" t="s">
        <v>27</v>
      </c>
      <c r="D11" s="2064" t="s">
        <v>702</v>
      </c>
      <c r="E11" s="2039"/>
      <c r="F11" s="2039"/>
      <c r="G11" s="2039"/>
      <c r="H11" s="2039"/>
      <c r="I11" s="2039"/>
      <c r="J11" s="497" t="s">
        <v>94</v>
      </c>
      <c r="K11" s="497" t="s">
        <v>95</v>
      </c>
      <c r="L11" s="497" t="s">
        <v>96</v>
      </c>
      <c r="M11" s="2017"/>
    </row>
    <row r="12" spans="1:16" s="121" customFormat="1" ht="15" customHeight="1">
      <c r="A12" s="2007"/>
      <c r="B12" s="2008"/>
      <c r="C12" s="2173"/>
      <c r="D12" s="2064"/>
      <c r="E12" s="2064" t="s">
        <v>1343</v>
      </c>
      <c r="F12" s="2039"/>
      <c r="G12" s="2039"/>
      <c r="H12" s="2039"/>
      <c r="I12" s="2039"/>
      <c r="J12" s="497"/>
      <c r="K12" s="497"/>
      <c r="L12" s="497"/>
      <c r="M12" s="2021" t="s">
        <v>966</v>
      </c>
    </row>
    <row r="13" spans="1:16" s="121" customFormat="1" ht="15" customHeight="1">
      <c r="A13" s="2009" t="s">
        <v>994</v>
      </c>
      <c r="B13" s="2010"/>
      <c r="C13" s="2173"/>
      <c r="D13" s="2064"/>
      <c r="E13" s="2064"/>
      <c r="F13" s="2064" t="s">
        <v>1053</v>
      </c>
      <c r="G13" s="2064" t="s">
        <v>1726</v>
      </c>
      <c r="H13" s="2039"/>
      <c r="I13" s="2064" t="s">
        <v>965</v>
      </c>
      <c r="J13" s="497"/>
      <c r="K13" s="497"/>
      <c r="L13" s="497"/>
      <c r="M13" s="2021"/>
    </row>
    <row r="14" spans="1:16" s="121" customFormat="1" ht="15" customHeight="1">
      <c r="A14" s="2007" t="s">
        <v>342</v>
      </c>
      <c r="B14" s="2008"/>
      <c r="C14" s="2173"/>
      <c r="D14" s="2064"/>
      <c r="E14" s="2064"/>
      <c r="F14" s="2064"/>
      <c r="G14" s="2064"/>
      <c r="H14" s="2064" t="s">
        <v>964</v>
      </c>
      <c r="I14" s="2064"/>
      <c r="J14" s="497"/>
      <c r="K14" s="497"/>
      <c r="L14" s="497"/>
      <c r="M14" s="2021"/>
    </row>
    <row r="15" spans="1:16" s="121" customFormat="1" ht="15" customHeight="1">
      <c r="A15" s="293"/>
      <c r="B15" s="483"/>
      <c r="C15" s="2173"/>
      <c r="D15" s="2064"/>
      <c r="E15" s="2064"/>
      <c r="F15" s="2064"/>
      <c r="G15" s="2064"/>
      <c r="H15" s="2064"/>
      <c r="I15" s="2064"/>
      <c r="J15" s="497"/>
      <c r="K15" s="497"/>
      <c r="L15" s="497"/>
      <c r="M15" s="2021"/>
    </row>
    <row r="16" spans="1:16" s="121" customFormat="1" ht="15" customHeight="1">
      <c r="A16" s="293"/>
      <c r="B16" s="483"/>
      <c r="C16" s="2173"/>
      <c r="D16" s="2064"/>
      <c r="E16" s="2064"/>
      <c r="F16" s="2064"/>
      <c r="G16" s="2064"/>
      <c r="H16" s="2064"/>
      <c r="I16" s="2064"/>
      <c r="J16" s="497"/>
      <c r="K16" s="497"/>
      <c r="L16" s="497"/>
      <c r="M16" s="2021"/>
    </row>
    <row r="17" spans="1:25" s="121" customFormat="1" ht="15" customHeight="1">
      <c r="A17" s="293"/>
      <c r="B17" s="483"/>
      <c r="C17" s="2173"/>
      <c r="D17" s="2064"/>
      <c r="E17" s="2064"/>
      <c r="F17" s="2064"/>
      <c r="G17" s="2064"/>
      <c r="H17" s="2064"/>
      <c r="I17" s="2064"/>
      <c r="J17" s="497"/>
      <c r="K17" s="497"/>
      <c r="L17" s="497"/>
      <c r="M17" s="2021"/>
    </row>
    <row r="18" spans="1:25" s="121" customFormat="1" ht="15" customHeight="1">
      <c r="A18" s="293"/>
      <c r="B18" s="483"/>
      <c r="C18" s="2173"/>
      <c r="D18" s="2064"/>
      <c r="E18" s="2064"/>
      <c r="F18" s="2064"/>
      <c r="G18" s="2064"/>
      <c r="H18" s="2064"/>
      <c r="I18" s="2064"/>
      <c r="J18" s="497"/>
      <c r="K18" s="497"/>
      <c r="L18" s="497"/>
      <c r="M18" s="2021"/>
    </row>
    <row r="19" spans="1:25" s="121" customFormat="1" ht="15" customHeight="1">
      <c r="A19" s="329"/>
      <c r="B19" s="498"/>
      <c r="C19" s="2199"/>
      <c r="D19" s="2066"/>
      <c r="E19" s="2066"/>
      <c r="F19" s="2066"/>
      <c r="G19" s="2066"/>
      <c r="H19" s="2066"/>
      <c r="I19" s="2066"/>
      <c r="J19" s="499"/>
      <c r="K19" s="499"/>
      <c r="L19" s="499"/>
      <c r="M19" s="2022"/>
    </row>
    <row r="20" spans="1:25" s="121" customFormat="1" ht="15" customHeight="1">
      <c r="A20" s="232">
        <v>2019</v>
      </c>
      <c r="B20" s="400" t="s">
        <v>39</v>
      </c>
      <c r="C20" s="1404">
        <v>53708</v>
      </c>
      <c r="D20" s="1404">
        <v>5114</v>
      </c>
      <c r="E20" s="1404">
        <v>10209</v>
      </c>
      <c r="F20" s="1404">
        <v>6148</v>
      </c>
      <c r="G20" s="1404">
        <v>14289</v>
      </c>
      <c r="H20" s="1404">
        <v>17948</v>
      </c>
      <c r="I20" s="1404">
        <v>6806</v>
      </c>
      <c r="J20" s="1404">
        <v>14696</v>
      </c>
      <c r="K20" s="1404">
        <v>12164</v>
      </c>
      <c r="L20" s="1404">
        <v>9859</v>
      </c>
      <c r="M20" s="1405">
        <v>10183</v>
      </c>
      <c r="N20" s="133"/>
    </row>
    <row r="21" spans="1:25" s="121" customFormat="1" ht="15" customHeight="1">
      <c r="A21" s="232"/>
      <c r="B21" s="400" t="s">
        <v>42</v>
      </c>
      <c r="C21" s="1227">
        <v>45114</v>
      </c>
      <c r="D21" s="1227">
        <v>4623</v>
      </c>
      <c r="E21" s="1227">
        <v>8715</v>
      </c>
      <c r="F21" s="1227">
        <v>5302</v>
      </c>
      <c r="G21" s="1227">
        <v>11722</v>
      </c>
      <c r="H21" s="1227">
        <v>14752</v>
      </c>
      <c r="I21" s="1227">
        <v>5496</v>
      </c>
      <c r="J21" s="1227">
        <v>12600</v>
      </c>
      <c r="K21" s="1227">
        <v>10212</v>
      </c>
      <c r="L21" s="1227">
        <v>8037</v>
      </c>
      <c r="M21" s="1228">
        <v>8769</v>
      </c>
      <c r="N21" s="133"/>
    </row>
    <row r="22" spans="1:25" s="121" customFormat="1" ht="15" customHeight="1">
      <c r="A22" s="232"/>
      <c r="B22" s="400" t="s">
        <v>45</v>
      </c>
      <c r="C22" s="1227">
        <v>43449</v>
      </c>
      <c r="D22" s="1227">
        <v>4526</v>
      </c>
      <c r="E22" s="1227">
        <v>8662</v>
      </c>
      <c r="F22" s="1227">
        <v>5160</v>
      </c>
      <c r="G22" s="1227">
        <v>11190</v>
      </c>
      <c r="H22" s="1227">
        <v>13911</v>
      </c>
      <c r="I22" s="1227">
        <v>5902</v>
      </c>
      <c r="J22" s="1227">
        <v>12101</v>
      </c>
      <c r="K22" s="1227">
        <v>9717</v>
      </c>
      <c r="L22" s="1227">
        <v>7475</v>
      </c>
      <c r="M22" s="1228">
        <v>8254</v>
      </c>
      <c r="N22" s="133"/>
    </row>
    <row r="23" spans="1:25" s="121" customFormat="1" ht="15" customHeight="1">
      <c r="A23" s="232"/>
      <c r="B23" s="400" t="s">
        <v>16</v>
      </c>
      <c r="C23" s="1227">
        <v>45731</v>
      </c>
      <c r="D23" s="1227">
        <v>4618</v>
      </c>
      <c r="E23" s="1227">
        <v>8997</v>
      </c>
      <c r="F23" s="1227">
        <v>5360</v>
      </c>
      <c r="G23" s="1227">
        <v>11902</v>
      </c>
      <c r="H23" s="1227">
        <v>14854</v>
      </c>
      <c r="I23" s="1227">
        <v>6070</v>
      </c>
      <c r="J23" s="1227">
        <v>12394</v>
      </c>
      <c r="K23" s="1227">
        <v>10107</v>
      </c>
      <c r="L23" s="1227">
        <v>8201</v>
      </c>
      <c r="M23" s="1228">
        <v>8959</v>
      </c>
      <c r="N23" s="133"/>
    </row>
    <row r="24" spans="1:25" s="121" customFormat="1" ht="15" customHeight="1">
      <c r="A24" s="232"/>
      <c r="B24" s="936"/>
      <c r="C24" s="1216"/>
      <c r="D24" s="1216"/>
      <c r="E24" s="1216"/>
      <c r="F24" s="1216"/>
      <c r="G24" s="1216"/>
      <c r="H24" s="1216"/>
      <c r="I24" s="1216"/>
      <c r="J24" s="1216"/>
      <c r="K24" s="1216"/>
      <c r="L24" s="1216"/>
      <c r="M24" s="1217"/>
      <c r="N24" s="133"/>
    </row>
    <row r="25" spans="1:25">
      <c r="A25" s="232">
        <v>2020</v>
      </c>
      <c r="B25" s="400" t="s">
        <v>39</v>
      </c>
      <c r="C25" s="1227">
        <v>48221</v>
      </c>
      <c r="D25" s="1227">
        <v>4980</v>
      </c>
      <c r="E25" s="1227">
        <v>9359</v>
      </c>
      <c r="F25" s="1227">
        <v>5836</v>
      </c>
      <c r="G25" s="1227">
        <v>12500</v>
      </c>
      <c r="H25" s="1227">
        <v>15546</v>
      </c>
      <c r="I25" s="1227">
        <v>6298</v>
      </c>
      <c r="J25" s="1227">
        <v>13211</v>
      </c>
      <c r="K25" s="1227">
        <v>10880</v>
      </c>
      <c r="L25" s="1227">
        <v>8736</v>
      </c>
      <c r="M25" s="1228">
        <v>9096</v>
      </c>
    </row>
    <row r="26" spans="1:25" s="1298" customFormat="1">
      <c r="A26" s="232"/>
      <c r="B26" s="400" t="s">
        <v>42</v>
      </c>
      <c r="C26" s="1227">
        <v>52928</v>
      </c>
      <c r="D26" s="1227">
        <v>5613</v>
      </c>
      <c r="E26" s="1227">
        <v>10465</v>
      </c>
      <c r="F26" s="1227">
        <v>6632</v>
      </c>
      <c r="G26" s="1227">
        <v>13604</v>
      </c>
      <c r="H26" s="1227">
        <v>16614</v>
      </c>
      <c r="I26" s="1227">
        <v>7099</v>
      </c>
      <c r="J26" s="1227">
        <v>14716</v>
      </c>
      <c r="K26" s="1227">
        <v>12231</v>
      </c>
      <c r="L26" s="1227">
        <v>9490</v>
      </c>
      <c r="M26" s="1228">
        <v>9392</v>
      </c>
      <c r="N26" s="2"/>
      <c r="O26" s="2"/>
      <c r="P26" s="2"/>
      <c r="Q26" s="2"/>
      <c r="R26" s="2"/>
      <c r="S26" s="2"/>
      <c r="T26" s="2"/>
      <c r="U26" s="2"/>
      <c r="V26" s="2"/>
      <c r="W26" s="2"/>
      <c r="X26" s="2"/>
      <c r="Y26" s="2"/>
    </row>
    <row r="27" spans="1:25" s="1381" customFormat="1">
      <c r="A27" s="1382"/>
      <c r="B27" s="400" t="s">
        <v>45</v>
      </c>
      <c r="C27" s="1227">
        <v>50175</v>
      </c>
      <c r="D27" s="1227">
        <v>5392</v>
      </c>
      <c r="E27" s="1227">
        <v>9874</v>
      </c>
      <c r="F27" s="1227">
        <v>6315</v>
      </c>
      <c r="G27" s="1227">
        <v>12773</v>
      </c>
      <c r="H27" s="1227">
        <v>15821</v>
      </c>
      <c r="I27" s="1227">
        <v>6769</v>
      </c>
      <c r="J27" s="1227">
        <v>13763</v>
      </c>
      <c r="K27" s="1227">
        <v>11796</v>
      </c>
      <c r="L27" s="1227">
        <v>8990</v>
      </c>
      <c r="M27" s="1406">
        <v>8857</v>
      </c>
      <c r="N27" s="2"/>
      <c r="O27" s="2"/>
      <c r="P27" s="2"/>
      <c r="Q27" s="2"/>
      <c r="R27" s="2"/>
      <c r="S27" s="2"/>
      <c r="T27" s="2"/>
      <c r="U27" s="2"/>
      <c r="V27" s="2"/>
      <c r="W27" s="2"/>
      <c r="X27" s="2"/>
      <c r="Y27" s="2"/>
    </row>
    <row r="28" spans="1:25" s="1381" customFormat="1">
      <c r="A28" s="1382"/>
      <c r="B28" s="340" t="s">
        <v>48</v>
      </c>
      <c r="C28" s="1227">
        <v>51475</v>
      </c>
      <c r="D28" s="1227">
        <v>5359</v>
      </c>
      <c r="E28" s="1227">
        <v>10039</v>
      </c>
      <c r="F28" s="1227">
        <v>6306</v>
      </c>
      <c r="G28" s="1227">
        <v>13037</v>
      </c>
      <c r="H28" s="1227">
        <v>16734</v>
      </c>
      <c r="I28" s="1227">
        <v>6609</v>
      </c>
      <c r="J28" s="1227">
        <v>13766</v>
      </c>
      <c r="K28" s="1227">
        <v>12104</v>
      </c>
      <c r="L28" s="1227">
        <v>9588</v>
      </c>
      <c r="M28" s="1406">
        <v>9408</v>
      </c>
      <c r="N28" s="972"/>
      <c r="O28" s="2"/>
      <c r="P28" s="2"/>
      <c r="Q28" s="2"/>
      <c r="R28" s="2"/>
      <c r="S28" s="2"/>
      <c r="T28" s="2"/>
      <c r="U28" s="2"/>
      <c r="V28" s="2"/>
      <c r="W28" s="2"/>
      <c r="X28" s="2"/>
      <c r="Y28" s="2"/>
    </row>
    <row r="29" spans="1:25" s="1322" customFormat="1">
      <c r="A29" s="232"/>
      <c r="B29" s="1403"/>
      <c r="C29" s="1227"/>
      <c r="D29" s="1227"/>
      <c r="E29" s="1227"/>
      <c r="F29" s="1227"/>
      <c r="G29" s="1227"/>
      <c r="H29" s="1227"/>
      <c r="I29" s="1227"/>
      <c r="J29" s="1227"/>
      <c r="K29" s="1227"/>
      <c r="L29" s="1227"/>
      <c r="M29" s="1228"/>
      <c r="O29" s="2"/>
      <c r="P29" s="2"/>
      <c r="Q29" s="2"/>
      <c r="R29" s="2"/>
      <c r="S29" s="2"/>
      <c r="T29" s="2"/>
      <c r="U29" s="2"/>
      <c r="V29" s="2"/>
      <c r="W29" s="2"/>
      <c r="X29" s="2"/>
      <c r="Y29" s="2"/>
    </row>
    <row r="30" spans="1:25">
      <c r="A30" s="1382">
        <v>2021</v>
      </c>
      <c r="B30" s="400" t="s">
        <v>39</v>
      </c>
      <c r="C30" s="1227">
        <v>53531</v>
      </c>
      <c r="D30" s="1227">
        <v>5431</v>
      </c>
      <c r="E30" s="1227">
        <v>10274</v>
      </c>
      <c r="F30" s="1227">
        <v>6708</v>
      </c>
      <c r="G30" s="1227">
        <v>13634</v>
      </c>
      <c r="H30" s="1227">
        <v>17484</v>
      </c>
      <c r="I30" s="1227">
        <v>6800</v>
      </c>
      <c r="J30" s="1227">
        <v>14305</v>
      </c>
      <c r="K30" s="1227">
        <v>12840</v>
      </c>
      <c r="L30" s="1227">
        <v>9996</v>
      </c>
      <c r="M30" s="1406">
        <v>9590</v>
      </c>
      <c r="N30" s="972"/>
    </row>
    <row r="31" spans="1:25">
      <c r="B31" s="400" t="s">
        <v>42</v>
      </c>
      <c r="C31" s="1227">
        <v>46300</v>
      </c>
      <c r="D31" s="1227">
        <v>4816</v>
      </c>
      <c r="E31" s="1227">
        <v>8972</v>
      </c>
      <c r="F31" s="1227">
        <v>5888</v>
      </c>
      <c r="G31" s="1227">
        <v>11644</v>
      </c>
      <c r="H31" s="1227">
        <v>14980</v>
      </c>
      <c r="I31" s="1227">
        <v>5627</v>
      </c>
      <c r="J31" s="1227">
        <v>12488</v>
      </c>
      <c r="K31" s="1227">
        <v>11138</v>
      </c>
      <c r="L31" s="1227">
        <v>8595</v>
      </c>
      <c r="M31" s="1228">
        <v>8452</v>
      </c>
    </row>
    <row r="32" spans="1:25">
      <c r="B32" s="400" t="s">
        <v>45</v>
      </c>
      <c r="C32" s="1333">
        <v>43006</v>
      </c>
      <c r="D32" s="1333">
        <v>4648</v>
      </c>
      <c r="E32" s="1333">
        <v>8513</v>
      </c>
      <c r="F32" s="1333">
        <v>5457</v>
      </c>
      <c r="G32" s="1333">
        <v>10839</v>
      </c>
      <c r="H32" s="1333">
        <v>13549</v>
      </c>
      <c r="I32" s="1333">
        <v>5705</v>
      </c>
      <c r="J32" s="1333">
        <v>11460</v>
      </c>
      <c r="K32" s="1333">
        <v>10241</v>
      </c>
      <c r="L32" s="1333">
        <v>7768</v>
      </c>
      <c r="M32" s="1706">
        <v>7832</v>
      </c>
    </row>
    <row r="33" spans="1:25" s="166" customFormat="1" ht="15" customHeight="1">
      <c r="A33" s="547"/>
      <c r="B33" s="975" t="s">
        <v>1009</v>
      </c>
      <c r="C33" s="390">
        <v>85.712007972097652</v>
      </c>
      <c r="D33" s="390">
        <v>86.201780415430264</v>
      </c>
      <c r="E33" s="390">
        <v>86.216325703868748</v>
      </c>
      <c r="F33" s="390">
        <v>86.413301662707838</v>
      </c>
      <c r="G33" s="390">
        <v>84.858686291395912</v>
      </c>
      <c r="H33" s="390">
        <v>85.639340117565268</v>
      </c>
      <c r="I33" s="390">
        <v>84.281282316442599</v>
      </c>
      <c r="J33" s="390">
        <v>83.266729637433698</v>
      </c>
      <c r="K33" s="390">
        <v>86.817565276364874</v>
      </c>
      <c r="L33" s="390">
        <v>86.407119021134591</v>
      </c>
      <c r="M33" s="1608">
        <v>88.427232697301562</v>
      </c>
      <c r="N33" s="133"/>
      <c r="O33" s="121"/>
      <c r="P33" s="121"/>
      <c r="Q33" s="121"/>
      <c r="R33" s="121"/>
      <c r="S33" s="121"/>
      <c r="T33" s="121"/>
      <c r="U33" s="121"/>
      <c r="V33" s="121"/>
      <c r="W33" s="121"/>
      <c r="X33" s="121"/>
      <c r="Y33" s="121"/>
    </row>
    <row r="34" spans="1:25" s="166" customFormat="1" ht="15" customHeight="1">
      <c r="A34" s="547"/>
      <c r="B34" s="1226" t="s">
        <v>1341</v>
      </c>
      <c r="C34" s="390">
        <v>92.885529157667392</v>
      </c>
      <c r="D34" s="390">
        <v>96.511627906976742</v>
      </c>
      <c r="E34" s="390">
        <v>94.884083816317428</v>
      </c>
      <c r="F34" s="390">
        <v>92.680027173913047</v>
      </c>
      <c r="G34" s="390">
        <v>93.086568189625552</v>
      </c>
      <c r="H34" s="390">
        <v>90.447263017356477</v>
      </c>
      <c r="I34" s="390">
        <v>101.38617380486939</v>
      </c>
      <c r="J34" s="390">
        <v>91.76809737347854</v>
      </c>
      <c r="K34" s="390">
        <v>91.946489495421076</v>
      </c>
      <c r="L34" s="390">
        <v>90.378126817917391</v>
      </c>
      <c r="M34" s="1608">
        <v>92.664458116422153</v>
      </c>
      <c r="N34" s="133"/>
      <c r="O34" s="121"/>
      <c r="P34" s="121"/>
      <c r="Q34" s="121"/>
      <c r="R34" s="121"/>
      <c r="S34" s="121"/>
      <c r="T34" s="121"/>
      <c r="U34" s="121"/>
      <c r="V34" s="121"/>
      <c r="W34" s="121"/>
      <c r="X34" s="121"/>
      <c r="Y34" s="121"/>
    </row>
    <row r="35" spans="1:25" s="67" customFormat="1" ht="15" customHeight="1">
      <c r="A35" s="2198" t="s">
        <v>1344</v>
      </c>
      <c r="B35" s="2198"/>
      <c r="C35" s="2198"/>
      <c r="D35" s="2198"/>
      <c r="E35" s="2198"/>
      <c r="F35" s="2198"/>
      <c r="G35" s="2198"/>
      <c r="H35" s="2198"/>
      <c r="I35" s="2198"/>
      <c r="J35" s="2198"/>
      <c r="K35" s="2198"/>
      <c r="L35" s="2198"/>
      <c r="M35" s="2198"/>
      <c r="N35" s="70"/>
      <c r="O35" s="70"/>
      <c r="P35" s="70"/>
      <c r="Q35" s="70"/>
      <c r="R35" s="70"/>
      <c r="S35" s="70"/>
      <c r="T35" s="70"/>
      <c r="U35" s="70"/>
      <c r="V35" s="70"/>
      <c r="W35" s="70"/>
      <c r="X35" s="70"/>
      <c r="Y35" s="70"/>
    </row>
    <row r="36" spans="1:25" s="67" customFormat="1" ht="15" customHeight="1">
      <c r="A36" s="114" t="s">
        <v>1730</v>
      </c>
      <c r="B36" s="1464"/>
      <c r="C36" s="1464"/>
      <c r="D36" s="1464"/>
      <c r="E36" s="1465"/>
      <c r="F36" s="1465"/>
      <c r="G36" s="1465"/>
      <c r="H36" s="1465"/>
      <c r="I36" s="1465"/>
      <c r="J36" s="1465"/>
      <c r="K36" s="1465"/>
      <c r="L36" s="1465"/>
      <c r="M36" s="1465"/>
      <c r="N36" s="70"/>
      <c r="O36" s="70"/>
      <c r="P36" s="70"/>
      <c r="Q36" s="70"/>
      <c r="R36" s="70"/>
      <c r="S36" s="70"/>
      <c r="T36" s="70"/>
      <c r="U36" s="70"/>
      <c r="V36" s="70"/>
      <c r="W36" s="70"/>
      <c r="X36" s="70"/>
      <c r="Y36" s="70"/>
    </row>
    <row r="37" spans="1:25" s="67" customFormat="1" ht="15" customHeight="1">
      <c r="A37" s="114" t="s">
        <v>1727</v>
      </c>
      <c r="B37" s="1464"/>
      <c r="C37" s="1464"/>
      <c r="D37" s="1464"/>
      <c r="E37" s="1465"/>
      <c r="F37" s="1465"/>
      <c r="G37" s="1465"/>
      <c r="H37" s="1465"/>
      <c r="I37" s="1465"/>
      <c r="J37" s="1465"/>
      <c r="K37" s="1465"/>
      <c r="L37" s="1465"/>
      <c r="M37" s="1465"/>
      <c r="N37" s="70"/>
      <c r="O37" s="70"/>
      <c r="P37" s="70"/>
      <c r="Q37" s="70"/>
      <c r="R37" s="70"/>
      <c r="S37" s="70"/>
      <c r="T37" s="70"/>
      <c r="U37" s="70"/>
      <c r="V37" s="70"/>
      <c r="W37" s="70"/>
      <c r="X37" s="70"/>
      <c r="Y37" s="70"/>
    </row>
    <row r="38" spans="1:25" ht="15" customHeight="1">
      <c r="A38" s="2184" t="s">
        <v>143</v>
      </c>
      <c r="B38" s="2184"/>
      <c r="C38" s="2184"/>
      <c r="D38" s="2184"/>
      <c r="E38" s="2184"/>
      <c r="F38" s="2184"/>
      <c r="G38" s="2184"/>
      <c r="H38" s="2184"/>
      <c r="I38" s="2184"/>
      <c r="J38" s="2184"/>
      <c r="K38" s="2184"/>
      <c r="L38" s="2184"/>
      <c r="M38" s="2184"/>
    </row>
    <row r="39" spans="1:25" ht="12.75" customHeight="1">
      <c r="A39" s="1466" t="s">
        <v>1731</v>
      </c>
      <c r="B39" s="1466"/>
      <c r="C39" s="1466"/>
      <c r="D39" s="1466"/>
      <c r="E39" s="1466"/>
      <c r="F39" s="61"/>
      <c r="G39" s="61"/>
      <c r="H39" s="61"/>
      <c r="I39" s="61"/>
      <c r="J39" s="61"/>
      <c r="K39" s="61"/>
      <c r="L39" s="61"/>
      <c r="M39" s="61"/>
    </row>
    <row r="40" spans="1:25" ht="12.75" customHeight="1">
      <c r="A40" s="1466" t="s">
        <v>1728</v>
      </c>
      <c r="B40" s="1466"/>
      <c r="C40" s="1466"/>
      <c r="D40" s="1466"/>
      <c r="E40" s="1466"/>
      <c r="F40" s="61"/>
      <c r="G40" s="61"/>
      <c r="H40" s="61"/>
      <c r="I40" s="61"/>
      <c r="J40" s="61"/>
      <c r="K40" s="61"/>
      <c r="L40" s="61"/>
      <c r="M40" s="61"/>
    </row>
    <row r="41" spans="1:25" ht="12.75" customHeight="1">
      <c r="A41" s="61"/>
      <c r="B41" s="61"/>
      <c r="C41" s="61"/>
      <c r="D41" s="61"/>
      <c r="E41" s="61"/>
      <c r="F41" s="61"/>
      <c r="G41" s="61"/>
      <c r="H41" s="61"/>
      <c r="I41" s="61"/>
      <c r="J41" s="61"/>
      <c r="K41" s="61"/>
      <c r="L41" s="61"/>
      <c r="M41" s="61"/>
    </row>
    <row r="42" spans="1:25" ht="12.75" customHeight="1"/>
    <row r="43" spans="1:25" ht="12.75" customHeight="1"/>
    <row r="44" spans="1:25" ht="12.75" customHeight="1"/>
    <row r="45" spans="1:25" ht="12.75" customHeight="1"/>
    <row r="46" spans="1:25" ht="12.75" customHeight="1"/>
    <row r="47" spans="1:25" ht="12.75" customHeight="1"/>
    <row r="48" spans="1:25" ht="12.75" customHeight="1"/>
    <row r="49" ht="12.75" customHeight="1"/>
  </sheetData>
  <mergeCells count="34">
    <mergeCell ref="A7:B7"/>
    <mergeCell ref="A9:B10"/>
    <mergeCell ref="M7:M11"/>
    <mergeCell ref="L3:M3"/>
    <mergeCell ref="D6:H6"/>
    <mergeCell ref="G7:G12"/>
    <mergeCell ref="A38:M38"/>
    <mergeCell ref="A35:M35"/>
    <mergeCell ref="A11:B12"/>
    <mergeCell ref="D7:D10"/>
    <mergeCell ref="C11:C19"/>
    <mergeCell ref="I7:I12"/>
    <mergeCell ref="D11:D19"/>
    <mergeCell ref="H14:H19"/>
    <mergeCell ref="E12:E19"/>
    <mergeCell ref="M12:M19"/>
    <mergeCell ref="A14:B14"/>
    <mergeCell ref="F13:F19"/>
    <mergeCell ref="A4:F4"/>
    <mergeCell ref="L4:M4"/>
    <mergeCell ref="A8:B8"/>
    <mergeCell ref="I13:I19"/>
    <mergeCell ref="A1:L1"/>
    <mergeCell ref="D5:H5"/>
    <mergeCell ref="I5:M5"/>
    <mergeCell ref="E7:E11"/>
    <mergeCell ref="G13:G19"/>
    <mergeCell ref="H7:H13"/>
    <mergeCell ref="I6:M6"/>
    <mergeCell ref="A13:B13"/>
    <mergeCell ref="F7:F12"/>
    <mergeCell ref="L2:M2"/>
    <mergeCell ref="A3:K3"/>
    <mergeCell ref="C5:C10"/>
  </mergeCells>
  <phoneticPr fontId="0" type="noConversion"/>
  <hyperlinks>
    <hyperlink ref="L3" location="'Spis tablic     List of tables'!A1" display="Powrót do spisu tablic"/>
    <hyperlink ref="L4" location="'Spis tablic     List of tables'!A1" display="Return to list tables"/>
    <hyperlink ref="L3:M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zoomScaleNormal="100" workbookViewId="0">
      <pane ySplit="14" topLeftCell="A15" activePane="bottomLeft" state="frozen"/>
      <selection pane="bottomLeft" activeCell="O3" sqref="O3:P3"/>
    </sheetView>
  </sheetViews>
  <sheetFormatPr defaultColWidth="9" defaultRowHeight="14.25"/>
  <cols>
    <col min="1" max="1" width="8.625" style="972" customWidth="1"/>
    <col min="2" max="2" width="13.625" style="972" customWidth="1"/>
    <col min="3" max="10" width="7.625" style="972" customWidth="1"/>
    <col min="11" max="11" width="9.25" style="972" customWidth="1"/>
    <col min="12" max="15" width="7.625" style="972" customWidth="1"/>
    <col min="16" max="16384" width="9" style="972"/>
  </cols>
  <sheetData>
    <row r="1" spans="1:16" ht="15" customHeight="1">
      <c r="A1" s="2186" t="s">
        <v>2091</v>
      </c>
      <c r="B1" s="2186"/>
      <c r="C1" s="2186"/>
      <c r="D1" s="2186"/>
      <c r="E1" s="2186"/>
      <c r="F1" s="2186"/>
      <c r="G1" s="2186"/>
      <c r="H1" s="2186"/>
      <c r="I1" s="2186"/>
      <c r="J1" s="2186"/>
      <c r="K1" s="2186"/>
      <c r="L1" s="2186"/>
      <c r="M1" s="2186"/>
      <c r="N1" s="2186"/>
      <c r="O1" s="2186"/>
    </row>
    <row r="2" spans="1:16" ht="15" customHeight="1">
      <c r="A2" s="2213" t="s">
        <v>318</v>
      </c>
      <c r="B2" s="2213"/>
      <c r="C2" s="2213"/>
      <c r="D2" s="9"/>
      <c r="E2" s="9"/>
      <c r="F2" s="9"/>
      <c r="G2" s="9"/>
      <c r="H2" s="15"/>
      <c r="I2" s="15"/>
      <c r="J2" s="15"/>
      <c r="K2" s="15"/>
      <c r="L2" s="15"/>
    </row>
    <row r="3" spans="1:16" ht="15" customHeight="1">
      <c r="A3" s="2195" t="s">
        <v>2092</v>
      </c>
      <c r="B3" s="2195"/>
      <c r="C3" s="2195"/>
      <c r="D3" s="2195"/>
      <c r="E3" s="2195"/>
      <c r="F3" s="2195"/>
      <c r="G3" s="2195"/>
      <c r="H3" s="2195"/>
      <c r="I3" s="2195"/>
      <c r="J3" s="2195"/>
      <c r="K3" s="2195"/>
      <c r="L3" s="2195"/>
      <c r="M3" s="2195"/>
      <c r="N3" s="2195"/>
      <c r="O3" s="2196" t="s">
        <v>1</v>
      </c>
      <c r="P3" s="2196"/>
    </row>
    <row r="4" spans="1:16" ht="15" customHeight="1">
      <c r="A4" s="2079" t="s">
        <v>319</v>
      </c>
      <c r="B4" s="2079"/>
      <c r="C4" s="2079"/>
      <c r="D4" s="2079"/>
      <c r="E4" s="2079"/>
      <c r="F4" s="2079"/>
      <c r="G4" s="1009"/>
      <c r="H4" s="1009"/>
      <c r="I4" s="1009"/>
      <c r="J4" s="1009"/>
      <c r="K4" s="1009"/>
      <c r="L4" s="9"/>
      <c r="M4" s="9"/>
      <c r="O4" s="2217" t="s">
        <v>2</v>
      </c>
      <c r="P4" s="2217"/>
    </row>
    <row r="5" spans="1:16" s="173" customFormat="1" ht="15" customHeight="1">
      <c r="A5" s="500"/>
      <c r="B5" s="501"/>
      <c r="C5" s="2214" t="s">
        <v>1346</v>
      </c>
      <c r="D5" s="2215"/>
      <c r="E5" s="2215"/>
      <c r="F5" s="2215"/>
      <c r="G5" s="2215"/>
      <c r="H5" s="2216"/>
      <c r="I5" s="2214" t="s">
        <v>1347</v>
      </c>
      <c r="J5" s="2215"/>
      <c r="K5" s="2215"/>
      <c r="L5" s="2215"/>
      <c r="M5" s="2215"/>
      <c r="N5" s="2215"/>
      <c r="O5" s="2215"/>
    </row>
    <row r="6" spans="1:16" s="173" customFormat="1" ht="15" customHeight="1">
      <c r="A6" s="2009" t="s">
        <v>377</v>
      </c>
      <c r="B6" s="2010"/>
      <c r="C6" s="2210" t="s">
        <v>1348</v>
      </c>
      <c r="D6" s="2211"/>
      <c r="E6" s="2211"/>
      <c r="F6" s="2211"/>
      <c r="G6" s="2211"/>
      <c r="H6" s="2212"/>
      <c r="I6" s="2210" t="s">
        <v>1349</v>
      </c>
      <c r="J6" s="2211"/>
      <c r="K6" s="2211"/>
      <c r="L6" s="2211"/>
      <c r="M6" s="2211"/>
      <c r="N6" s="2211"/>
      <c r="O6" s="2211"/>
    </row>
    <row r="7" spans="1:16" s="173" customFormat="1" ht="15" customHeight="1">
      <c r="A7" s="2007" t="s">
        <v>378</v>
      </c>
      <c r="B7" s="2008"/>
      <c r="C7" s="2201" t="s">
        <v>1350</v>
      </c>
      <c r="D7" s="502"/>
      <c r="E7" s="502"/>
      <c r="F7" s="502"/>
      <c r="G7" s="502"/>
      <c r="H7" s="2206" t="s">
        <v>1351</v>
      </c>
      <c r="I7" s="2203" t="s">
        <v>1352</v>
      </c>
      <c r="J7" s="503"/>
      <c r="K7" s="503"/>
      <c r="L7" s="503"/>
      <c r="M7" s="503"/>
      <c r="N7" s="2203" t="s">
        <v>1353</v>
      </c>
      <c r="O7" s="2209" t="s">
        <v>1354</v>
      </c>
    </row>
    <row r="8" spans="1:16" s="173" customFormat="1" ht="15" customHeight="1">
      <c r="A8" s="2009" t="s">
        <v>995</v>
      </c>
      <c r="B8" s="2010"/>
      <c r="C8" s="2202"/>
      <c r="D8" s="504"/>
      <c r="E8" s="504"/>
      <c r="F8" s="504"/>
      <c r="G8" s="504"/>
      <c r="H8" s="2207"/>
      <c r="I8" s="2204"/>
      <c r="J8" s="505"/>
      <c r="K8" s="505"/>
      <c r="L8" s="505"/>
      <c r="M8" s="505"/>
      <c r="N8" s="2204"/>
      <c r="O8" s="2208"/>
    </row>
    <row r="9" spans="1:16" s="173" customFormat="1" ht="15" customHeight="1">
      <c r="A9" s="2009"/>
      <c r="B9" s="2010"/>
      <c r="C9" s="2202"/>
      <c r="D9" s="502"/>
      <c r="E9" s="502"/>
      <c r="F9" s="502"/>
      <c r="G9" s="502"/>
      <c r="H9" s="2207"/>
      <c r="I9" s="2208"/>
      <c r="J9" s="502"/>
      <c r="K9" s="502"/>
      <c r="L9" s="502"/>
      <c r="M9" s="502"/>
      <c r="N9" s="2205"/>
      <c r="O9" s="2208"/>
    </row>
    <row r="10" spans="1:16" s="173" customFormat="1" ht="15" customHeight="1">
      <c r="A10" s="2007" t="s">
        <v>968</v>
      </c>
      <c r="B10" s="2008"/>
      <c r="C10" s="2202"/>
      <c r="D10" s="504" t="s">
        <v>107</v>
      </c>
      <c r="E10" s="504" t="s">
        <v>108</v>
      </c>
      <c r="F10" s="504" t="s">
        <v>109</v>
      </c>
      <c r="G10" s="504" t="s">
        <v>110</v>
      </c>
      <c r="H10" s="2207"/>
      <c r="I10" s="2204"/>
      <c r="J10" s="505" t="s">
        <v>111</v>
      </c>
      <c r="K10" s="505" t="s">
        <v>112</v>
      </c>
      <c r="L10" s="505" t="s">
        <v>113</v>
      </c>
      <c r="M10" s="505" t="s">
        <v>114</v>
      </c>
      <c r="N10" s="2204"/>
      <c r="O10" s="2208"/>
    </row>
    <row r="11" spans="1:16" s="173" customFormat="1" ht="15" customHeight="1">
      <c r="A11" s="2007"/>
      <c r="B11" s="2008"/>
      <c r="C11" s="1949" t="s">
        <v>969</v>
      </c>
      <c r="D11" s="504"/>
      <c r="E11" s="504"/>
      <c r="F11" s="504"/>
      <c r="G11" s="504"/>
      <c r="H11" s="2173" t="s">
        <v>970</v>
      </c>
      <c r="I11" s="2064" t="s">
        <v>971</v>
      </c>
      <c r="J11" s="505"/>
      <c r="K11" s="505"/>
      <c r="L11" s="505"/>
      <c r="M11" s="505"/>
      <c r="N11" s="2064" t="s">
        <v>1056</v>
      </c>
      <c r="O11" s="2021" t="s">
        <v>1259</v>
      </c>
    </row>
    <row r="12" spans="1:16" s="173" customFormat="1" ht="15" customHeight="1">
      <c r="A12" s="2009" t="s">
        <v>994</v>
      </c>
      <c r="B12" s="2010"/>
      <c r="C12" s="1949"/>
      <c r="D12" s="504"/>
      <c r="E12" s="504"/>
      <c r="F12" s="504"/>
      <c r="G12" s="504"/>
      <c r="H12" s="2173"/>
      <c r="I12" s="2064"/>
      <c r="J12" s="505"/>
      <c r="K12" s="505"/>
      <c r="L12" s="505"/>
      <c r="M12" s="505"/>
      <c r="N12" s="2064"/>
      <c r="O12" s="2021"/>
    </row>
    <row r="13" spans="1:16" s="173" customFormat="1" ht="15" customHeight="1">
      <c r="A13" s="2007" t="s">
        <v>342</v>
      </c>
      <c r="B13" s="2008"/>
      <c r="C13" s="1949"/>
      <c r="D13" s="504"/>
      <c r="E13" s="504"/>
      <c r="F13" s="504"/>
      <c r="G13" s="504"/>
      <c r="H13" s="2173"/>
      <c r="I13" s="2064"/>
      <c r="J13" s="505"/>
      <c r="K13" s="505"/>
      <c r="L13" s="505"/>
      <c r="M13" s="505"/>
      <c r="N13" s="2064"/>
      <c r="O13" s="2021"/>
    </row>
    <row r="14" spans="1:16" s="173" customFormat="1" ht="15" customHeight="1">
      <c r="A14" s="506"/>
      <c r="B14" s="515"/>
      <c r="C14" s="2122"/>
      <c r="D14" s="508"/>
      <c r="E14" s="508"/>
      <c r="F14" s="508"/>
      <c r="G14" s="508"/>
      <c r="H14" s="2174"/>
      <c r="I14" s="2067"/>
      <c r="J14" s="509"/>
      <c r="K14" s="509"/>
      <c r="L14" s="509"/>
      <c r="M14" s="509"/>
      <c r="N14" s="2067"/>
      <c r="O14" s="2200"/>
    </row>
    <row r="15" spans="1:16" s="173" customFormat="1" ht="15" customHeight="1">
      <c r="A15" s="951">
        <v>2019</v>
      </c>
      <c r="B15" s="1252" t="s">
        <v>39</v>
      </c>
      <c r="C15" s="1408">
        <v>5275</v>
      </c>
      <c r="D15" s="1408">
        <v>10546</v>
      </c>
      <c r="E15" s="1408">
        <v>9951</v>
      </c>
      <c r="F15" s="1408">
        <v>8416</v>
      </c>
      <c r="G15" s="1408">
        <v>7558</v>
      </c>
      <c r="H15" s="1408">
        <v>11962</v>
      </c>
      <c r="I15" s="1408">
        <v>10247</v>
      </c>
      <c r="J15" s="1408">
        <v>14121</v>
      </c>
      <c r="K15" s="1408">
        <v>8706</v>
      </c>
      <c r="L15" s="1408">
        <v>8183</v>
      </c>
      <c r="M15" s="1408">
        <v>4626</v>
      </c>
      <c r="N15" s="1408">
        <v>1524</v>
      </c>
      <c r="O15" s="1409">
        <v>6301</v>
      </c>
      <c r="P15" s="174"/>
    </row>
    <row r="16" spans="1:16" s="173" customFormat="1" ht="15" customHeight="1">
      <c r="A16" s="951"/>
      <c r="B16" s="1252" t="s">
        <v>42</v>
      </c>
      <c r="C16" s="1333">
        <v>4702</v>
      </c>
      <c r="D16" s="1333">
        <v>6976</v>
      </c>
      <c r="E16" s="1333">
        <v>7188</v>
      </c>
      <c r="F16" s="1333">
        <v>8593</v>
      </c>
      <c r="G16" s="1333">
        <v>6816</v>
      </c>
      <c r="H16" s="1333">
        <v>10839</v>
      </c>
      <c r="I16" s="1333">
        <v>8664</v>
      </c>
      <c r="J16" s="1333">
        <v>11895</v>
      </c>
      <c r="K16" s="1333">
        <v>7137</v>
      </c>
      <c r="L16" s="1333">
        <v>6720</v>
      </c>
      <c r="M16" s="1333">
        <v>3827</v>
      </c>
      <c r="N16" s="1333">
        <v>1340</v>
      </c>
      <c r="O16" s="1334">
        <v>5531</v>
      </c>
      <c r="P16" s="174"/>
    </row>
    <row r="17" spans="1:16" s="173" customFormat="1" ht="15" customHeight="1">
      <c r="A17" s="951"/>
      <c r="B17" s="1252" t="s">
        <v>45</v>
      </c>
      <c r="C17" s="1333">
        <v>6743</v>
      </c>
      <c r="D17" s="1333">
        <v>7604</v>
      </c>
      <c r="E17" s="1333">
        <v>5524</v>
      </c>
      <c r="F17" s="1333">
        <v>7451</v>
      </c>
      <c r="G17" s="1333">
        <v>6372</v>
      </c>
      <c r="H17" s="1333">
        <v>9755</v>
      </c>
      <c r="I17" s="1333">
        <v>8347</v>
      </c>
      <c r="J17" s="1333">
        <v>11540</v>
      </c>
      <c r="K17" s="1333">
        <v>6739</v>
      </c>
      <c r="L17" s="1333">
        <v>6418</v>
      </c>
      <c r="M17" s="1333">
        <v>3501</v>
      </c>
      <c r="N17" s="1333">
        <v>1318</v>
      </c>
      <c r="O17" s="1334">
        <v>5586</v>
      </c>
      <c r="P17" s="174"/>
    </row>
    <row r="18" spans="1:16" s="173" customFormat="1" ht="15" customHeight="1">
      <c r="A18" s="951"/>
      <c r="B18" s="1252" t="s">
        <v>16</v>
      </c>
      <c r="C18" s="1333">
        <v>5473</v>
      </c>
      <c r="D18" s="1333">
        <v>10302</v>
      </c>
      <c r="E18" s="1333">
        <v>7544</v>
      </c>
      <c r="F18" s="1333">
        <v>6801</v>
      </c>
      <c r="G18" s="1333">
        <v>6331</v>
      </c>
      <c r="H18" s="1333">
        <v>9280</v>
      </c>
      <c r="I18" s="1333">
        <v>8736</v>
      </c>
      <c r="J18" s="1333">
        <v>12272</v>
      </c>
      <c r="K18" s="1333">
        <v>7132</v>
      </c>
      <c r="L18" s="1333">
        <v>6825</v>
      </c>
      <c r="M18" s="1333">
        <v>3876</v>
      </c>
      <c r="N18" s="1333">
        <v>1389</v>
      </c>
      <c r="O18" s="1334">
        <v>5501</v>
      </c>
      <c r="P18" s="174"/>
    </row>
    <row r="19" spans="1:16" s="173" customFormat="1" ht="15" customHeight="1">
      <c r="A19" s="951"/>
      <c r="B19" s="1229"/>
      <c r="C19" s="1410"/>
      <c r="D19" s="1410"/>
      <c r="E19" s="1410"/>
      <c r="F19" s="1410"/>
      <c r="G19" s="1410"/>
      <c r="H19" s="1410"/>
      <c r="I19" s="1410"/>
      <c r="J19" s="1410"/>
      <c r="K19" s="1410"/>
      <c r="L19" s="1410"/>
      <c r="M19" s="1410"/>
      <c r="N19" s="1410"/>
      <c r="O19" s="1411"/>
      <c r="P19" s="174"/>
    </row>
    <row r="20" spans="1:16">
      <c r="A20" s="951">
        <v>2020</v>
      </c>
      <c r="B20" s="1252" t="s">
        <v>39</v>
      </c>
      <c r="C20" s="1333">
        <v>4852</v>
      </c>
      <c r="D20" s="1333">
        <v>10333</v>
      </c>
      <c r="E20" s="1333">
        <v>9418</v>
      </c>
      <c r="F20" s="1333">
        <v>7971</v>
      </c>
      <c r="G20" s="1333">
        <v>6645</v>
      </c>
      <c r="H20" s="1333">
        <v>9002</v>
      </c>
      <c r="I20" s="1333">
        <v>9373</v>
      </c>
      <c r="J20" s="1333">
        <v>13066</v>
      </c>
      <c r="K20" s="1333">
        <v>7642</v>
      </c>
      <c r="L20" s="1333">
        <v>7309</v>
      </c>
      <c r="M20" s="1333">
        <v>3938</v>
      </c>
      <c r="N20" s="1333">
        <v>1446</v>
      </c>
      <c r="O20" s="1334">
        <v>5447</v>
      </c>
      <c r="P20" s="61"/>
    </row>
    <row r="21" spans="1:16" s="1298" customFormat="1">
      <c r="A21" s="951"/>
      <c r="B21" s="1252" t="s">
        <v>42</v>
      </c>
      <c r="C21" s="1333">
        <v>5203</v>
      </c>
      <c r="D21" s="1333">
        <v>8576</v>
      </c>
      <c r="E21" s="1333">
        <v>11083</v>
      </c>
      <c r="F21" s="1333">
        <v>11374</v>
      </c>
      <c r="G21" s="1333">
        <v>7414</v>
      </c>
      <c r="H21" s="1333">
        <v>9278</v>
      </c>
      <c r="I21" s="1333">
        <v>10286</v>
      </c>
      <c r="J21" s="1333">
        <v>14559</v>
      </c>
      <c r="K21" s="1333">
        <v>8462</v>
      </c>
      <c r="L21" s="1333">
        <v>7980</v>
      </c>
      <c r="M21" s="1333">
        <v>4232</v>
      </c>
      <c r="N21" s="1333">
        <v>1593</v>
      </c>
      <c r="O21" s="1334">
        <v>5816</v>
      </c>
      <c r="P21" s="61"/>
    </row>
    <row r="22" spans="1:16" s="1381" customFormat="1">
      <c r="A22" s="951"/>
      <c r="B22" s="1252" t="s">
        <v>45</v>
      </c>
      <c r="C22" s="1333">
        <v>6401</v>
      </c>
      <c r="D22" s="1333">
        <v>6878</v>
      </c>
      <c r="E22" s="1333">
        <v>7696</v>
      </c>
      <c r="F22" s="1333">
        <v>11711</v>
      </c>
      <c r="G22" s="1333">
        <v>8072</v>
      </c>
      <c r="H22" s="1333">
        <v>9417</v>
      </c>
      <c r="I22" s="1333">
        <v>9641</v>
      </c>
      <c r="J22" s="1333">
        <v>13746</v>
      </c>
      <c r="K22" s="1333">
        <v>7982</v>
      </c>
      <c r="L22" s="1333">
        <v>7484</v>
      </c>
      <c r="M22" s="1333">
        <v>3927</v>
      </c>
      <c r="N22" s="1333">
        <v>1413</v>
      </c>
      <c r="O22" s="1334">
        <v>5982</v>
      </c>
      <c r="P22" s="61"/>
    </row>
    <row r="23" spans="1:16" s="1381" customFormat="1">
      <c r="A23" s="951"/>
      <c r="B23" s="1407" t="s">
        <v>48</v>
      </c>
      <c r="C23" s="1333">
        <v>4341</v>
      </c>
      <c r="D23" s="1333">
        <v>9518</v>
      </c>
      <c r="E23" s="1333">
        <v>7968</v>
      </c>
      <c r="F23" s="1333">
        <v>10490</v>
      </c>
      <c r="G23" s="1333">
        <v>9398</v>
      </c>
      <c r="H23" s="1333">
        <v>9760</v>
      </c>
      <c r="I23" s="1333">
        <v>10019</v>
      </c>
      <c r="J23" s="1333">
        <v>13978</v>
      </c>
      <c r="K23" s="1333">
        <v>8306</v>
      </c>
      <c r="L23" s="1333">
        <v>7731</v>
      </c>
      <c r="M23" s="1333">
        <v>4010</v>
      </c>
      <c r="N23" s="1333">
        <v>1443</v>
      </c>
      <c r="O23" s="1334">
        <v>5988</v>
      </c>
      <c r="P23" s="61"/>
    </row>
    <row r="24" spans="1:16" s="1322" customFormat="1">
      <c r="A24" s="951"/>
      <c r="B24" s="1397"/>
      <c r="C24" s="1333"/>
      <c r="D24" s="1333"/>
      <c r="E24" s="1333"/>
      <c r="F24" s="1333"/>
      <c r="G24" s="1333"/>
      <c r="H24" s="1333"/>
      <c r="I24" s="1333"/>
      <c r="J24" s="1333"/>
      <c r="K24" s="1333"/>
      <c r="L24" s="1333"/>
      <c r="M24" s="1333"/>
      <c r="N24" s="1333"/>
      <c r="O24" s="1334"/>
      <c r="P24" s="61"/>
    </row>
    <row r="25" spans="1:16" s="1588" customFormat="1">
      <c r="A25" s="951">
        <v>2021</v>
      </c>
      <c r="B25" s="1252" t="s">
        <v>39</v>
      </c>
      <c r="C25" s="1333">
        <v>4553</v>
      </c>
      <c r="D25" s="1333">
        <v>8874</v>
      </c>
      <c r="E25" s="1333">
        <v>9148</v>
      </c>
      <c r="F25" s="1333">
        <v>10033</v>
      </c>
      <c r="G25" s="1333">
        <v>10708</v>
      </c>
      <c r="H25" s="1333">
        <v>10215</v>
      </c>
      <c r="I25" s="1333">
        <v>10749</v>
      </c>
      <c r="J25" s="1333">
        <v>14506</v>
      </c>
      <c r="K25" s="1333">
        <v>8743</v>
      </c>
      <c r="L25" s="1333">
        <v>7987</v>
      </c>
      <c r="M25" s="1333">
        <v>4083</v>
      </c>
      <c r="N25" s="1333">
        <v>1456</v>
      </c>
      <c r="O25" s="1334">
        <v>6007</v>
      </c>
      <c r="P25" s="61"/>
    </row>
    <row r="26" spans="1:16">
      <c r="B26" s="1252" t="s">
        <v>42</v>
      </c>
      <c r="C26" s="1607">
        <v>4105</v>
      </c>
      <c r="D26" s="1607">
        <v>5895</v>
      </c>
      <c r="E26" s="1607">
        <v>7178</v>
      </c>
      <c r="F26" s="1607">
        <v>9269</v>
      </c>
      <c r="G26" s="1607">
        <v>9816</v>
      </c>
      <c r="H26" s="1607">
        <v>10037</v>
      </c>
      <c r="I26" s="1607">
        <v>9160</v>
      </c>
      <c r="J26" s="1607">
        <v>12541</v>
      </c>
      <c r="K26" s="1607">
        <v>7605</v>
      </c>
      <c r="L26" s="1607">
        <v>6835</v>
      </c>
      <c r="M26" s="1607">
        <v>3466</v>
      </c>
      <c r="N26" s="1607">
        <v>1259</v>
      </c>
      <c r="O26" s="1609">
        <v>5434</v>
      </c>
    </row>
    <row r="27" spans="1:16">
      <c r="B27" s="1252" t="s">
        <v>45</v>
      </c>
      <c r="C27" s="1607">
        <v>5931</v>
      </c>
      <c r="D27" s="1607">
        <v>6087</v>
      </c>
      <c r="E27" s="1607">
        <v>5130</v>
      </c>
      <c r="F27" s="1607">
        <v>7588</v>
      </c>
      <c r="G27" s="1607">
        <v>8379</v>
      </c>
      <c r="H27" s="1607">
        <v>9891</v>
      </c>
      <c r="I27" s="1607">
        <v>8410</v>
      </c>
      <c r="J27" s="1607">
        <v>11741</v>
      </c>
      <c r="K27" s="1607">
        <v>6908</v>
      </c>
      <c r="L27" s="1607">
        <v>6363</v>
      </c>
      <c r="M27" s="1607">
        <v>3126</v>
      </c>
      <c r="N27" s="1607">
        <v>1127</v>
      </c>
      <c r="O27" s="1609">
        <v>5331</v>
      </c>
    </row>
    <row r="28" spans="1:16" s="173" customFormat="1" ht="15" customHeight="1">
      <c r="A28" s="512"/>
      <c r="B28" s="1360" t="s">
        <v>1055</v>
      </c>
      <c r="C28" s="1359">
        <v>92.657397281674733</v>
      </c>
      <c r="D28" s="1359">
        <v>88.499563826693802</v>
      </c>
      <c r="E28" s="1359">
        <v>66.658004158004161</v>
      </c>
      <c r="F28" s="1359">
        <v>64.793783622235509</v>
      </c>
      <c r="G28" s="1359">
        <v>103.80327056491576</v>
      </c>
      <c r="H28" s="1359">
        <v>105.03345014335775</v>
      </c>
      <c r="I28" s="1359">
        <v>87.231614977699408</v>
      </c>
      <c r="J28" s="1359">
        <v>85.413938600320094</v>
      </c>
      <c r="K28" s="1359">
        <v>86.544725632673519</v>
      </c>
      <c r="L28" s="1359">
        <v>85.021378941742384</v>
      </c>
      <c r="M28" s="1359">
        <v>79.602750190985489</v>
      </c>
      <c r="N28" s="1359">
        <v>79.759377211606505</v>
      </c>
      <c r="O28" s="1707">
        <v>89.1173520561685</v>
      </c>
      <c r="P28" s="175"/>
    </row>
    <row r="29" spans="1:16" s="173" customFormat="1" ht="15" customHeight="1">
      <c r="A29" s="512"/>
      <c r="B29" s="1360" t="s">
        <v>1355</v>
      </c>
      <c r="C29" s="1359">
        <v>144.48233861144945</v>
      </c>
      <c r="D29" s="1359">
        <v>103.25699745547074</v>
      </c>
      <c r="E29" s="1359">
        <v>71.468375592086929</v>
      </c>
      <c r="F29" s="1359">
        <v>81.864278778724781</v>
      </c>
      <c r="G29" s="1359">
        <v>85.360635696821518</v>
      </c>
      <c r="H29" s="1359">
        <v>98.545382086280767</v>
      </c>
      <c r="I29" s="1359">
        <v>91.812227074235807</v>
      </c>
      <c r="J29" s="1359">
        <v>93.620923371342002</v>
      </c>
      <c r="K29" s="1359">
        <v>90.834976988823144</v>
      </c>
      <c r="L29" s="1359">
        <v>93.094367227505487</v>
      </c>
      <c r="M29" s="1359">
        <v>90.190421234852863</v>
      </c>
      <c r="N29" s="1359">
        <v>89.515488482922962</v>
      </c>
      <c r="O29" s="1707">
        <v>98.104527051895474</v>
      </c>
      <c r="P29" s="175"/>
    </row>
    <row r="30" spans="1:16" s="177" customFormat="1" ht="15" customHeight="1">
      <c r="A30" s="2198" t="s">
        <v>1356</v>
      </c>
      <c r="B30" s="2198"/>
      <c r="C30" s="2198"/>
      <c r="D30" s="2198"/>
      <c r="E30" s="2198"/>
      <c r="F30" s="2198"/>
      <c r="G30" s="2198"/>
      <c r="H30" s="2198"/>
      <c r="I30" s="2198"/>
      <c r="J30" s="2198"/>
      <c r="K30" s="2198"/>
      <c r="L30" s="2198"/>
      <c r="M30" s="176"/>
      <c r="N30" s="176"/>
      <c r="O30" s="176"/>
    </row>
    <row r="31" spans="1:16" s="59" customFormat="1" ht="15" customHeight="1">
      <c r="A31" s="2184" t="s">
        <v>216</v>
      </c>
      <c r="B31" s="2184"/>
      <c r="C31" s="2184"/>
      <c r="D31" s="2184"/>
      <c r="E31" s="2184"/>
      <c r="F31" s="2184"/>
      <c r="G31" s="2184"/>
      <c r="H31" s="2184"/>
      <c r="I31" s="2184"/>
      <c r="J31" s="2184"/>
      <c r="K31" s="2184"/>
      <c r="L31" s="2184"/>
      <c r="M31" s="2"/>
      <c r="N31" s="2"/>
      <c r="O31" s="2"/>
    </row>
    <row r="34" spans="7:7">
      <c r="G34" s="1010"/>
    </row>
  </sheetData>
  <mergeCells count="28">
    <mergeCell ref="A1:O1"/>
    <mergeCell ref="A3:N3"/>
    <mergeCell ref="O3:P3"/>
    <mergeCell ref="O7:O10"/>
    <mergeCell ref="C6:H6"/>
    <mergeCell ref="A7:B7"/>
    <mergeCell ref="A2:C2"/>
    <mergeCell ref="A4:F4"/>
    <mergeCell ref="I5:O5"/>
    <mergeCell ref="I6:O6"/>
    <mergeCell ref="C5:H5"/>
    <mergeCell ref="A6:B6"/>
    <mergeCell ref="O4:P4"/>
    <mergeCell ref="A30:L30"/>
    <mergeCell ref="A31:L31"/>
    <mergeCell ref="H11:H14"/>
    <mergeCell ref="H7:H10"/>
    <mergeCell ref="I11:I14"/>
    <mergeCell ref="I7:I10"/>
    <mergeCell ref="A12:B12"/>
    <mergeCell ref="A10:B11"/>
    <mergeCell ref="C11:C14"/>
    <mergeCell ref="N11:N14"/>
    <mergeCell ref="O11:O14"/>
    <mergeCell ref="A13:B13"/>
    <mergeCell ref="A8:B9"/>
    <mergeCell ref="C7:C10"/>
    <mergeCell ref="N7:N10"/>
  </mergeCells>
  <phoneticPr fontId="0" type="noConversion"/>
  <hyperlinks>
    <hyperlink ref="O3" location="'Spis tablic     List of tables'!A1" display="Powrót do spisu tablic"/>
    <hyperlink ref="O4" location="'Spis tablic     List of tables'!A1" display="Return to list tables"/>
    <hyperlink ref="O3:P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pane ySplit="15" topLeftCell="A16" activePane="bottomLeft" state="frozen"/>
      <selection pane="bottomLeft" activeCell="M30" sqref="M30"/>
    </sheetView>
  </sheetViews>
  <sheetFormatPr defaultColWidth="9" defaultRowHeight="14.25"/>
  <cols>
    <col min="1" max="1" width="8.125" style="2" customWidth="1"/>
    <col min="2" max="2" width="14.625" style="2" customWidth="1"/>
    <col min="3" max="4" width="11.875" style="2" customWidth="1"/>
    <col min="5" max="9" width="13.625" style="2" customWidth="1"/>
    <col min="10" max="16384" width="9" style="972"/>
  </cols>
  <sheetData>
    <row r="1" spans="1:10" ht="15" customHeight="1">
      <c r="A1" s="1966" t="s">
        <v>2093</v>
      </c>
      <c r="B1" s="1966"/>
      <c r="C1" s="1966"/>
      <c r="D1" s="1966"/>
      <c r="E1" s="1966"/>
      <c r="F1" s="1966"/>
      <c r="G1" s="1966"/>
      <c r="H1" s="4"/>
      <c r="I1" s="1946" t="s">
        <v>1</v>
      </c>
      <c r="J1" s="1946"/>
    </row>
    <row r="2" spans="1:10" ht="15" customHeight="1">
      <c r="A2" s="2079" t="s">
        <v>2094</v>
      </c>
      <c r="B2" s="2079"/>
      <c r="C2" s="2079"/>
      <c r="D2" s="2079"/>
      <c r="E2" s="2079"/>
      <c r="F2" s="2079"/>
      <c r="G2" s="2079"/>
      <c r="H2" s="9"/>
      <c r="I2" s="1946" t="s">
        <v>2</v>
      </c>
      <c r="J2" s="1946"/>
    </row>
    <row r="3" spans="1:10" s="1685" customFormat="1" ht="15" customHeight="1">
      <c r="A3" s="1890" t="s">
        <v>1742</v>
      </c>
      <c r="B3" s="1684"/>
      <c r="C3" s="1684"/>
      <c r="D3" s="1684"/>
      <c r="E3" s="1684"/>
      <c r="F3" s="1684"/>
      <c r="G3" s="1684"/>
      <c r="H3" s="9"/>
      <c r="I3" s="1683"/>
      <c r="J3" s="1683"/>
    </row>
    <row r="4" spans="1:10" s="1685" customFormat="1" ht="15" customHeight="1">
      <c r="A4" s="1891" t="s">
        <v>1743</v>
      </c>
      <c r="B4" s="1684"/>
      <c r="C4" s="1684"/>
      <c r="D4" s="1684"/>
      <c r="E4" s="1684"/>
      <c r="F4" s="1684"/>
      <c r="G4" s="1684"/>
      <c r="H4" s="9"/>
      <c r="I4" s="1683"/>
      <c r="J4" s="1683"/>
    </row>
    <row r="5" spans="1:10" s="1685" customFormat="1" ht="27" customHeight="1">
      <c r="A5" s="2220" t="s">
        <v>1744</v>
      </c>
      <c r="B5" s="2220"/>
      <c r="C5" s="2220"/>
      <c r="D5" s="2220"/>
      <c r="E5" s="2220"/>
      <c r="F5" s="2220"/>
      <c r="G5" s="2220"/>
      <c r="H5" s="2220"/>
      <c r="I5" s="2220"/>
      <c r="J5" s="1683"/>
    </row>
    <row r="6" spans="1:10" s="173" customFormat="1" ht="15" customHeight="1">
      <c r="A6" s="513"/>
      <c r="B6" s="514"/>
      <c r="C6" s="2201" t="s">
        <v>1058</v>
      </c>
      <c r="D6" s="2221" t="s">
        <v>703</v>
      </c>
      <c r="E6" s="2223"/>
      <c r="F6" s="2224"/>
      <c r="G6" s="2201" t="s">
        <v>974</v>
      </c>
      <c r="H6" s="2201" t="s">
        <v>1061</v>
      </c>
      <c r="I6" s="2221" t="s">
        <v>1062</v>
      </c>
    </row>
    <row r="7" spans="1:10" s="173" customFormat="1" ht="15" customHeight="1">
      <c r="A7" s="2009" t="s">
        <v>377</v>
      </c>
      <c r="B7" s="2010"/>
      <c r="C7" s="2202"/>
      <c r="D7" s="2210" t="s">
        <v>704</v>
      </c>
      <c r="E7" s="2211"/>
      <c r="F7" s="2212"/>
      <c r="G7" s="2202"/>
      <c r="H7" s="2202"/>
      <c r="I7" s="2222"/>
    </row>
    <row r="8" spans="1:10" s="173" customFormat="1" ht="15" customHeight="1">
      <c r="A8" s="2007" t="s">
        <v>378</v>
      </c>
      <c r="B8" s="2008"/>
      <c r="C8" s="2202"/>
      <c r="D8" s="2201" t="s">
        <v>705</v>
      </c>
      <c r="E8" s="2201" t="s">
        <v>706</v>
      </c>
      <c r="F8" s="2201" t="s">
        <v>1745</v>
      </c>
      <c r="G8" s="2202"/>
      <c r="H8" s="2202"/>
      <c r="I8" s="2222"/>
    </row>
    <row r="9" spans="1:10" s="173" customFormat="1" ht="15" customHeight="1">
      <c r="A9" s="2009" t="s">
        <v>995</v>
      </c>
      <c r="B9" s="2010"/>
      <c r="C9" s="2202"/>
      <c r="D9" s="2202"/>
      <c r="E9" s="2202"/>
      <c r="F9" s="2202"/>
      <c r="G9" s="2202"/>
      <c r="H9" s="2202"/>
      <c r="I9" s="2222"/>
    </row>
    <row r="10" spans="1:10" s="173" customFormat="1" ht="15" customHeight="1">
      <c r="A10" s="2009"/>
      <c r="B10" s="2010"/>
      <c r="C10" s="1949" t="s">
        <v>1059</v>
      </c>
      <c r="D10" s="2202"/>
      <c r="E10" s="2202"/>
      <c r="F10" s="2202"/>
      <c r="G10" s="1949" t="s">
        <v>1060</v>
      </c>
      <c r="H10" s="2202"/>
      <c r="I10" s="2222"/>
    </row>
    <row r="11" spans="1:10" s="173" customFormat="1" ht="15" customHeight="1">
      <c r="A11" s="2007" t="s">
        <v>972</v>
      </c>
      <c r="B11" s="2008"/>
      <c r="C11" s="1949"/>
      <c r="D11" s="1949" t="s">
        <v>687</v>
      </c>
      <c r="E11" s="1949" t="s">
        <v>973</v>
      </c>
      <c r="F11" s="1949" t="s">
        <v>1746</v>
      </c>
      <c r="G11" s="1949"/>
      <c r="H11" s="1949" t="s">
        <v>707</v>
      </c>
      <c r="I11" s="1952" t="s">
        <v>975</v>
      </c>
    </row>
    <row r="12" spans="1:10" s="173" customFormat="1" ht="15" customHeight="1">
      <c r="A12" s="2007"/>
      <c r="B12" s="2008"/>
      <c r="C12" s="1949"/>
      <c r="D12" s="1949"/>
      <c r="E12" s="1949"/>
      <c r="F12" s="1949"/>
      <c r="G12" s="1949"/>
      <c r="H12" s="1949"/>
      <c r="I12" s="1952"/>
    </row>
    <row r="13" spans="1:10" s="173" customFormat="1" ht="15" customHeight="1">
      <c r="A13" s="2009" t="s">
        <v>994</v>
      </c>
      <c r="B13" s="2010"/>
      <c r="C13" s="1949"/>
      <c r="D13" s="1949"/>
      <c r="E13" s="1949"/>
      <c r="F13" s="1949"/>
      <c r="G13" s="1949"/>
      <c r="H13" s="1949"/>
      <c r="I13" s="1952"/>
    </row>
    <row r="14" spans="1:10" s="173" customFormat="1" ht="15" customHeight="1">
      <c r="A14" s="2007" t="s">
        <v>342</v>
      </c>
      <c r="B14" s="2008"/>
      <c r="C14" s="2122"/>
      <c r="D14" s="2122"/>
      <c r="E14" s="2122"/>
      <c r="F14" s="2122"/>
      <c r="G14" s="2122"/>
      <c r="H14" s="2122"/>
      <c r="I14" s="1992"/>
    </row>
    <row r="15" spans="1:10" s="173" customFormat="1" ht="15" customHeight="1">
      <c r="A15" s="506"/>
      <c r="B15" s="515"/>
      <c r="C15" s="516"/>
      <c r="D15" s="517"/>
      <c r="E15" s="518" t="s">
        <v>683</v>
      </c>
      <c r="F15" s="1011" t="s">
        <v>709</v>
      </c>
      <c r="G15" s="519"/>
      <c r="H15" s="520" t="s">
        <v>708</v>
      </c>
      <c r="I15" s="1012" t="s">
        <v>693</v>
      </c>
    </row>
    <row r="16" spans="1:10" s="1204" customFormat="1" ht="12.75" customHeight="1">
      <c r="A16" s="951">
        <v>2019</v>
      </c>
      <c r="B16" s="1252" t="s">
        <v>19</v>
      </c>
      <c r="C16" s="1207">
        <v>1095</v>
      </c>
      <c r="D16" s="1205">
        <v>571</v>
      </c>
      <c r="E16" s="1205">
        <v>543</v>
      </c>
      <c r="F16" s="1205">
        <v>28</v>
      </c>
      <c r="G16" s="1205">
        <v>524</v>
      </c>
      <c r="H16" s="1205">
        <v>52.1</v>
      </c>
      <c r="I16" s="1206">
        <v>49.6</v>
      </c>
    </row>
    <row r="17" spans="1:10" s="1204" customFormat="1" ht="12.75" customHeight="1">
      <c r="A17" s="951"/>
      <c r="B17" s="1252" t="s">
        <v>1357</v>
      </c>
      <c r="C17" s="1208">
        <v>1094</v>
      </c>
      <c r="D17" s="1209">
        <v>580</v>
      </c>
      <c r="E17" s="1209">
        <v>561</v>
      </c>
      <c r="F17" s="1209">
        <v>18</v>
      </c>
      <c r="G17" s="1209">
        <v>514</v>
      </c>
      <c r="H17" s="1210">
        <v>53</v>
      </c>
      <c r="I17" s="1211">
        <v>51.3</v>
      </c>
    </row>
    <row r="18" spans="1:10" s="1204" customFormat="1" ht="12.75" customHeight="1">
      <c r="A18" s="951"/>
      <c r="B18" s="1252" t="s">
        <v>244</v>
      </c>
      <c r="C18" s="397">
        <v>1093</v>
      </c>
      <c r="D18" s="397">
        <v>581</v>
      </c>
      <c r="E18" s="397">
        <v>567</v>
      </c>
      <c r="F18" s="397">
        <v>15</v>
      </c>
      <c r="G18" s="397">
        <v>512</v>
      </c>
      <c r="H18" s="521">
        <v>53.2</v>
      </c>
      <c r="I18" s="1212">
        <v>51.9</v>
      </c>
    </row>
    <row r="19" spans="1:10" s="1204" customFormat="1" ht="12.75" customHeight="1">
      <c r="A19" s="951"/>
      <c r="B19" s="1252" t="s">
        <v>1057</v>
      </c>
      <c r="C19" s="1207">
        <v>1092</v>
      </c>
      <c r="D19" s="1205">
        <v>577</v>
      </c>
      <c r="E19" s="1205">
        <v>561</v>
      </c>
      <c r="F19" s="1205">
        <v>16</v>
      </c>
      <c r="G19" s="1205">
        <v>515</v>
      </c>
      <c r="H19" s="1205">
        <v>52.8</v>
      </c>
      <c r="I19" s="1206">
        <v>51.4</v>
      </c>
    </row>
    <row r="20" spans="1:10" s="1204" customFormat="1" ht="12.75" customHeight="1">
      <c r="A20" s="951"/>
      <c r="B20" s="1254"/>
      <c r="C20" s="1253"/>
      <c r="D20" s="1253"/>
      <c r="E20" s="1253"/>
      <c r="F20" s="1253"/>
      <c r="G20" s="1253"/>
      <c r="H20" s="1253"/>
      <c r="I20" s="1254"/>
    </row>
    <row r="21" spans="1:10" s="1204" customFormat="1" ht="12.75" customHeight="1">
      <c r="A21" s="951">
        <v>2020</v>
      </c>
      <c r="B21" s="1252" t="s">
        <v>19</v>
      </c>
      <c r="C21" s="1354">
        <v>1092</v>
      </c>
      <c r="D21" s="1355">
        <v>577</v>
      </c>
      <c r="E21" s="1355">
        <v>558</v>
      </c>
      <c r="F21" s="1355">
        <v>20</v>
      </c>
      <c r="G21" s="1355">
        <v>515</v>
      </c>
      <c r="H21" s="1355">
        <v>52.8</v>
      </c>
      <c r="I21" s="1356">
        <v>51.1</v>
      </c>
    </row>
    <row r="22" spans="1:10" s="1204" customFormat="1" ht="12.75" customHeight="1">
      <c r="A22" s="951"/>
      <c r="B22" s="1252" t="s">
        <v>1357</v>
      </c>
      <c r="C22" s="1357">
        <v>1092</v>
      </c>
      <c r="D22" s="529">
        <v>578</v>
      </c>
      <c r="E22" s="529">
        <v>557</v>
      </c>
      <c r="F22" s="529">
        <v>22</v>
      </c>
      <c r="G22" s="529">
        <v>513</v>
      </c>
      <c r="H22" s="529">
        <v>52.9</v>
      </c>
      <c r="I22" s="1358">
        <v>51</v>
      </c>
    </row>
    <row r="23" spans="1:10" s="1204" customFormat="1" ht="12.75" customHeight="1">
      <c r="A23" s="951"/>
      <c r="B23" s="1252" t="s">
        <v>244</v>
      </c>
      <c r="C23" s="1357">
        <v>1091</v>
      </c>
      <c r="D23" s="529">
        <v>583</v>
      </c>
      <c r="E23" s="529">
        <v>566</v>
      </c>
      <c r="F23" s="529">
        <v>17</v>
      </c>
      <c r="G23" s="529">
        <v>508</v>
      </c>
      <c r="H23" s="529">
        <v>53.4</v>
      </c>
      <c r="I23" s="1358">
        <v>51.9</v>
      </c>
    </row>
    <row r="24" spans="1:10" s="1204" customFormat="1" ht="12.75" customHeight="1">
      <c r="A24" s="951"/>
      <c r="B24" s="1252" t="s">
        <v>1057</v>
      </c>
      <c r="C24" s="1357">
        <v>1091</v>
      </c>
      <c r="D24" s="529">
        <v>592</v>
      </c>
      <c r="E24" s="529">
        <v>578</v>
      </c>
      <c r="F24" s="529">
        <v>14</v>
      </c>
      <c r="G24" s="529">
        <v>498</v>
      </c>
      <c r="H24" s="1174">
        <v>54.3</v>
      </c>
      <c r="I24" s="1358">
        <v>53</v>
      </c>
    </row>
    <row r="25" spans="1:10" s="1204" customFormat="1" ht="12.75" customHeight="1">
      <c r="A25" s="951"/>
      <c r="B25" s="1595"/>
      <c r="C25" s="1594"/>
      <c r="D25" s="1594"/>
      <c r="E25" s="1594"/>
      <c r="F25" s="1594"/>
      <c r="G25" s="1594"/>
      <c r="H25" s="1594"/>
      <c r="I25" s="1595"/>
    </row>
    <row r="26" spans="1:10" s="1204" customFormat="1" ht="14.25" customHeight="1">
      <c r="A26" s="951">
        <v>2021</v>
      </c>
      <c r="B26" s="1710" t="s">
        <v>19</v>
      </c>
      <c r="C26" s="1432">
        <v>1079</v>
      </c>
      <c r="D26" s="1432">
        <v>587</v>
      </c>
      <c r="E26" s="1432">
        <v>567</v>
      </c>
      <c r="F26" s="1432">
        <v>20</v>
      </c>
      <c r="G26" s="1432">
        <v>492</v>
      </c>
      <c r="H26" s="1433">
        <v>54.4</v>
      </c>
      <c r="I26" s="1559">
        <v>52.5</v>
      </c>
    </row>
    <row r="27" spans="1:10" ht="14.25" customHeight="1">
      <c r="B27" s="1710" t="s">
        <v>1357</v>
      </c>
      <c r="C27" s="1432">
        <v>1077</v>
      </c>
      <c r="D27" s="1708">
        <v>594</v>
      </c>
      <c r="E27" s="1708">
        <v>572</v>
      </c>
      <c r="F27" s="1708">
        <v>22</v>
      </c>
      <c r="G27" s="1708">
        <v>483</v>
      </c>
      <c r="H27" s="1708">
        <v>55.2</v>
      </c>
      <c r="I27" s="1709">
        <v>53.1</v>
      </c>
    </row>
    <row r="28" spans="1:10" ht="14.25" customHeight="1">
      <c r="B28" s="1710" t="s">
        <v>38</v>
      </c>
      <c r="C28" s="2639">
        <v>1076</v>
      </c>
      <c r="D28" s="2639">
        <v>600</v>
      </c>
      <c r="E28" s="2639">
        <v>582</v>
      </c>
      <c r="F28" s="2639">
        <v>17</v>
      </c>
      <c r="G28" s="2639">
        <v>476</v>
      </c>
      <c r="H28" s="2640">
        <v>55.8</v>
      </c>
      <c r="I28" s="2641">
        <v>54.1</v>
      </c>
    </row>
    <row r="29" spans="1:10" s="178" customFormat="1" ht="15" customHeight="1">
      <c r="A29" s="512"/>
      <c r="B29" s="1667" t="s">
        <v>1055</v>
      </c>
      <c r="C29" s="1530" t="s">
        <v>142</v>
      </c>
      <c r="D29" s="1530" t="s">
        <v>142</v>
      </c>
      <c r="E29" s="1530" t="s">
        <v>142</v>
      </c>
      <c r="F29" s="1530" t="s">
        <v>142</v>
      </c>
      <c r="G29" s="1530" t="s">
        <v>142</v>
      </c>
      <c r="H29" s="1531" t="s">
        <v>142</v>
      </c>
      <c r="I29" s="1667" t="s">
        <v>142</v>
      </c>
    </row>
    <row r="30" spans="1:10" s="178" customFormat="1" ht="15" customHeight="1">
      <c r="A30" s="512"/>
      <c r="B30" s="1667" t="s">
        <v>1355</v>
      </c>
      <c r="C30" s="1530">
        <v>99.907149489322194</v>
      </c>
      <c r="D30" s="1530">
        <v>101.01010101010101</v>
      </c>
      <c r="E30" s="1530">
        <v>101.74825174825175</v>
      </c>
      <c r="F30" s="1530">
        <v>77.272727272727266</v>
      </c>
      <c r="G30" s="1530">
        <v>98.550724637681157</v>
      </c>
      <c r="H30" s="1530">
        <v>101.08695652173913</v>
      </c>
      <c r="I30" s="1707">
        <v>101.88323917137477</v>
      </c>
      <c r="J30" s="180"/>
    </row>
    <row r="31" spans="1:10" s="179" customFormat="1" ht="15" customHeight="1">
      <c r="A31" s="2219" t="s">
        <v>1747</v>
      </c>
      <c r="B31" s="2219"/>
      <c r="C31" s="2219"/>
      <c r="D31" s="2219"/>
      <c r="E31" s="2219"/>
      <c r="F31" s="2219"/>
      <c r="G31" s="2219"/>
      <c r="H31" s="2219"/>
      <c r="I31" s="2219"/>
    </row>
    <row r="32" spans="1:10" s="59" customFormat="1" ht="14.25" customHeight="1">
      <c r="A32" s="2218" t="s">
        <v>1748</v>
      </c>
      <c r="B32" s="2218"/>
      <c r="C32" s="2218"/>
      <c r="D32" s="2218"/>
      <c r="E32" s="2218"/>
      <c r="F32" s="2218"/>
      <c r="G32" s="2218"/>
      <c r="H32" s="2218"/>
      <c r="I32" s="2218"/>
    </row>
  </sheetData>
  <mergeCells count="29">
    <mergeCell ref="A5:I5"/>
    <mergeCell ref="A1:G1"/>
    <mergeCell ref="I1:J1"/>
    <mergeCell ref="A2:G2"/>
    <mergeCell ref="D7:F7"/>
    <mergeCell ref="A7:B7"/>
    <mergeCell ref="I6:I10"/>
    <mergeCell ref="G10:G14"/>
    <mergeCell ref="G6:G9"/>
    <mergeCell ref="H6:H10"/>
    <mergeCell ref="H11:H14"/>
    <mergeCell ref="I2:J2"/>
    <mergeCell ref="D6:F6"/>
    <mergeCell ref="A13:B13"/>
    <mergeCell ref="A14:B14"/>
    <mergeCell ref="E11:E14"/>
    <mergeCell ref="A8:B8"/>
    <mergeCell ref="E8:E10"/>
    <mergeCell ref="F8:F10"/>
    <mergeCell ref="A9:B10"/>
    <mergeCell ref="C6:C9"/>
    <mergeCell ref="D8:D10"/>
    <mergeCell ref="I11:I14"/>
    <mergeCell ref="A32:I32"/>
    <mergeCell ref="A31:I31"/>
    <mergeCell ref="A11:B12"/>
    <mergeCell ref="C10:C14"/>
    <mergeCell ref="D11:D14"/>
    <mergeCell ref="F11:F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3" topLeftCell="A14" activePane="bottomLeft" state="frozen"/>
      <selection pane="bottomLeft" activeCell="L3" sqref="L3:M3"/>
    </sheetView>
  </sheetViews>
  <sheetFormatPr defaultColWidth="9" defaultRowHeight="14.25"/>
  <cols>
    <col min="1" max="1" width="7.125" style="972" customWidth="1"/>
    <col min="2" max="2" width="13.375" style="972" customWidth="1"/>
    <col min="3" max="3" width="8.625" style="972" customWidth="1"/>
    <col min="4" max="10" width="9.125" style="972" customWidth="1"/>
    <col min="11" max="13" width="9.125" style="2" customWidth="1"/>
    <col min="14" max="16384" width="9" style="972"/>
  </cols>
  <sheetData>
    <row r="1" spans="1:13" ht="15" customHeight="1">
      <c r="A1" s="1966" t="s">
        <v>2070</v>
      </c>
      <c r="B1" s="1966"/>
      <c r="C1" s="1966"/>
      <c r="D1" s="1966"/>
      <c r="E1" s="1966"/>
      <c r="F1" s="1966"/>
      <c r="G1" s="1"/>
      <c r="H1" s="1"/>
      <c r="I1" s="1"/>
      <c r="J1" s="1"/>
    </row>
    <row r="2" spans="1:13" ht="15" customHeight="1">
      <c r="A2" s="1973" t="s">
        <v>1757</v>
      </c>
      <c r="B2" s="1973"/>
      <c r="C2" s="1973"/>
      <c r="D2" s="1973"/>
      <c r="E2" s="1973"/>
      <c r="F2" s="1973"/>
      <c r="G2" s="973"/>
      <c r="H2" s="973"/>
      <c r="I2" s="973"/>
      <c r="J2" s="973"/>
    </row>
    <row r="3" spans="1:13" ht="15" customHeight="1">
      <c r="A3" s="1966" t="s">
        <v>2071</v>
      </c>
      <c r="B3" s="1966"/>
      <c r="C3" s="1966"/>
      <c r="D3" s="1966"/>
      <c r="E3" s="1966"/>
      <c r="F3" s="1966"/>
      <c r="G3" s="5"/>
      <c r="H3" s="2"/>
      <c r="I3" s="2"/>
      <c r="J3" s="5"/>
      <c r="K3" s="6"/>
      <c r="L3" s="1946" t="s">
        <v>1</v>
      </c>
      <c r="M3" s="1946"/>
    </row>
    <row r="4" spans="1:13" ht="15" customHeight="1">
      <c r="A4" s="1974" t="s">
        <v>2072</v>
      </c>
      <c r="B4" s="1974"/>
      <c r="C4" s="1974"/>
      <c r="D4" s="1974"/>
      <c r="E4" s="1974"/>
      <c r="F4" s="1974"/>
      <c r="G4" s="15"/>
      <c r="H4" s="2"/>
      <c r="I4" s="2"/>
      <c r="J4" s="15"/>
      <c r="K4" s="6"/>
      <c r="L4" s="1946" t="s">
        <v>2</v>
      </c>
      <c r="M4" s="1946"/>
    </row>
    <row r="5" spans="1:13" s="161" customFormat="1" ht="15" customHeight="1">
      <c r="A5" s="1977" t="s">
        <v>377</v>
      </c>
      <c r="B5" s="1978"/>
      <c r="C5" s="1947" t="s">
        <v>1000</v>
      </c>
      <c r="D5" s="1947" t="s">
        <v>1001</v>
      </c>
      <c r="E5" s="1957" t="s">
        <v>1275</v>
      </c>
      <c r="F5" s="1968"/>
      <c r="G5" s="1969"/>
      <c r="H5" s="1947" t="s">
        <v>1276</v>
      </c>
      <c r="I5" s="1947" t="s">
        <v>1277</v>
      </c>
      <c r="J5" s="1947" t="s">
        <v>1257</v>
      </c>
      <c r="K5" s="1957" t="s">
        <v>1002</v>
      </c>
      <c r="L5" s="1958"/>
      <c r="M5" s="1958"/>
    </row>
    <row r="6" spans="1:13" s="161" customFormat="1" ht="15" customHeight="1">
      <c r="A6" s="1975"/>
      <c r="B6" s="1979"/>
      <c r="C6" s="1948"/>
      <c r="D6" s="1983"/>
      <c r="E6" s="1970"/>
      <c r="F6" s="1971"/>
      <c r="G6" s="1972"/>
      <c r="H6" s="1948"/>
      <c r="I6" s="1948"/>
      <c r="J6" s="1948"/>
      <c r="K6" s="1959"/>
      <c r="L6" s="1960"/>
      <c r="M6" s="1960"/>
    </row>
    <row r="7" spans="1:13" s="161" customFormat="1" ht="15" customHeight="1">
      <c r="A7" s="1980" t="s">
        <v>378</v>
      </c>
      <c r="B7" s="1961"/>
      <c r="C7" s="1948"/>
      <c r="D7" s="1983"/>
      <c r="E7" s="1970"/>
      <c r="F7" s="1971"/>
      <c r="G7" s="1972"/>
      <c r="H7" s="1948"/>
      <c r="I7" s="1948"/>
      <c r="J7" s="1948"/>
      <c r="K7" s="1959"/>
      <c r="L7" s="1960"/>
      <c r="M7" s="1960"/>
    </row>
    <row r="8" spans="1:13" s="161" customFormat="1" ht="30.75" customHeight="1">
      <c r="A8" s="1975" t="s">
        <v>993</v>
      </c>
      <c r="B8" s="1976"/>
      <c r="C8" s="1948"/>
      <c r="D8" s="1983"/>
      <c r="E8" s="1970"/>
      <c r="F8" s="1971"/>
      <c r="G8" s="1972"/>
      <c r="H8" s="1948"/>
      <c r="I8" s="1948"/>
      <c r="J8" s="1948"/>
      <c r="K8" s="1959"/>
      <c r="L8" s="1960"/>
      <c r="M8" s="1960"/>
    </row>
    <row r="9" spans="1:13" s="244" customFormat="1" ht="22.5" customHeight="1">
      <c r="A9" s="1988" t="s">
        <v>657</v>
      </c>
      <c r="B9" s="1989"/>
      <c r="C9" s="1949" t="s">
        <v>1626</v>
      </c>
      <c r="D9" s="1949" t="s">
        <v>1627</v>
      </c>
      <c r="E9" s="1952" t="s">
        <v>1278</v>
      </c>
      <c r="F9" s="1953"/>
      <c r="G9" s="1962"/>
      <c r="H9" s="1961" t="s">
        <v>1279</v>
      </c>
      <c r="I9" s="1949" t="s">
        <v>1280</v>
      </c>
      <c r="J9" s="1949" t="s">
        <v>1281</v>
      </c>
      <c r="K9" s="1952" t="s">
        <v>1003</v>
      </c>
      <c r="L9" s="1953"/>
      <c r="M9" s="1953"/>
    </row>
    <row r="10" spans="1:13" s="161" customFormat="1" ht="18.75" customHeight="1">
      <c r="A10" s="1975" t="s">
        <v>994</v>
      </c>
      <c r="B10" s="1976"/>
      <c r="C10" s="1950"/>
      <c r="D10" s="1950"/>
      <c r="E10" s="1954"/>
      <c r="F10" s="1953"/>
      <c r="G10" s="1962"/>
      <c r="H10" s="1962"/>
      <c r="I10" s="1950"/>
      <c r="J10" s="1950"/>
      <c r="K10" s="1954"/>
      <c r="L10" s="1953"/>
      <c r="M10" s="1953"/>
    </row>
    <row r="11" spans="1:13" s="161" customFormat="1" ht="15" customHeight="1">
      <c r="A11" s="1980" t="s">
        <v>342</v>
      </c>
      <c r="B11" s="1961"/>
      <c r="C11" s="1950"/>
      <c r="D11" s="1950"/>
      <c r="E11" s="1955"/>
      <c r="F11" s="1956"/>
      <c r="G11" s="1967"/>
      <c r="H11" s="1962"/>
      <c r="I11" s="1950"/>
      <c r="J11" s="1950"/>
      <c r="K11" s="1955"/>
      <c r="L11" s="1956"/>
      <c r="M11" s="1956"/>
    </row>
    <row r="12" spans="1:13" s="161" customFormat="1" ht="15" customHeight="1">
      <c r="A12" s="1980"/>
      <c r="B12" s="1961"/>
      <c r="C12" s="1950"/>
      <c r="D12" s="1950"/>
      <c r="E12" s="295" t="s">
        <v>656</v>
      </c>
      <c r="F12" s="1964" t="s">
        <v>4</v>
      </c>
      <c r="G12" s="1964" t="s">
        <v>5</v>
      </c>
      <c r="H12" s="1962"/>
      <c r="I12" s="1950"/>
      <c r="J12" s="1950"/>
      <c r="K12" s="296" t="s">
        <v>656</v>
      </c>
      <c r="L12" s="1964" t="s">
        <v>4</v>
      </c>
      <c r="M12" s="1985" t="s">
        <v>5</v>
      </c>
    </row>
    <row r="13" spans="1:13" s="161" customFormat="1" ht="15" customHeight="1">
      <c r="A13" s="1981"/>
      <c r="B13" s="1982"/>
      <c r="C13" s="1951"/>
      <c r="D13" s="1951"/>
      <c r="E13" s="1266" t="s">
        <v>719</v>
      </c>
      <c r="F13" s="1965"/>
      <c r="G13" s="1965"/>
      <c r="H13" s="1963"/>
      <c r="I13" s="1951"/>
      <c r="J13" s="1951"/>
      <c r="K13" s="1266" t="s">
        <v>719</v>
      </c>
      <c r="L13" s="1965"/>
      <c r="M13" s="1986"/>
    </row>
    <row r="14" spans="1:13" s="61" customFormat="1" ht="12" customHeight="1">
      <c r="A14" s="1197">
        <v>2019</v>
      </c>
      <c r="B14" s="298" t="s">
        <v>6</v>
      </c>
      <c r="C14" s="1281">
        <v>1422.7370000000001</v>
      </c>
      <c r="D14" s="1273">
        <v>131.9</v>
      </c>
      <c r="E14" s="1198" t="s">
        <v>142</v>
      </c>
      <c r="F14" s="1156" t="s">
        <v>140</v>
      </c>
      <c r="G14" s="1156" t="s">
        <v>140</v>
      </c>
      <c r="H14" s="1155" t="s">
        <v>140</v>
      </c>
      <c r="I14" s="1155" t="s">
        <v>140</v>
      </c>
      <c r="J14" s="1155" t="s">
        <v>140</v>
      </c>
      <c r="K14" s="529">
        <v>149.4</v>
      </c>
      <c r="L14" s="1199">
        <v>101.9</v>
      </c>
      <c r="M14" s="1200" t="s">
        <v>140</v>
      </c>
    </row>
    <row r="15" spans="1:13" s="61" customFormat="1" ht="17.25" customHeight="1">
      <c r="A15" s="1197">
        <v>2020</v>
      </c>
      <c r="B15" s="298" t="s">
        <v>6</v>
      </c>
      <c r="C15" s="1523">
        <v>1416.5</v>
      </c>
      <c r="D15" s="1273">
        <v>136.4</v>
      </c>
      <c r="E15" s="1198" t="s">
        <v>142</v>
      </c>
      <c r="F15" s="1156" t="s">
        <v>140</v>
      </c>
      <c r="G15" s="1156" t="s">
        <v>140</v>
      </c>
      <c r="H15" s="1155" t="s">
        <v>140</v>
      </c>
      <c r="I15" s="1155" t="s">
        <v>140</v>
      </c>
      <c r="J15" s="1155" t="s">
        <v>140</v>
      </c>
      <c r="K15" s="1174">
        <v>138.00800000000001</v>
      </c>
      <c r="L15" s="1199">
        <v>92.4</v>
      </c>
      <c r="M15" s="1200" t="s">
        <v>140</v>
      </c>
    </row>
    <row r="16" spans="1:13" s="121" customFormat="1" ht="15" customHeight="1">
      <c r="A16" s="297"/>
      <c r="B16" s="298"/>
      <c r="C16" s="1201"/>
      <c r="D16" s="299"/>
      <c r="E16" s="1155"/>
      <c r="F16" s="1156"/>
      <c r="G16" s="1156"/>
      <c r="H16" s="1155"/>
      <c r="I16" s="1155"/>
      <c r="J16" s="1155"/>
      <c r="K16" s="1155"/>
      <c r="L16" s="1156"/>
      <c r="M16" s="1157"/>
    </row>
    <row r="17" spans="1:13" s="163" customFormat="1" ht="15" customHeight="1">
      <c r="A17" s="284">
        <v>2020</v>
      </c>
      <c r="B17" s="298" t="s">
        <v>11</v>
      </c>
      <c r="C17" s="304" t="s">
        <v>142</v>
      </c>
      <c r="D17" s="305">
        <v>134.6</v>
      </c>
      <c r="E17" s="305">
        <v>51.9</v>
      </c>
      <c r="F17" s="309">
        <v>116.66516712402718</v>
      </c>
      <c r="G17" s="309">
        <v>97.995389963724307</v>
      </c>
      <c r="H17" s="1309">
        <v>10.199999999999999</v>
      </c>
      <c r="I17" s="308">
        <v>3819</v>
      </c>
      <c r="J17" s="1182">
        <v>15</v>
      </c>
      <c r="K17" s="306">
        <v>135.60499999999999</v>
      </c>
      <c r="L17" s="627">
        <v>91.2</v>
      </c>
      <c r="M17" s="594">
        <v>101.7</v>
      </c>
    </row>
    <row r="18" spans="1:13" s="163" customFormat="1" ht="15" customHeight="1">
      <c r="A18" s="164"/>
      <c r="B18" s="298" t="s">
        <v>12</v>
      </c>
      <c r="C18" s="304" t="s">
        <v>142</v>
      </c>
      <c r="D18" s="305">
        <v>135.19999999999999</v>
      </c>
      <c r="E18" s="305">
        <v>50.7</v>
      </c>
      <c r="F18" s="309">
        <v>114.69390525315596</v>
      </c>
      <c r="G18" s="309">
        <v>97.744230435537048</v>
      </c>
      <c r="H18" s="1309">
        <v>10</v>
      </c>
      <c r="I18" s="308">
        <v>3775</v>
      </c>
      <c r="J18" s="1182">
        <v>14</v>
      </c>
      <c r="K18" s="306">
        <v>136.62299999999999</v>
      </c>
      <c r="L18" s="627">
        <v>92</v>
      </c>
      <c r="M18" s="594">
        <v>100.8</v>
      </c>
    </row>
    <row r="19" spans="1:13" s="163" customFormat="1" ht="15" customHeight="1">
      <c r="A19" s="1384"/>
      <c r="B19" s="298" t="s">
        <v>13</v>
      </c>
      <c r="C19" s="304" t="s">
        <v>142</v>
      </c>
      <c r="D19" s="305">
        <v>135.5</v>
      </c>
      <c r="E19" s="305">
        <v>50.2</v>
      </c>
      <c r="F19" s="309">
        <v>115.48021818683975</v>
      </c>
      <c r="G19" s="309">
        <v>98.970353275341736</v>
      </c>
      <c r="H19" s="1309">
        <v>9.9</v>
      </c>
      <c r="I19" s="308">
        <v>4620</v>
      </c>
      <c r="J19" s="1182">
        <v>14</v>
      </c>
      <c r="K19" s="306">
        <v>137.56800000000001</v>
      </c>
      <c r="L19" s="307">
        <v>92.8</v>
      </c>
      <c r="M19" s="441">
        <v>100.7</v>
      </c>
    </row>
    <row r="20" spans="1:13" s="163" customFormat="1" ht="15" customHeight="1">
      <c r="A20" s="1384"/>
      <c r="B20" s="298" t="s">
        <v>14</v>
      </c>
      <c r="C20" s="304" t="s">
        <v>142</v>
      </c>
      <c r="D20" s="305">
        <v>135.9</v>
      </c>
      <c r="E20" s="305">
        <v>49.7</v>
      </c>
      <c r="F20" s="307">
        <v>114.5</v>
      </c>
      <c r="G20" s="307">
        <v>99.1</v>
      </c>
      <c r="H20" s="305">
        <v>9.8000000000000007</v>
      </c>
      <c r="I20" s="308">
        <v>3521</v>
      </c>
      <c r="J20" s="305">
        <v>17</v>
      </c>
      <c r="K20" s="1180">
        <v>137.619</v>
      </c>
      <c r="L20" s="309">
        <v>92.6</v>
      </c>
      <c r="M20" s="440">
        <v>100</v>
      </c>
    </row>
    <row r="21" spans="1:13" s="163" customFormat="1" ht="15" customHeight="1">
      <c r="A21" s="1384"/>
      <c r="B21" s="298" t="s">
        <v>15</v>
      </c>
      <c r="C21" s="304" t="s">
        <v>142</v>
      </c>
      <c r="D21" s="305">
        <v>136.19999999999999</v>
      </c>
      <c r="E21" s="306">
        <v>50</v>
      </c>
      <c r="F21" s="307">
        <v>113.1</v>
      </c>
      <c r="G21" s="307">
        <v>100.6</v>
      </c>
      <c r="H21" s="305">
        <v>9.9</v>
      </c>
      <c r="I21" s="308">
        <v>2799</v>
      </c>
      <c r="J21" s="305">
        <v>18</v>
      </c>
      <c r="K21" s="1180">
        <v>137.512</v>
      </c>
      <c r="L21" s="309">
        <v>92.7</v>
      </c>
      <c r="M21" s="440">
        <v>99.9</v>
      </c>
    </row>
    <row r="22" spans="1:13" s="163" customFormat="1" ht="15" customHeight="1">
      <c r="A22" s="1384"/>
      <c r="B22" s="298" t="s">
        <v>16</v>
      </c>
      <c r="C22" s="311">
        <v>1416.5</v>
      </c>
      <c r="D22" s="305">
        <v>136.4</v>
      </c>
      <c r="E22" s="305">
        <v>51.5</v>
      </c>
      <c r="F22" s="307">
        <v>112.6</v>
      </c>
      <c r="G22" s="307">
        <v>102.9</v>
      </c>
      <c r="H22" s="826" t="s">
        <v>1901</v>
      </c>
      <c r="I22" s="308">
        <v>2666</v>
      </c>
      <c r="J22" s="305">
        <v>23</v>
      </c>
      <c r="K22" s="1180">
        <v>137.62700000000001</v>
      </c>
      <c r="L22" s="309">
        <v>93</v>
      </c>
      <c r="M22" s="440">
        <v>100.1</v>
      </c>
    </row>
    <row r="23" spans="1:13" s="163" customFormat="1" ht="15" customHeight="1">
      <c r="A23" s="164"/>
      <c r="B23" s="305"/>
      <c r="C23" s="305"/>
      <c r="D23" s="305"/>
      <c r="E23" s="305"/>
      <c r="F23" s="305"/>
      <c r="G23" s="305"/>
      <c r="H23" s="826"/>
      <c r="I23" s="308"/>
      <c r="J23" s="305"/>
      <c r="K23" s="305"/>
      <c r="L23" s="305"/>
      <c r="M23" s="312"/>
    </row>
    <row r="24" spans="1:13" s="163" customFormat="1" ht="15" customHeight="1">
      <c r="A24" s="1380">
        <v>2021</v>
      </c>
      <c r="B24" s="298" t="s">
        <v>49</v>
      </c>
      <c r="C24" s="304" t="s">
        <v>142</v>
      </c>
      <c r="D24" s="305">
        <v>136.4</v>
      </c>
      <c r="E24" s="1412">
        <v>54.3</v>
      </c>
      <c r="F24" s="309">
        <v>110</v>
      </c>
      <c r="G24" s="307">
        <v>105.4</v>
      </c>
      <c r="H24" s="826" t="s">
        <v>1902</v>
      </c>
      <c r="I24" s="308">
        <v>3211</v>
      </c>
      <c r="J24" s="1182">
        <v>19</v>
      </c>
      <c r="K24" s="1180">
        <v>136.565</v>
      </c>
      <c r="L24" s="307">
        <v>91.8</v>
      </c>
      <c r="M24" s="1627">
        <v>99.2</v>
      </c>
    </row>
    <row r="25" spans="1:13" s="163" customFormat="1" ht="15" customHeight="1">
      <c r="A25" s="1384"/>
      <c r="B25" s="298" t="s">
        <v>50</v>
      </c>
      <c r="C25" s="304" t="s">
        <v>142</v>
      </c>
      <c r="D25" s="305">
        <v>136.69999999999999</v>
      </c>
      <c r="E25" s="1412">
        <v>54.8</v>
      </c>
      <c r="F25" s="307">
        <v>110.7</v>
      </c>
      <c r="G25" s="307">
        <v>100.9</v>
      </c>
      <c r="H25" s="826" t="s">
        <v>1903</v>
      </c>
      <c r="I25" s="308">
        <v>3713</v>
      </c>
      <c r="J25" s="1182">
        <v>19</v>
      </c>
      <c r="K25" s="1180">
        <v>137.084</v>
      </c>
      <c r="L25" s="307">
        <v>91.9</v>
      </c>
      <c r="M25" s="1627">
        <v>100.4</v>
      </c>
    </row>
    <row r="26" spans="1:13" s="163" customFormat="1" ht="15" customHeight="1">
      <c r="A26" s="1384"/>
      <c r="B26" s="298" t="s">
        <v>39</v>
      </c>
      <c r="C26" s="304" t="s">
        <v>142</v>
      </c>
      <c r="D26" s="305">
        <v>137.1</v>
      </c>
      <c r="E26" s="1412">
        <v>53.5</v>
      </c>
      <c r="F26" s="309">
        <v>111.01179983824474</v>
      </c>
      <c r="G26" s="309">
        <v>97.744951247124135</v>
      </c>
      <c r="H26" s="826" t="s">
        <v>1904</v>
      </c>
      <c r="I26" s="308">
        <v>6214</v>
      </c>
      <c r="J26" s="1182">
        <v>12</v>
      </c>
      <c r="K26" s="1180">
        <v>136.63900000000001</v>
      </c>
      <c r="L26" s="307">
        <v>92.3</v>
      </c>
      <c r="M26" s="1627">
        <v>99.7</v>
      </c>
    </row>
    <row r="27" spans="1:13" s="163" customFormat="1" ht="15" customHeight="1">
      <c r="A27" s="1688"/>
      <c r="B27" s="298" t="s">
        <v>8</v>
      </c>
      <c r="C27" s="1664" t="s">
        <v>142</v>
      </c>
      <c r="D27" s="1614">
        <v>137.6</v>
      </c>
      <c r="E27" s="305">
        <v>51.3</v>
      </c>
      <c r="F27" s="307">
        <v>99.6</v>
      </c>
      <c r="G27" s="307">
        <v>95.8</v>
      </c>
      <c r="H27" s="826" t="s">
        <v>1901</v>
      </c>
      <c r="I27" s="315">
        <v>4696</v>
      </c>
      <c r="J27" s="305">
        <v>12</v>
      </c>
      <c r="K27" s="1180">
        <v>136.459</v>
      </c>
      <c r="L27" s="307">
        <v>95.5</v>
      </c>
      <c r="M27" s="1627">
        <v>99.9</v>
      </c>
    </row>
    <row r="28" spans="1:13" s="163" customFormat="1" ht="15" customHeight="1">
      <c r="A28" s="1688"/>
      <c r="B28" s="298" t="s">
        <v>9</v>
      </c>
      <c r="C28" s="1664" t="s">
        <v>142</v>
      </c>
      <c r="D28" s="1614">
        <v>138.1</v>
      </c>
      <c r="E28" s="305">
        <v>49.1</v>
      </c>
      <c r="F28" s="307">
        <v>91.8</v>
      </c>
      <c r="G28" s="307">
        <v>95.7</v>
      </c>
      <c r="H28" s="826" t="s">
        <v>1905</v>
      </c>
      <c r="I28" s="315">
        <v>4564</v>
      </c>
      <c r="J28" s="305">
        <v>11</v>
      </c>
      <c r="K28" s="1180">
        <v>136.80199999999999</v>
      </c>
      <c r="L28" s="307">
        <v>97.3</v>
      </c>
      <c r="M28" s="1627">
        <v>100.3</v>
      </c>
    </row>
    <row r="29" spans="1:13" s="163" customFormat="1" ht="15" customHeight="1">
      <c r="A29" s="1688"/>
      <c r="B29" s="298" t="s">
        <v>10</v>
      </c>
      <c r="C29" s="1664" t="s">
        <v>2018</v>
      </c>
      <c r="D29" s="1614">
        <v>138.69999999999999</v>
      </c>
      <c r="E29" s="305">
        <v>46.3</v>
      </c>
      <c r="F29" s="307">
        <v>87.5</v>
      </c>
      <c r="G29" s="307">
        <v>94.3</v>
      </c>
      <c r="H29" s="826" t="s">
        <v>1906</v>
      </c>
      <c r="I29" s="315">
        <v>4077</v>
      </c>
      <c r="J29" s="305">
        <v>11</v>
      </c>
      <c r="K29" s="1180">
        <v>137.00800000000001</v>
      </c>
      <c r="L29" s="307">
        <v>102.8</v>
      </c>
      <c r="M29" s="1627">
        <v>100.2</v>
      </c>
    </row>
    <row r="30" spans="1:13" s="163" customFormat="1" ht="15" customHeight="1">
      <c r="B30" s="298" t="s">
        <v>11</v>
      </c>
      <c r="C30" s="1903" t="s">
        <v>142</v>
      </c>
      <c r="D30" s="1614">
        <v>139.19999999999999</v>
      </c>
      <c r="E30" s="305">
        <v>44.6</v>
      </c>
      <c r="F30" s="309">
        <v>85.991092602232627</v>
      </c>
      <c r="G30" s="309">
        <v>96.330453563714897</v>
      </c>
      <c r="H30" s="306">
        <v>9</v>
      </c>
      <c r="I30" s="308">
        <v>4888</v>
      </c>
      <c r="J30" s="305">
        <v>10</v>
      </c>
      <c r="K30" s="306">
        <v>136.65899999999999</v>
      </c>
      <c r="L30" s="307">
        <v>100.8</v>
      </c>
      <c r="M30" s="1627">
        <v>99.7</v>
      </c>
    </row>
    <row r="31" spans="1:13" s="163" customFormat="1" ht="15" customHeight="1">
      <c r="B31" s="298" t="s">
        <v>12</v>
      </c>
      <c r="C31" s="1903" t="s">
        <v>142</v>
      </c>
      <c r="D31" s="1614">
        <v>139.5</v>
      </c>
      <c r="E31" s="305">
        <v>43.7</v>
      </c>
      <c r="F31" s="309">
        <v>86.204311892222421</v>
      </c>
      <c r="G31" s="309">
        <v>97.986592228873789</v>
      </c>
      <c r="H31" s="305">
        <v>8.8000000000000007</v>
      </c>
      <c r="I31" s="308">
        <v>4153</v>
      </c>
      <c r="J31" s="305">
        <v>10</v>
      </c>
      <c r="K31" s="306">
        <v>136.61600000000001</v>
      </c>
      <c r="L31" s="309">
        <v>100</v>
      </c>
      <c r="M31" s="1534">
        <v>100</v>
      </c>
    </row>
    <row r="32" spans="1:13" s="163" customFormat="1" ht="15" customHeight="1">
      <c r="B32" s="298" t="s">
        <v>13</v>
      </c>
      <c r="C32" s="1903" t="s">
        <v>142</v>
      </c>
      <c r="D32" s="1458">
        <v>140</v>
      </c>
      <c r="E32" s="306">
        <v>43</v>
      </c>
      <c r="F32" s="309">
        <v>85.712007972097652</v>
      </c>
      <c r="G32" s="309">
        <v>98.405143811637643</v>
      </c>
      <c r="H32" s="305">
        <v>8.6999999999999993</v>
      </c>
      <c r="I32" s="308">
        <v>5030</v>
      </c>
      <c r="J32" s="305">
        <v>9</v>
      </c>
      <c r="K32" s="306">
        <v>136.16900000000001</v>
      </c>
      <c r="L32" s="309">
        <v>99</v>
      </c>
      <c r="M32" s="1759">
        <v>99.7</v>
      </c>
    </row>
    <row r="33" spans="1:13" s="271" customFormat="1" ht="45.75" customHeight="1">
      <c r="A33" s="1987" t="s">
        <v>1591</v>
      </c>
      <c r="B33" s="1987"/>
      <c r="C33" s="1987"/>
      <c r="D33" s="1987"/>
      <c r="E33" s="1987"/>
      <c r="F33" s="1987"/>
      <c r="G33" s="1987"/>
      <c r="H33" s="1987"/>
      <c r="I33" s="1987"/>
      <c r="J33" s="1987"/>
      <c r="K33" s="1987"/>
      <c r="L33" s="1987"/>
      <c r="M33" s="1987"/>
    </row>
    <row r="34" spans="1:13" s="272" customFormat="1" ht="30" customHeight="1">
      <c r="A34" s="1984" t="s">
        <v>992</v>
      </c>
      <c r="B34" s="1984"/>
      <c r="C34" s="1984"/>
      <c r="D34" s="1984"/>
      <c r="E34" s="1984"/>
      <c r="F34" s="1984"/>
      <c r="G34" s="1984"/>
      <c r="H34" s="1984"/>
      <c r="I34" s="1984"/>
      <c r="J34" s="1984"/>
      <c r="K34" s="1984"/>
      <c r="L34" s="1984"/>
      <c r="M34" s="1984"/>
    </row>
  </sheetData>
  <mergeCells count="32">
    <mergeCell ref="A34:M34"/>
    <mergeCell ref="G12:G13"/>
    <mergeCell ref="M12:M13"/>
    <mergeCell ref="A33:M33"/>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workbookViewId="0">
      <pane xSplit="2" ySplit="24" topLeftCell="C25" activePane="bottomRight" state="frozen"/>
      <selection pane="topRight" activeCell="C1" sqref="C1"/>
      <selection pane="bottomLeft" activeCell="A22" sqref="A22"/>
      <selection pane="bottomRight" activeCell="O18" sqref="O18"/>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style="972" customWidth="1"/>
    <col min="15" max="16384" width="9" style="972"/>
  </cols>
  <sheetData>
    <row r="1" spans="1:13" ht="15" customHeight="1">
      <c r="A1" s="1966" t="s">
        <v>2095</v>
      </c>
      <c r="B1" s="1966"/>
      <c r="C1" s="1966"/>
      <c r="D1" s="1966"/>
      <c r="E1" s="7"/>
      <c r="H1" s="7"/>
      <c r="I1" s="7"/>
      <c r="J1" s="7"/>
      <c r="K1" s="7"/>
      <c r="L1" s="1946" t="s">
        <v>1</v>
      </c>
      <c r="M1" s="1946"/>
    </row>
    <row r="2" spans="1:13" ht="15" customHeight="1">
      <c r="A2" s="2231" t="s">
        <v>2096</v>
      </c>
      <c r="B2" s="2231"/>
      <c r="C2" s="2231"/>
      <c r="D2" s="2231"/>
      <c r="E2" s="7"/>
      <c r="H2" s="7"/>
      <c r="I2" s="7"/>
      <c r="J2" s="7"/>
      <c r="K2" s="7"/>
      <c r="L2" s="1946" t="s">
        <v>2</v>
      </c>
      <c r="M2" s="1946"/>
    </row>
    <row r="3" spans="1:13" s="1685" customFormat="1" ht="15" customHeight="1">
      <c r="A3" s="1892" t="s">
        <v>1742</v>
      </c>
      <c r="B3" s="1687"/>
      <c r="C3" s="1687"/>
      <c r="D3" s="1687"/>
      <c r="E3" s="7"/>
      <c r="F3" s="2"/>
      <c r="G3" s="2"/>
      <c r="H3" s="7"/>
      <c r="I3" s="7"/>
      <c r="J3" s="7"/>
      <c r="K3" s="7"/>
      <c r="L3" s="1683"/>
      <c r="M3" s="1683"/>
    </row>
    <row r="4" spans="1:13" s="1685" customFormat="1" ht="15" customHeight="1">
      <c r="A4" s="1891" t="s">
        <v>1743</v>
      </c>
      <c r="B4" s="1893"/>
      <c r="C4" s="1687"/>
      <c r="D4" s="1687"/>
      <c r="E4" s="7"/>
      <c r="F4" s="2"/>
      <c r="G4" s="2"/>
      <c r="H4" s="7"/>
      <c r="I4" s="7"/>
      <c r="J4" s="7"/>
      <c r="K4" s="7"/>
      <c r="L4" s="1683"/>
      <c r="M4" s="1683"/>
    </row>
    <row r="5" spans="1:13" s="1685" customFormat="1" ht="27" customHeight="1">
      <c r="A5" s="2220" t="s">
        <v>1744</v>
      </c>
      <c r="B5" s="2220"/>
      <c r="C5" s="2220"/>
      <c r="D5" s="2220"/>
      <c r="E5" s="2220"/>
      <c r="F5" s="2220"/>
      <c r="G5" s="2220"/>
      <c r="H5" s="2220"/>
      <c r="I5" s="2220"/>
      <c r="J5" s="2220"/>
      <c r="K5" s="2220"/>
      <c r="L5" s="2220"/>
      <c r="M5" s="2220"/>
    </row>
    <row r="6" spans="1:13" s="173" customFormat="1" ht="15" customHeight="1">
      <c r="A6" s="513"/>
      <c r="B6" s="514"/>
      <c r="C6" s="2214" t="s">
        <v>1749</v>
      </c>
      <c r="D6" s="2215"/>
      <c r="E6" s="2215"/>
      <c r="F6" s="2216"/>
      <c r="G6" s="2232" t="s">
        <v>104</v>
      </c>
      <c r="H6" s="2233"/>
      <c r="I6" s="2233"/>
      <c r="J6" s="2233"/>
      <c r="K6" s="2233"/>
      <c r="L6" s="2233"/>
      <c r="M6" s="2233"/>
    </row>
    <row r="7" spans="1:13" s="173" customFormat="1" ht="15" customHeight="1">
      <c r="A7" s="523"/>
      <c r="B7" s="507"/>
      <c r="C7" s="2210" t="s">
        <v>1750</v>
      </c>
      <c r="D7" s="2211"/>
      <c r="E7" s="2211"/>
      <c r="F7" s="2212"/>
      <c r="G7" s="2210" t="s">
        <v>105</v>
      </c>
      <c r="H7" s="2211"/>
      <c r="I7" s="2211"/>
      <c r="J7" s="2211"/>
      <c r="K7" s="2211"/>
      <c r="L7" s="2211"/>
      <c r="M7" s="2211"/>
    </row>
    <row r="8" spans="1:13" s="173" customFormat="1" ht="15" customHeight="1">
      <c r="A8" s="523"/>
      <c r="B8" s="507"/>
      <c r="C8" s="2201" t="s">
        <v>710</v>
      </c>
      <c r="D8" s="958" t="s">
        <v>720</v>
      </c>
      <c r="E8" s="1013" t="s">
        <v>711</v>
      </c>
      <c r="F8" s="524"/>
      <c r="G8" s="2201" t="s">
        <v>713</v>
      </c>
      <c r="H8" s="2235" t="s">
        <v>714</v>
      </c>
      <c r="I8" s="2235"/>
      <c r="J8" s="2235"/>
      <c r="K8" s="2234" t="s">
        <v>715</v>
      </c>
      <c r="L8" s="2234"/>
      <c r="M8" s="2234"/>
    </row>
    <row r="9" spans="1:13" s="173" customFormat="1" ht="9" customHeight="1">
      <c r="A9" s="523"/>
      <c r="B9" s="507"/>
      <c r="C9" s="2202"/>
      <c r="D9" s="2201" t="s">
        <v>1358</v>
      </c>
      <c r="E9" s="2201" t="s">
        <v>1359</v>
      </c>
      <c r="F9" s="2201" t="s">
        <v>1360</v>
      </c>
      <c r="G9" s="2202"/>
      <c r="H9" s="2201" t="s">
        <v>1361</v>
      </c>
      <c r="I9" s="2201" t="s">
        <v>716</v>
      </c>
      <c r="J9" s="2201" t="s">
        <v>1362</v>
      </c>
      <c r="K9" s="2201" t="s">
        <v>1363</v>
      </c>
      <c r="L9" s="2201" t="s">
        <v>1364</v>
      </c>
      <c r="M9" s="2221" t="s">
        <v>1063</v>
      </c>
    </row>
    <row r="10" spans="1:13" s="173" customFormat="1" ht="15" customHeight="1">
      <c r="A10" s="2009" t="s">
        <v>377</v>
      </c>
      <c r="B10" s="2010"/>
      <c r="C10" s="2202"/>
      <c r="D10" s="2202"/>
      <c r="E10" s="2202"/>
      <c r="F10" s="2202"/>
      <c r="G10" s="2202"/>
      <c r="H10" s="2202"/>
      <c r="I10" s="2202"/>
      <c r="J10" s="2202"/>
      <c r="K10" s="2202"/>
      <c r="L10" s="2202"/>
      <c r="M10" s="2222"/>
    </row>
    <row r="11" spans="1:13" s="173" customFormat="1" ht="15" customHeight="1">
      <c r="A11" s="2007" t="s">
        <v>378</v>
      </c>
      <c r="B11" s="2008"/>
      <c r="C11" s="2202"/>
      <c r="D11" s="2202"/>
      <c r="E11" s="2202"/>
      <c r="F11" s="2202"/>
      <c r="G11" s="2202"/>
      <c r="H11" s="2202"/>
      <c r="I11" s="2202"/>
      <c r="J11" s="2202"/>
      <c r="K11" s="2202"/>
      <c r="L11" s="2202"/>
      <c r="M11" s="2222"/>
    </row>
    <row r="12" spans="1:13" s="173" customFormat="1" ht="15" customHeight="1">
      <c r="A12" s="2009" t="s">
        <v>995</v>
      </c>
      <c r="B12" s="2010"/>
      <c r="C12" s="2202"/>
      <c r="D12" s="2202"/>
      <c r="E12" s="2202"/>
      <c r="F12" s="2202"/>
      <c r="G12" s="2202"/>
      <c r="H12" s="2202"/>
      <c r="I12" s="2202"/>
      <c r="J12" s="2202"/>
      <c r="K12" s="2202"/>
      <c r="L12" s="2202"/>
      <c r="M12" s="2222"/>
    </row>
    <row r="13" spans="1:13" s="173" customFormat="1" ht="15" customHeight="1">
      <c r="A13" s="2009"/>
      <c r="B13" s="2010"/>
      <c r="C13" s="2202"/>
      <c r="D13" s="2202"/>
      <c r="E13" s="2202"/>
      <c r="F13" s="2202"/>
      <c r="G13" s="2202"/>
      <c r="H13" s="2202"/>
      <c r="I13" s="2202"/>
      <c r="J13" s="2202"/>
      <c r="K13" s="2202"/>
      <c r="L13" s="2202"/>
      <c r="M13" s="2222"/>
    </row>
    <row r="14" spans="1:13" s="173" customFormat="1" ht="15" customHeight="1">
      <c r="A14" s="2007" t="s">
        <v>972</v>
      </c>
      <c r="B14" s="2008"/>
      <c r="C14" s="1949" t="s">
        <v>577</v>
      </c>
      <c r="D14" s="1949" t="s">
        <v>712</v>
      </c>
      <c r="E14" s="1949" t="s">
        <v>976</v>
      </c>
      <c r="F14" s="1949" t="s">
        <v>977</v>
      </c>
      <c r="G14" s="1949" t="s">
        <v>494</v>
      </c>
      <c r="H14" s="1949" t="s">
        <v>718</v>
      </c>
      <c r="I14" s="1949" t="s">
        <v>717</v>
      </c>
      <c r="J14" s="1949" t="s">
        <v>976</v>
      </c>
      <c r="K14" s="1949" t="s">
        <v>977</v>
      </c>
      <c r="L14" s="2202"/>
      <c r="M14" s="2222"/>
    </row>
    <row r="15" spans="1:13" s="173" customFormat="1" ht="15" customHeight="1">
      <c r="A15" s="2007"/>
      <c r="B15" s="2008"/>
      <c r="C15" s="1949"/>
      <c r="D15" s="1949"/>
      <c r="E15" s="1949"/>
      <c r="F15" s="1949"/>
      <c r="G15" s="1949"/>
      <c r="H15" s="1949"/>
      <c r="I15" s="1949"/>
      <c r="J15" s="1949"/>
      <c r="K15" s="1949"/>
      <c r="L15" s="2202"/>
      <c r="M15" s="2222"/>
    </row>
    <row r="16" spans="1:13" s="173" customFormat="1" ht="15" customHeight="1">
      <c r="A16" s="2009" t="s">
        <v>994</v>
      </c>
      <c r="B16" s="2010"/>
      <c r="C16" s="1949"/>
      <c r="D16" s="1949"/>
      <c r="E16" s="1949"/>
      <c r="F16" s="1949"/>
      <c r="G16" s="1949"/>
      <c r="H16" s="1949"/>
      <c r="I16" s="1949"/>
      <c r="J16" s="1949"/>
      <c r="K16" s="1949"/>
      <c r="L16" s="1949" t="s">
        <v>978</v>
      </c>
      <c r="M16" s="2222"/>
    </row>
    <row r="17" spans="1:14" s="173" customFormat="1" ht="15" customHeight="1">
      <c r="A17" s="2007" t="s">
        <v>342</v>
      </c>
      <c r="B17" s="2008"/>
      <c r="C17" s="1949"/>
      <c r="D17" s="1949"/>
      <c r="E17" s="1949"/>
      <c r="F17" s="1949"/>
      <c r="G17" s="1949"/>
      <c r="H17" s="1949"/>
      <c r="I17" s="1949"/>
      <c r="J17" s="1949"/>
      <c r="K17" s="1949"/>
      <c r="L17" s="1949"/>
      <c r="M17" s="1952" t="s">
        <v>1064</v>
      </c>
      <c r="N17" s="246"/>
    </row>
    <row r="18" spans="1:14" s="173" customFormat="1" ht="15" customHeight="1">
      <c r="A18" s="523"/>
      <c r="B18" s="507"/>
      <c r="C18" s="1949"/>
      <c r="D18" s="1949"/>
      <c r="E18" s="1949"/>
      <c r="F18" s="1949"/>
      <c r="G18" s="1949"/>
      <c r="H18" s="1949"/>
      <c r="I18" s="1949"/>
      <c r="J18" s="1949"/>
      <c r="K18" s="1949"/>
      <c r="L18" s="1949"/>
      <c r="M18" s="1952"/>
      <c r="N18" s="246"/>
    </row>
    <row r="19" spans="1:14" s="173" customFormat="1" ht="15" customHeight="1">
      <c r="A19" s="523"/>
      <c r="B19" s="507"/>
      <c r="C19" s="1949"/>
      <c r="D19" s="1949"/>
      <c r="E19" s="1949"/>
      <c r="F19" s="1949"/>
      <c r="G19" s="1949"/>
      <c r="H19" s="1949"/>
      <c r="I19" s="1949"/>
      <c r="J19" s="1949"/>
      <c r="K19" s="1949"/>
      <c r="L19" s="1949"/>
      <c r="M19" s="1952"/>
      <c r="N19" s="246"/>
    </row>
    <row r="20" spans="1:14" s="173" customFormat="1" ht="15" customHeight="1">
      <c r="A20" s="523"/>
      <c r="B20" s="507"/>
      <c r="C20" s="1949"/>
      <c r="D20" s="1949"/>
      <c r="E20" s="1949"/>
      <c r="F20" s="1949"/>
      <c r="G20" s="1949"/>
      <c r="H20" s="1949"/>
      <c r="I20" s="1949"/>
      <c r="J20" s="1949"/>
      <c r="K20" s="1949"/>
      <c r="L20" s="1949"/>
      <c r="M20" s="1952"/>
      <c r="N20" s="246"/>
    </row>
    <row r="21" spans="1:14" s="173" customFormat="1" ht="12" customHeight="1">
      <c r="A21" s="523"/>
      <c r="B21" s="507"/>
      <c r="C21" s="1949"/>
      <c r="D21" s="1949"/>
      <c r="E21" s="1949"/>
      <c r="F21" s="1949"/>
      <c r="G21" s="1949"/>
      <c r="H21" s="1949"/>
      <c r="I21" s="1949"/>
      <c r="J21" s="1949"/>
      <c r="K21" s="1949"/>
      <c r="L21" s="1949"/>
      <c r="M21" s="1952"/>
      <c r="N21" s="246"/>
    </row>
    <row r="22" spans="1:14" s="173" customFormat="1" ht="15" hidden="1" customHeight="1">
      <c r="A22" s="523"/>
      <c r="B22" s="507"/>
      <c r="C22" s="1949"/>
      <c r="D22" s="1949"/>
      <c r="E22" s="1949"/>
      <c r="F22" s="1949"/>
      <c r="G22" s="1949"/>
      <c r="H22" s="1949"/>
      <c r="I22" s="1949"/>
      <c r="J22" s="1949"/>
      <c r="K22" s="1949"/>
      <c r="L22" s="1949"/>
      <c r="M22" s="1952"/>
      <c r="N22" s="246"/>
    </row>
    <row r="23" spans="1:14" s="173" customFormat="1" ht="12" hidden="1" customHeight="1">
      <c r="A23" s="523"/>
      <c r="B23" s="507"/>
      <c r="C23" s="2122"/>
      <c r="D23" s="525"/>
      <c r="E23" s="2122"/>
      <c r="F23" s="2122"/>
      <c r="G23" s="2122"/>
      <c r="H23" s="2122"/>
      <c r="I23" s="2122"/>
      <c r="J23" s="2122"/>
      <c r="K23" s="2122"/>
      <c r="L23" s="2122"/>
      <c r="M23" s="1992"/>
      <c r="N23" s="246"/>
    </row>
    <row r="24" spans="1:14" s="173" customFormat="1" ht="15" customHeight="1">
      <c r="A24" s="506"/>
      <c r="B24" s="515"/>
      <c r="C24" s="2227" t="s">
        <v>1365</v>
      </c>
      <c r="D24" s="2228"/>
      <c r="E24" s="2229" t="s">
        <v>719</v>
      </c>
      <c r="F24" s="2230"/>
      <c r="G24" s="526"/>
      <c r="H24" s="517"/>
      <c r="I24" s="518" t="s">
        <v>1366</v>
      </c>
      <c r="J24" s="1011" t="s">
        <v>693</v>
      </c>
      <c r="K24" s="526"/>
      <c r="L24" s="517"/>
      <c r="M24" s="517"/>
    </row>
    <row r="25" spans="1:14" s="173" customFormat="1" ht="15" customHeight="1">
      <c r="A25" s="951">
        <v>2019</v>
      </c>
      <c r="B25" s="502" t="s">
        <v>19</v>
      </c>
      <c r="C25" s="502">
        <v>28</v>
      </c>
      <c r="D25" s="1361">
        <v>15</v>
      </c>
      <c r="E25" s="1361">
        <v>16</v>
      </c>
      <c r="F25" s="1361">
        <v>12</v>
      </c>
      <c r="G25" s="502">
        <v>4.9000000000000004</v>
      </c>
      <c r="H25" s="528">
        <v>4</v>
      </c>
      <c r="I25" s="528">
        <v>6</v>
      </c>
      <c r="J25" s="502">
        <v>4.7</v>
      </c>
      <c r="K25" s="502">
        <v>5.3</v>
      </c>
      <c r="L25" s="502">
        <v>9.5</v>
      </c>
      <c r="M25" s="511">
        <v>7.9</v>
      </c>
    </row>
    <row r="26" spans="1:14" s="173" customFormat="1" ht="15" customHeight="1">
      <c r="A26" s="951"/>
      <c r="B26" s="510" t="s">
        <v>245</v>
      </c>
      <c r="C26" s="529">
        <v>18</v>
      </c>
      <c r="D26" s="1362">
        <v>10</v>
      </c>
      <c r="E26" s="1362">
        <v>12</v>
      </c>
      <c r="F26" s="1362" t="s">
        <v>142</v>
      </c>
      <c r="G26" s="529">
        <v>3.1</v>
      </c>
      <c r="H26" s="529">
        <v>2.8</v>
      </c>
      <c r="I26" s="1174">
        <v>4</v>
      </c>
      <c r="J26" s="529">
        <v>3.4</v>
      </c>
      <c r="K26" s="529">
        <v>2.6</v>
      </c>
      <c r="L26" s="529">
        <v>11.1</v>
      </c>
      <c r="M26" s="1173">
        <v>5.3</v>
      </c>
    </row>
    <row r="27" spans="1:14" s="173" customFormat="1" ht="15" customHeight="1">
      <c r="A27" s="951"/>
      <c r="B27" s="510" t="s">
        <v>244</v>
      </c>
      <c r="C27" s="502">
        <v>15</v>
      </c>
      <c r="D27" s="1361">
        <v>11</v>
      </c>
      <c r="E27" s="1361" t="s">
        <v>142</v>
      </c>
      <c r="F27" s="1361" t="s">
        <v>142</v>
      </c>
      <c r="G27" s="502">
        <v>2.6</v>
      </c>
      <c r="H27" s="502">
        <v>1.2</v>
      </c>
      <c r="I27" s="502">
        <v>4.3</v>
      </c>
      <c r="J27" s="502">
        <v>2.6</v>
      </c>
      <c r="K27" s="502">
        <v>2.2000000000000002</v>
      </c>
      <c r="L27" s="502">
        <v>6.7</v>
      </c>
      <c r="M27" s="511">
        <v>2.5</v>
      </c>
    </row>
    <row r="28" spans="1:14" s="173" customFormat="1" ht="15" customHeight="1">
      <c r="A28" s="951"/>
      <c r="B28" s="510" t="s">
        <v>35</v>
      </c>
      <c r="C28" s="502">
        <v>16</v>
      </c>
      <c r="D28" s="1361" t="s">
        <v>142</v>
      </c>
      <c r="E28" s="1361" t="s">
        <v>142</v>
      </c>
      <c r="F28" s="1361" t="s">
        <v>142</v>
      </c>
      <c r="G28" s="528">
        <v>2.8</v>
      </c>
      <c r="H28" s="528">
        <v>2.4</v>
      </c>
      <c r="I28" s="528">
        <v>3.2</v>
      </c>
      <c r="J28" s="528">
        <v>2.6</v>
      </c>
      <c r="K28" s="528">
        <v>3.1</v>
      </c>
      <c r="L28" s="528">
        <v>4.9000000000000004</v>
      </c>
      <c r="M28" s="527">
        <v>3</v>
      </c>
    </row>
    <row r="29" spans="1:14" s="173" customFormat="1" ht="15" customHeight="1">
      <c r="A29" s="951"/>
      <c r="B29" s="952"/>
      <c r="C29" s="502"/>
      <c r="D29" s="1361"/>
      <c r="E29" s="1361"/>
      <c r="F29" s="1361"/>
      <c r="G29" s="502"/>
      <c r="H29" s="502"/>
      <c r="I29" s="502"/>
      <c r="J29" s="502"/>
      <c r="K29" s="502"/>
      <c r="L29" s="502"/>
      <c r="M29" s="511"/>
    </row>
    <row r="30" spans="1:14" s="173" customFormat="1" ht="15" customHeight="1">
      <c r="A30" s="951">
        <v>2020</v>
      </c>
      <c r="B30" s="502" t="s">
        <v>19</v>
      </c>
      <c r="C30" s="502">
        <v>20</v>
      </c>
      <c r="D30" s="1361" t="s">
        <v>142</v>
      </c>
      <c r="E30" s="1361" t="s">
        <v>142</v>
      </c>
      <c r="F30" s="1361">
        <v>11</v>
      </c>
      <c r="G30" s="502">
        <v>3.5</v>
      </c>
      <c r="H30" s="502">
        <v>3.4</v>
      </c>
      <c r="I30" s="502">
        <v>3.6</v>
      </c>
      <c r="J30" s="502">
        <v>2.6</v>
      </c>
      <c r="K30" s="502">
        <v>4.8</v>
      </c>
      <c r="L30" s="502">
        <v>9.5</v>
      </c>
      <c r="M30" s="511">
        <v>2.5</v>
      </c>
    </row>
    <row r="31" spans="1:14" s="173" customFormat="1" ht="15" customHeight="1">
      <c r="A31" s="951"/>
      <c r="B31" s="510" t="s">
        <v>245</v>
      </c>
      <c r="C31" s="529">
        <v>22</v>
      </c>
      <c r="D31" s="1362" t="s">
        <v>142</v>
      </c>
      <c r="E31" s="1362">
        <v>12</v>
      </c>
      <c r="F31" s="1362">
        <v>10</v>
      </c>
      <c r="G31" s="529">
        <v>3.8</v>
      </c>
      <c r="H31" s="529">
        <v>4.2</v>
      </c>
      <c r="I31" s="529">
        <v>3.2</v>
      </c>
      <c r="J31" s="529">
        <v>3.4</v>
      </c>
      <c r="K31" s="529">
        <v>4.4000000000000004</v>
      </c>
      <c r="L31" s="529">
        <v>18.899999999999999</v>
      </c>
      <c r="M31" s="1173">
        <v>4.9000000000000004</v>
      </c>
    </row>
    <row r="32" spans="1:14" s="173" customFormat="1" ht="15" customHeight="1">
      <c r="A32" s="951"/>
      <c r="B32" s="510" t="s">
        <v>244</v>
      </c>
      <c r="C32" s="529">
        <v>17</v>
      </c>
      <c r="D32" s="1362" t="s">
        <v>142</v>
      </c>
      <c r="E32" s="1362" t="s">
        <v>142</v>
      </c>
      <c r="F32" s="1362">
        <v>10</v>
      </c>
      <c r="G32" s="529">
        <v>2.9</v>
      </c>
      <c r="H32" s="1174">
        <v>3</v>
      </c>
      <c r="I32" s="529">
        <v>2.8</v>
      </c>
      <c r="J32" s="1174">
        <v>2</v>
      </c>
      <c r="K32" s="529">
        <v>4.2</v>
      </c>
      <c r="L32" s="529">
        <v>17.600000000000001</v>
      </c>
      <c r="M32" s="1173">
        <v>4.3</v>
      </c>
    </row>
    <row r="33" spans="1:14" s="173" customFormat="1" ht="15" customHeight="1">
      <c r="A33" s="951"/>
      <c r="B33" s="510" t="s">
        <v>35</v>
      </c>
      <c r="C33" s="529">
        <v>14</v>
      </c>
      <c r="D33" s="1362" t="s">
        <v>142</v>
      </c>
      <c r="E33" s="1362" t="s">
        <v>142</v>
      </c>
      <c r="F33" s="1362" t="s">
        <v>142</v>
      </c>
      <c r="G33" s="529">
        <v>2.4</v>
      </c>
      <c r="H33" s="529">
        <v>2.1</v>
      </c>
      <c r="I33" s="529">
        <v>2.7</v>
      </c>
      <c r="J33" s="529">
        <v>1.7</v>
      </c>
      <c r="K33" s="529">
        <v>3.3</v>
      </c>
      <c r="L33" s="529">
        <v>2.8</v>
      </c>
      <c r="M33" s="1173">
        <v>3.7</v>
      </c>
    </row>
    <row r="34" spans="1:14" s="173" customFormat="1" ht="15" customHeight="1">
      <c r="A34" s="951"/>
      <c r="B34" s="1596"/>
      <c r="C34" s="1596"/>
      <c r="D34" s="1596"/>
      <c r="E34" s="1596"/>
      <c r="F34" s="1596"/>
      <c r="G34" s="1596"/>
      <c r="H34" s="1596"/>
      <c r="I34" s="1596"/>
      <c r="J34" s="1596"/>
      <c r="K34" s="1596"/>
      <c r="L34" s="1596"/>
      <c r="M34" s="1597"/>
    </row>
    <row r="35" spans="1:14" s="173" customFormat="1" ht="15" customHeight="1">
      <c r="A35" s="951">
        <v>2021</v>
      </c>
      <c r="B35" s="1668" t="s">
        <v>19</v>
      </c>
      <c r="C35" s="1598">
        <v>20</v>
      </c>
      <c r="D35" s="1598">
        <v>10</v>
      </c>
      <c r="E35" s="1598">
        <v>11</v>
      </c>
      <c r="F35" s="1598">
        <v>10</v>
      </c>
      <c r="G35" s="1598">
        <v>3.4</v>
      </c>
      <c r="H35" s="1598">
        <v>3.3</v>
      </c>
      <c r="I35" s="1598">
        <v>3.9</v>
      </c>
      <c r="J35" s="1598">
        <v>3.2</v>
      </c>
      <c r="K35" s="1598">
        <v>4.2</v>
      </c>
      <c r="L35" s="1531" t="s">
        <v>142</v>
      </c>
      <c r="M35" s="1667" t="s">
        <v>142</v>
      </c>
    </row>
    <row r="36" spans="1:14">
      <c r="B36" s="510" t="s">
        <v>245</v>
      </c>
      <c r="C36" s="1669">
        <v>22</v>
      </c>
      <c r="D36" s="1669">
        <v>10</v>
      </c>
      <c r="E36" s="1669">
        <v>14</v>
      </c>
      <c r="F36" s="1670" t="s">
        <v>142</v>
      </c>
      <c r="G36" s="1669">
        <v>3.7</v>
      </c>
      <c r="H36" s="1669">
        <v>3.6</v>
      </c>
      <c r="I36" s="1669">
        <v>3.8</v>
      </c>
      <c r="J36" s="1671">
        <v>4</v>
      </c>
      <c r="K36" s="1670" t="s">
        <v>142</v>
      </c>
      <c r="L36" s="1670" t="s">
        <v>142</v>
      </c>
      <c r="M36" s="1672" t="s">
        <v>142</v>
      </c>
    </row>
    <row r="37" spans="1:14">
      <c r="B37" s="510" t="s">
        <v>38</v>
      </c>
      <c r="C37" s="2642">
        <v>17</v>
      </c>
      <c r="D37" s="1670" t="s">
        <v>142</v>
      </c>
      <c r="E37" s="2642">
        <v>10</v>
      </c>
      <c r="F37" s="1670" t="s">
        <v>142</v>
      </c>
      <c r="G37" s="2643">
        <v>2.8</v>
      </c>
      <c r="H37" s="1531" t="s">
        <v>142</v>
      </c>
      <c r="I37" s="1670" t="s">
        <v>142</v>
      </c>
      <c r="J37" s="2643">
        <v>2.9</v>
      </c>
      <c r="K37" s="1670" t="s">
        <v>142</v>
      </c>
      <c r="L37" s="1670" t="s">
        <v>142</v>
      </c>
      <c r="M37" s="2644" t="s">
        <v>142</v>
      </c>
      <c r="N37" s="1000"/>
    </row>
    <row r="38" spans="1:14" s="178" customFormat="1" ht="15" customHeight="1">
      <c r="A38" s="512"/>
      <c r="B38" s="1667" t="s">
        <v>1055</v>
      </c>
      <c r="C38" s="1531" t="s">
        <v>142</v>
      </c>
      <c r="D38" s="1531" t="s">
        <v>142</v>
      </c>
      <c r="E38" s="1531" t="s">
        <v>142</v>
      </c>
      <c r="F38" s="1531" t="s">
        <v>142</v>
      </c>
      <c r="G38" s="1531" t="s">
        <v>142</v>
      </c>
      <c r="H38" s="1531" t="s">
        <v>142</v>
      </c>
      <c r="I38" s="1531" t="s">
        <v>142</v>
      </c>
      <c r="J38" s="1531" t="s">
        <v>142</v>
      </c>
      <c r="K38" s="1531" t="s">
        <v>142</v>
      </c>
      <c r="L38" s="1531" t="s">
        <v>142</v>
      </c>
      <c r="M38" s="1667" t="s">
        <v>142</v>
      </c>
      <c r="N38" s="180"/>
    </row>
    <row r="39" spans="1:14" s="178" customFormat="1" ht="15" customHeight="1">
      <c r="A39" s="512"/>
      <c r="B39" s="1667" t="s">
        <v>1355</v>
      </c>
      <c r="C39" s="1531">
        <v>77.272727272727266</v>
      </c>
      <c r="D39" s="1531" t="s">
        <v>142</v>
      </c>
      <c r="E39" s="1531">
        <v>71.428571428571431</v>
      </c>
      <c r="F39" s="1531" t="s">
        <v>142</v>
      </c>
      <c r="G39" s="1531" t="s">
        <v>142</v>
      </c>
      <c r="H39" s="1531" t="s">
        <v>142</v>
      </c>
      <c r="I39" s="1531" t="s">
        <v>142</v>
      </c>
      <c r="J39" s="1531" t="s">
        <v>142</v>
      </c>
      <c r="K39" s="1531" t="s">
        <v>142</v>
      </c>
      <c r="L39" s="1531" t="s">
        <v>142</v>
      </c>
      <c r="M39" s="1667" t="s">
        <v>142</v>
      </c>
      <c r="N39" s="180"/>
    </row>
    <row r="40" spans="1:14" s="182" customFormat="1" ht="12" customHeight="1">
      <c r="A40" s="2226" t="s">
        <v>1747</v>
      </c>
      <c r="B40" s="2226"/>
      <c r="C40" s="2226"/>
      <c r="D40" s="2226"/>
      <c r="E40" s="2226"/>
      <c r="F40" s="2226"/>
      <c r="G40" s="2226"/>
      <c r="H40" s="2226"/>
      <c r="I40" s="2226"/>
      <c r="J40" s="2226"/>
      <c r="K40" s="2226"/>
      <c r="L40" s="2226"/>
      <c r="M40" s="2226"/>
      <c r="N40" s="181"/>
    </row>
    <row r="41" spans="1:14" s="1686" customFormat="1" ht="12.75" customHeight="1">
      <c r="A41" s="2225" t="s">
        <v>1748</v>
      </c>
      <c r="B41" s="2225"/>
      <c r="C41" s="2225"/>
      <c r="D41" s="2225"/>
      <c r="E41" s="2225"/>
      <c r="F41" s="2225"/>
      <c r="G41" s="2225"/>
      <c r="H41" s="2225"/>
      <c r="I41" s="2225"/>
      <c r="J41" s="2225"/>
      <c r="K41" s="2225"/>
      <c r="L41" s="2225"/>
      <c r="M41" s="2225"/>
    </row>
  </sheetData>
  <mergeCells count="43">
    <mergeCell ref="A5:M5"/>
    <mergeCell ref="A11:B11"/>
    <mergeCell ref="A12:B13"/>
    <mergeCell ref="L1:M1"/>
    <mergeCell ref="A2:D2"/>
    <mergeCell ref="L2:M2"/>
    <mergeCell ref="G6:M6"/>
    <mergeCell ref="C7:F7"/>
    <mergeCell ref="G7:M7"/>
    <mergeCell ref="C6:F6"/>
    <mergeCell ref="A1:D1"/>
    <mergeCell ref="K8:M8"/>
    <mergeCell ref="M9:M16"/>
    <mergeCell ref="A10:B10"/>
    <mergeCell ref="D9:D13"/>
    <mergeCell ref="H8:J8"/>
    <mergeCell ref="K9:K13"/>
    <mergeCell ref="H9:H13"/>
    <mergeCell ref="J14:J23"/>
    <mergeCell ref="I14:I23"/>
    <mergeCell ref="C8:C13"/>
    <mergeCell ref="J9:J13"/>
    <mergeCell ref="H14:H23"/>
    <mergeCell ref="I9:I13"/>
    <mergeCell ref="F9:F13"/>
    <mergeCell ref="E9:E13"/>
    <mergeCell ref="G8:G13"/>
    <mergeCell ref="M17:M23"/>
    <mergeCell ref="A14:B15"/>
    <mergeCell ref="C14:C23"/>
    <mergeCell ref="A41:M41"/>
    <mergeCell ref="A40:M40"/>
    <mergeCell ref="D14:D22"/>
    <mergeCell ref="E14:E23"/>
    <mergeCell ref="F14:F23"/>
    <mergeCell ref="A16:B16"/>
    <mergeCell ref="A17:B17"/>
    <mergeCell ref="G14:G23"/>
    <mergeCell ref="C24:D24"/>
    <mergeCell ref="L9:L15"/>
    <mergeCell ref="L16:L23"/>
    <mergeCell ref="K14:K23"/>
    <mergeCell ref="E24:F24"/>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Normal="100" workbookViewId="0">
      <pane ySplit="17" topLeftCell="A18" activePane="bottomLeft" state="frozen"/>
      <selection pane="bottomLeft" activeCell="H3" sqref="H3"/>
    </sheetView>
  </sheetViews>
  <sheetFormatPr defaultColWidth="13.625" defaultRowHeight="12.75"/>
  <cols>
    <col min="1" max="1" width="8.125" style="12" customWidth="1"/>
    <col min="2" max="2" width="12.125" style="12" customWidth="1"/>
    <col min="3" max="9" width="14.125" style="12" customWidth="1"/>
    <col min="10" max="29" width="9.25" style="12" customWidth="1"/>
    <col min="30" max="30" width="8" style="12" customWidth="1"/>
    <col min="31" max="31" width="8.125" style="12" customWidth="1"/>
    <col min="32" max="32" width="8.25" style="12" customWidth="1"/>
    <col min="33" max="34" width="9.25" style="12" customWidth="1"/>
    <col min="35" max="16384" width="13.625" style="12"/>
  </cols>
  <sheetData>
    <row r="1" spans="1:9" ht="15" customHeight="1">
      <c r="A1" s="2242" t="s">
        <v>1775</v>
      </c>
      <c r="B1" s="2242"/>
      <c r="C1" s="2242"/>
      <c r="D1" s="2242"/>
      <c r="E1" s="2242"/>
      <c r="F1" s="2242"/>
      <c r="I1" s="994"/>
    </row>
    <row r="2" spans="1:9" ht="15" customHeight="1">
      <c r="A2" s="2243" t="s">
        <v>1776</v>
      </c>
      <c r="B2" s="2243"/>
      <c r="C2" s="2243"/>
      <c r="D2" s="2243"/>
      <c r="E2" s="2243"/>
      <c r="F2" s="2243"/>
      <c r="I2" s="994"/>
    </row>
    <row r="3" spans="1:9" ht="15" customHeight="1">
      <c r="A3" s="2240" t="s">
        <v>990</v>
      </c>
      <c r="B3" s="2240"/>
      <c r="C3" s="2240"/>
      <c r="D3" s="2240"/>
      <c r="E3" s="2240"/>
      <c r="F3" s="2240"/>
      <c r="G3" s="2240"/>
      <c r="H3" s="116" t="s">
        <v>1</v>
      </c>
    </row>
    <row r="4" spans="1:9" ht="15" customHeight="1">
      <c r="A4" s="2241" t="s">
        <v>1778</v>
      </c>
      <c r="B4" s="2241"/>
      <c r="C4" s="2241"/>
      <c r="D4" s="2241"/>
      <c r="E4" s="2241"/>
      <c r="F4" s="2241"/>
      <c r="G4" s="2241"/>
      <c r="H4" s="116" t="s">
        <v>2</v>
      </c>
    </row>
    <row r="5" spans="1:9" ht="15" customHeight="1">
      <c r="A5" s="1014"/>
      <c r="B5" s="1014"/>
      <c r="C5" s="1015"/>
      <c r="D5" s="1016"/>
      <c r="E5" s="1016"/>
      <c r="F5" s="1017"/>
      <c r="G5" s="1016"/>
      <c r="H5" s="530"/>
      <c r="I5" s="530"/>
    </row>
    <row r="6" spans="1:9" s="183" customFormat="1" ht="15" customHeight="1">
      <c r="A6" s="531"/>
      <c r="B6" s="532"/>
      <c r="C6" s="2244" t="s">
        <v>375</v>
      </c>
      <c r="D6" s="533"/>
      <c r="E6" s="534" t="s">
        <v>1367</v>
      </c>
      <c r="F6" s="1018" t="s">
        <v>1368</v>
      </c>
      <c r="G6" s="535"/>
      <c r="H6" s="536"/>
      <c r="I6" s="2236" t="s">
        <v>373</v>
      </c>
    </row>
    <row r="7" spans="1:9" s="183" customFormat="1" ht="15" customHeight="1">
      <c r="A7" s="2009" t="s">
        <v>377</v>
      </c>
      <c r="B7" s="2010"/>
      <c r="C7" s="2244"/>
      <c r="D7" s="2245" t="s">
        <v>374</v>
      </c>
      <c r="E7" s="2094" t="s">
        <v>889</v>
      </c>
      <c r="F7" s="2094" t="s">
        <v>609</v>
      </c>
      <c r="G7" s="2094" t="s">
        <v>1020</v>
      </c>
      <c r="H7" s="1947" t="s">
        <v>1022</v>
      </c>
      <c r="I7" s="2237"/>
    </row>
    <row r="8" spans="1:9" s="183" customFormat="1" ht="15" customHeight="1">
      <c r="A8" s="2007" t="s">
        <v>378</v>
      </c>
      <c r="B8" s="2008"/>
      <c r="C8" s="2244"/>
      <c r="D8" s="2246"/>
      <c r="E8" s="2095"/>
      <c r="F8" s="2095"/>
      <c r="G8" s="2095"/>
      <c r="H8" s="2123"/>
      <c r="I8" s="2237"/>
    </row>
    <row r="9" spans="1:9" s="183" customFormat="1" ht="15" customHeight="1">
      <c r="A9" s="2009" t="s">
        <v>1065</v>
      </c>
      <c r="B9" s="2010"/>
      <c r="C9" s="2244"/>
      <c r="D9" s="2246"/>
      <c r="E9" s="2095"/>
      <c r="F9" s="2095"/>
      <c r="G9" s="2095"/>
      <c r="H9" s="2123"/>
      <c r="I9" s="2237"/>
    </row>
    <row r="10" spans="1:9" s="183" customFormat="1" ht="15" customHeight="1">
      <c r="A10" s="2009"/>
      <c r="B10" s="2010"/>
      <c r="C10" s="2244"/>
      <c r="D10" s="2246"/>
      <c r="E10" s="2095"/>
      <c r="F10" s="2095"/>
      <c r="G10" s="2095"/>
      <c r="H10" s="2123"/>
      <c r="I10" s="2146" t="s">
        <v>484</v>
      </c>
    </row>
    <row r="11" spans="1:9" s="183" customFormat="1" ht="15" customHeight="1">
      <c r="A11" s="2007" t="s">
        <v>951</v>
      </c>
      <c r="B11" s="2008"/>
      <c r="C11" s="2096" t="s">
        <v>367</v>
      </c>
      <c r="D11" s="2096" t="s">
        <v>369</v>
      </c>
      <c r="E11" s="2095"/>
      <c r="F11" s="2095"/>
      <c r="G11" s="2095"/>
      <c r="H11" s="2123"/>
      <c r="I11" s="2146"/>
    </row>
    <row r="12" spans="1:9" s="183" customFormat="1" ht="15" customHeight="1">
      <c r="A12" s="2007"/>
      <c r="B12" s="2008"/>
      <c r="C12" s="2096"/>
      <c r="D12" s="2096"/>
      <c r="E12" s="2096" t="s">
        <v>370</v>
      </c>
      <c r="F12" s="2096" t="s">
        <v>371</v>
      </c>
      <c r="G12" s="2095"/>
      <c r="H12" s="1949" t="s">
        <v>368</v>
      </c>
      <c r="I12" s="2146"/>
    </row>
    <row r="13" spans="1:9" s="183" customFormat="1" ht="15" customHeight="1">
      <c r="A13" s="2009" t="s">
        <v>994</v>
      </c>
      <c r="B13" s="2010"/>
      <c r="C13" s="2096"/>
      <c r="D13" s="2096"/>
      <c r="E13" s="2096"/>
      <c r="F13" s="2096"/>
      <c r="G13" s="2096" t="s">
        <v>938</v>
      </c>
      <c r="H13" s="1949"/>
      <c r="I13" s="2146"/>
    </row>
    <row r="14" spans="1:9" s="183" customFormat="1" ht="15" customHeight="1">
      <c r="A14" s="2007" t="s">
        <v>342</v>
      </c>
      <c r="B14" s="2008"/>
      <c r="C14" s="2096"/>
      <c r="D14" s="2096"/>
      <c r="E14" s="2096"/>
      <c r="F14" s="2096"/>
      <c r="G14" s="2096"/>
      <c r="H14" s="1949"/>
      <c r="I14" s="2146"/>
    </row>
    <row r="15" spans="1:9" s="183" customFormat="1" ht="15" customHeight="1">
      <c r="A15" s="537"/>
      <c r="B15" s="537"/>
      <c r="C15" s="2096"/>
      <c r="D15" s="2096"/>
      <c r="E15" s="2096"/>
      <c r="F15" s="2096"/>
      <c r="G15" s="2096"/>
      <c r="H15" s="1949"/>
      <c r="I15" s="2146"/>
    </row>
    <row r="16" spans="1:9" s="183" customFormat="1" ht="15" customHeight="1">
      <c r="A16" s="537"/>
      <c r="B16" s="537"/>
      <c r="C16" s="2097"/>
      <c r="D16" s="2097"/>
      <c r="E16" s="2097"/>
      <c r="F16" s="2097"/>
      <c r="G16" s="2097"/>
      <c r="H16" s="2122"/>
      <c r="I16" s="2147"/>
    </row>
    <row r="17" spans="1:10" s="183" customFormat="1" ht="15" customHeight="1">
      <c r="B17" s="538"/>
      <c r="C17" s="533"/>
      <c r="D17" s="535"/>
      <c r="E17" s="535"/>
      <c r="F17" s="539" t="s">
        <v>721</v>
      </c>
      <c r="G17" s="999" t="s">
        <v>1632</v>
      </c>
      <c r="H17" s="535"/>
      <c r="I17" s="535"/>
    </row>
    <row r="18" spans="1:10" s="183" customFormat="1" ht="15" customHeight="1">
      <c r="A18" s="950">
        <v>2019</v>
      </c>
      <c r="B18" s="1748"/>
      <c r="C18" s="1753">
        <v>4142.6499999999996</v>
      </c>
      <c r="D18" s="1753">
        <v>4290.26</v>
      </c>
      <c r="E18" s="1753">
        <v>3018.38</v>
      </c>
      <c r="F18" s="1753">
        <v>4284.7700000000004</v>
      </c>
      <c r="G18" s="1753">
        <v>5014.8599999999997</v>
      </c>
      <c r="H18" s="1753">
        <v>4261.1400000000003</v>
      </c>
      <c r="I18" s="1754">
        <v>4297.6400000000003</v>
      </c>
      <c r="J18" s="184"/>
    </row>
    <row r="19" spans="1:10" s="183" customFormat="1" ht="15" customHeight="1">
      <c r="B19" s="1749" t="s">
        <v>25</v>
      </c>
      <c r="C19" s="1271">
        <v>105.8</v>
      </c>
      <c r="D19" s="1271">
        <v>105.7</v>
      </c>
      <c r="E19" s="1271">
        <v>88.9</v>
      </c>
      <c r="F19" s="1271">
        <v>105.8</v>
      </c>
      <c r="G19" s="1271">
        <v>105.7</v>
      </c>
      <c r="H19" s="1271">
        <v>106</v>
      </c>
      <c r="I19" s="1602">
        <v>105.7</v>
      </c>
      <c r="J19" s="184"/>
    </row>
    <row r="20" spans="1:10" s="183" customFormat="1" ht="15" customHeight="1">
      <c r="A20" s="537"/>
      <c r="B20" s="1750"/>
      <c r="C20" s="1304"/>
      <c r="D20" s="1304"/>
      <c r="E20" s="1304"/>
      <c r="F20" s="1304"/>
      <c r="G20" s="1304"/>
      <c r="H20" s="1304"/>
      <c r="I20" s="1755"/>
      <c r="J20" s="184"/>
    </row>
    <row r="21" spans="1:10" s="183" customFormat="1" ht="15" customHeight="1">
      <c r="A21" s="950">
        <v>2020</v>
      </c>
      <c r="B21" s="1599" t="s">
        <v>100</v>
      </c>
      <c r="C21" s="1304">
        <v>4253.83</v>
      </c>
      <c r="D21" s="1304">
        <v>4424.63</v>
      </c>
      <c r="E21" s="1304">
        <v>3583.15</v>
      </c>
      <c r="F21" s="1304">
        <v>4420.43</v>
      </c>
      <c r="G21" s="1304">
        <v>5183.8100000000004</v>
      </c>
      <c r="H21" s="1304">
        <v>4312.0600000000004</v>
      </c>
      <c r="I21" s="1755">
        <v>4543.6499999999996</v>
      </c>
      <c r="J21" s="184"/>
    </row>
    <row r="22" spans="1:10" ht="15" customHeight="1">
      <c r="B22" s="1599" t="s">
        <v>101</v>
      </c>
      <c r="C22" s="1150">
        <v>4273.76</v>
      </c>
      <c r="D22" s="1150">
        <v>4449.9399999999996</v>
      </c>
      <c r="E22" s="1150">
        <v>3632.86</v>
      </c>
      <c r="F22" s="1150">
        <v>4447.2700000000004</v>
      </c>
      <c r="G22" s="1150">
        <v>5175.82</v>
      </c>
      <c r="H22" s="1150">
        <v>4326.66</v>
      </c>
      <c r="I22" s="1601">
        <v>4548.58</v>
      </c>
    </row>
    <row r="23" spans="1:10" ht="15" customHeight="1">
      <c r="B23" s="1599" t="s">
        <v>181</v>
      </c>
      <c r="C23" s="1150">
        <v>4301.2</v>
      </c>
      <c r="D23" s="1150">
        <v>4479.5600000000004</v>
      </c>
      <c r="E23" s="1150">
        <v>3601.4</v>
      </c>
      <c r="F23" s="1150">
        <v>4476.16</v>
      </c>
      <c r="G23" s="1150">
        <v>5191.0600000000004</v>
      </c>
      <c r="H23" s="1150">
        <v>4376.04</v>
      </c>
      <c r="I23" s="1601">
        <v>4564.8100000000004</v>
      </c>
    </row>
    <row r="24" spans="1:10" ht="15" customHeight="1">
      <c r="B24" s="1599" t="s">
        <v>102</v>
      </c>
      <c r="C24" s="1150">
        <v>4330.47</v>
      </c>
      <c r="D24" s="1150">
        <v>4506.87</v>
      </c>
      <c r="E24" s="1150">
        <v>3555.24</v>
      </c>
      <c r="F24" s="1150">
        <v>4506.04</v>
      </c>
      <c r="G24" s="1150">
        <v>5183.29</v>
      </c>
      <c r="H24" s="1150">
        <v>4388.1099999999997</v>
      </c>
      <c r="I24" s="1601">
        <v>4618.18</v>
      </c>
    </row>
    <row r="25" spans="1:10" ht="15" customHeight="1">
      <c r="B25" s="1599" t="s">
        <v>103</v>
      </c>
      <c r="C25" s="1150">
        <v>4341.3500000000004</v>
      </c>
      <c r="D25" s="1150">
        <v>4522.92</v>
      </c>
      <c r="E25" s="1150">
        <v>3521.93</v>
      </c>
      <c r="F25" s="1150">
        <v>4523.09</v>
      </c>
      <c r="G25" s="1150">
        <v>5179.9399999999996</v>
      </c>
      <c r="H25" s="1150">
        <v>4402.28</v>
      </c>
      <c r="I25" s="1601">
        <v>4608.54</v>
      </c>
    </row>
    <row r="26" spans="1:10" ht="15" customHeight="1">
      <c r="B26" s="1599" t="s">
        <v>147</v>
      </c>
      <c r="C26" s="1150">
        <v>4400.2299999999996</v>
      </c>
      <c r="D26" s="1150">
        <v>4558.97</v>
      </c>
      <c r="E26" s="1150">
        <v>3490.79</v>
      </c>
      <c r="F26" s="1150">
        <v>4554.3599999999997</v>
      </c>
      <c r="G26" s="1150">
        <v>5278.12</v>
      </c>
      <c r="H26" s="1150">
        <v>4490.3999999999996</v>
      </c>
      <c r="I26" s="1601">
        <v>4835.29</v>
      </c>
    </row>
    <row r="27" spans="1:10" ht="15" customHeight="1">
      <c r="B27" s="1599"/>
      <c r="C27" s="1150"/>
      <c r="D27" s="1150"/>
      <c r="E27" s="1150"/>
      <c r="F27" s="1150"/>
      <c r="G27" s="1150"/>
      <c r="H27" s="1150"/>
      <c r="I27" s="1601"/>
    </row>
    <row r="28" spans="1:10" ht="15" customHeight="1">
      <c r="A28" s="950">
        <v>2021</v>
      </c>
      <c r="B28" s="1599" t="s">
        <v>97</v>
      </c>
      <c r="C28" s="1150">
        <v>4563.3</v>
      </c>
      <c r="D28" s="1150">
        <v>4798.41</v>
      </c>
      <c r="E28" s="1150">
        <v>3674.76</v>
      </c>
      <c r="F28" s="1150">
        <v>4815.05</v>
      </c>
      <c r="G28" s="1150">
        <v>5312.36</v>
      </c>
      <c r="H28" s="1150">
        <v>4531.76</v>
      </c>
      <c r="I28" s="1601">
        <v>4414.28</v>
      </c>
    </row>
    <row r="29" spans="1:10" ht="15" customHeight="1">
      <c r="A29" s="537"/>
      <c r="B29" s="1751" t="s">
        <v>180</v>
      </c>
      <c r="C29" s="1150">
        <v>4631.13</v>
      </c>
      <c r="D29" s="1150">
        <v>4882.12</v>
      </c>
      <c r="E29" s="1150">
        <v>3714.29</v>
      </c>
      <c r="F29" s="1150">
        <v>4890.78</v>
      </c>
      <c r="G29" s="1150">
        <v>5680.39</v>
      </c>
      <c r="H29" s="1150">
        <v>4633.3100000000004</v>
      </c>
      <c r="I29" s="1601">
        <v>4434.9399999999996</v>
      </c>
    </row>
    <row r="30" spans="1:10">
      <c r="B30" s="1599" t="s">
        <v>98</v>
      </c>
      <c r="C30" s="1150">
        <v>4643.3</v>
      </c>
      <c r="D30" s="1150">
        <v>4870.55</v>
      </c>
      <c r="E30" s="1150">
        <v>3804.9</v>
      </c>
      <c r="F30" s="1150">
        <v>4871.95</v>
      </c>
      <c r="G30" s="1150">
        <v>5750.85</v>
      </c>
      <c r="H30" s="1150">
        <v>4680.72</v>
      </c>
      <c r="I30" s="1601">
        <v>4534.71</v>
      </c>
    </row>
    <row r="31" spans="1:10">
      <c r="B31" s="1599" t="s">
        <v>99</v>
      </c>
      <c r="C31" s="1150">
        <v>4647.63</v>
      </c>
      <c r="D31" s="1150">
        <v>4870.68</v>
      </c>
      <c r="E31" s="1150">
        <v>3846.73</v>
      </c>
      <c r="F31" s="1150">
        <v>4874.6499999999996</v>
      </c>
      <c r="G31" s="1150">
        <v>5677.19</v>
      </c>
      <c r="H31" s="1150">
        <v>4665.59</v>
      </c>
      <c r="I31" s="1601">
        <v>4589.67</v>
      </c>
    </row>
    <row r="32" spans="1:10">
      <c r="B32" s="1599" t="s">
        <v>179</v>
      </c>
      <c r="C32" s="1150">
        <v>4670.68</v>
      </c>
      <c r="D32" s="1150">
        <v>4887.08</v>
      </c>
      <c r="E32" s="1150">
        <v>3844.58</v>
      </c>
      <c r="F32" s="1150">
        <v>4891.51</v>
      </c>
      <c r="G32" s="1150">
        <v>5656.13</v>
      </c>
      <c r="H32" s="1150">
        <v>4689.3100000000004</v>
      </c>
      <c r="I32" s="1601">
        <v>4619.6899999999996</v>
      </c>
    </row>
    <row r="33" spans="1:10">
      <c r="B33" s="1599" t="s">
        <v>100</v>
      </c>
      <c r="C33" s="1150">
        <v>4709.58</v>
      </c>
      <c r="D33" s="1150">
        <v>4903.26</v>
      </c>
      <c r="E33" s="1150">
        <v>3847.23</v>
      </c>
      <c r="F33" s="1150">
        <v>4906.58</v>
      </c>
      <c r="G33" s="1150">
        <v>5641.08</v>
      </c>
      <c r="H33" s="1150">
        <v>4730.51</v>
      </c>
      <c r="I33" s="1601">
        <v>4682.87</v>
      </c>
    </row>
    <row r="34" spans="1:10">
      <c r="B34" s="1599" t="s">
        <v>101</v>
      </c>
      <c r="C34" s="1150">
        <v>4749.34</v>
      </c>
      <c r="D34" s="1150">
        <v>4913.93</v>
      </c>
      <c r="E34" s="1150">
        <v>3833.77</v>
      </c>
      <c r="F34" s="1150">
        <v>4918.34</v>
      </c>
      <c r="G34" s="1150">
        <v>5639.45</v>
      </c>
      <c r="H34" s="1150">
        <v>4735.8500000000004</v>
      </c>
      <c r="I34" s="1601">
        <v>4950.5200000000004</v>
      </c>
    </row>
    <row r="35" spans="1:10">
      <c r="B35" s="1599" t="s">
        <v>181</v>
      </c>
      <c r="C35" s="1150">
        <v>4768.13</v>
      </c>
      <c r="D35" s="1150">
        <v>4927.43</v>
      </c>
      <c r="E35" s="1150">
        <v>3780.4</v>
      </c>
      <c r="F35" s="1150">
        <v>4931</v>
      </c>
      <c r="G35" s="1150">
        <v>5641.99</v>
      </c>
      <c r="H35" s="1150">
        <v>4770.8999999999996</v>
      </c>
      <c r="I35" s="1601">
        <v>5036.1000000000004</v>
      </c>
    </row>
    <row r="36" spans="1:10" s="183" customFormat="1" ht="15" customHeight="1">
      <c r="A36" s="540"/>
      <c r="B36" s="1749" t="s">
        <v>25</v>
      </c>
      <c r="C36" s="1271">
        <v>110.9</v>
      </c>
      <c r="D36" s="1271">
        <v>110</v>
      </c>
      <c r="E36" s="1271">
        <v>105</v>
      </c>
      <c r="F36" s="1271">
        <v>110.2</v>
      </c>
      <c r="G36" s="1271">
        <v>108.7</v>
      </c>
      <c r="H36" s="1271">
        <v>109</v>
      </c>
      <c r="I36" s="1602">
        <v>110.3</v>
      </c>
      <c r="J36" s="184"/>
    </row>
    <row r="37" spans="1:10" s="183" customFormat="1" ht="15" customHeight="1">
      <c r="A37" s="540"/>
      <c r="B37" s="1751"/>
      <c r="C37" s="1304"/>
      <c r="D37" s="1304"/>
      <c r="E37" s="1304"/>
      <c r="F37" s="1304"/>
      <c r="G37" s="1304"/>
      <c r="H37" s="1304"/>
      <c r="I37" s="1755"/>
      <c r="J37" s="184"/>
    </row>
    <row r="38" spans="1:10" ht="15" customHeight="1">
      <c r="A38" s="950">
        <v>2020</v>
      </c>
      <c r="B38" s="1599" t="s">
        <v>43</v>
      </c>
      <c r="C38" s="1150">
        <v>4446.59</v>
      </c>
      <c r="D38" s="1150">
        <v>4634.8900000000003</v>
      </c>
      <c r="E38" s="1150">
        <v>3474.31</v>
      </c>
      <c r="F38" s="1150">
        <v>4632.28</v>
      </c>
      <c r="G38" s="1150">
        <v>5385.4</v>
      </c>
      <c r="H38" s="1150">
        <v>4537.46</v>
      </c>
      <c r="I38" s="1601">
        <v>4685.6499999999996</v>
      </c>
    </row>
    <row r="39" spans="1:10" ht="15" customHeight="1">
      <c r="B39" s="1751" t="s">
        <v>44</v>
      </c>
      <c r="C39" s="1150">
        <v>4408.1899999999996</v>
      </c>
      <c r="D39" s="1150">
        <v>4582.7299999999996</v>
      </c>
      <c r="E39" s="1150">
        <v>3785.89</v>
      </c>
      <c r="F39" s="1150">
        <v>4588</v>
      </c>
      <c r="G39" s="1150">
        <v>5069.83</v>
      </c>
      <c r="H39" s="1150">
        <v>4436.4399999999996</v>
      </c>
      <c r="I39" s="1601">
        <v>4584.5</v>
      </c>
    </row>
    <row r="40" spans="1:10" ht="15" customHeight="1">
      <c r="B40" s="1599" t="s">
        <v>45</v>
      </c>
      <c r="C40" s="1150">
        <v>4477.34</v>
      </c>
      <c r="D40" s="1150">
        <v>4674.01</v>
      </c>
      <c r="E40" s="1150">
        <v>3359.52</v>
      </c>
      <c r="F40" s="1150">
        <v>4680.3</v>
      </c>
      <c r="G40" s="1150">
        <v>5349.83</v>
      </c>
      <c r="H40" s="1150">
        <v>4501.0200000000004</v>
      </c>
      <c r="I40" s="1601">
        <v>4656.7299999999996</v>
      </c>
    </row>
    <row r="41" spans="1:10" ht="15" customHeight="1">
      <c r="B41" s="1751" t="s">
        <v>46</v>
      </c>
      <c r="C41" s="1150">
        <v>4537.1000000000004</v>
      </c>
      <c r="D41" s="1150">
        <v>4682.53</v>
      </c>
      <c r="E41" s="1150">
        <v>3482.93</v>
      </c>
      <c r="F41" s="1150">
        <v>4696.84</v>
      </c>
      <c r="G41" s="1150">
        <v>5212.72</v>
      </c>
      <c r="H41" s="1150">
        <v>4442.53</v>
      </c>
      <c r="I41" s="1601">
        <v>5212.47</v>
      </c>
    </row>
    <row r="42" spans="1:10" ht="15" customHeight="1">
      <c r="B42" s="1751" t="s">
        <v>47</v>
      </c>
      <c r="C42" s="1150">
        <v>4430.8</v>
      </c>
      <c r="D42" s="1150">
        <v>4650.74</v>
      </c>
      <c r="E42" s="1150">
        <v>3597.02</v>
      </c>
      <c r="F42" s="1150">
        <v>4659.29</v>
      </c>
      <c r="G42" s="1150">
        <v>5222.87</v>
      </c>
      <c r="H42" s="1150">
        <v>4458.4799999999996</v>
      </c>
      <c r="I42" s="1601">
        <v>4510.6099999999997</v>
      </c>
    </row>
    <row r="43" spans="1:10" ht="15" customHeight="1">
      <c r="B43" s="1751" t="s">
        <v>48</v>
      </c>
      <c r="C43" s="1150">
        <v>4828.45</v>
      </c>
      <c r="D43" s="1150">
        <v>4922.08</v>
      </c>
      <c r="E43" s="1150">
        <v>3857.39</v>
      </c>
      <c r="F43" s="1150">
        <v>4866.51</v>
      </c>
      <c r="G43" s="1150">
        <v>6051.46</v>
      </c>
      <c r="H43" s="1150">
        <v>5362.64</v>
      </c>
      <c r="I43" s="1601">
        <v>4992.95</v>
      </c>
    </row>
    <row r="44" spans="1:10" ht="15" customHeight="1">
      <c r="B44" s="1752"/>
      <c r="C44" s="1389"/>
      <c r="D44" s="1389"/>
      <c r="E44" s="1389"/>
      <c r="F44" s="1389"/>
      <c r="G44" s="1389"/>
      <c r="H44" s="1389"/>
      <c r="I44" s="1716"/>
    </row>
    <row r="45" spans="1:10" ht="15" customHeight="1">
      <c r="A45" s="950">
        <v>2021</v>
      </c>
      <c r="B45" s="1751" t="s">
        <v>49</v>
      </c>
      <c r="C45" s="1150">
        <v>4648.47</v>
      </c>
      <c r="D45" s="1150">
        <v>4930.3599999999997</v>
      </c>
      <c r="E45" s="1150">
        <v>3781.55</v>
      </c>
      <c r="F45" s="1150">
        <v>4959.18</v>
      </c>
      <c r="G45" s="1150">
        <v>5412.64</v>
      </c>
      <c r="H45" s="1150">
        <v>4524.6899999999996</v>
      </c>
      <c r="I45" s="1601">
        <v>4437.87</v>
      </c>
    </row>
    <row r="46" spans="1:10" ht="15" customHeight="1">
      <c r="A46" s="537"/>
      <c r="B46" s="1751" t="s">
        <v>50</v>
      </c>
      <c r="C46" s="1150">
        <v>4476.4399999999996</v>
      </c>
      <c r="D46" s="1150">
        <v>4658.51</v>
      </c>
      <c r="E46" s="1150">
        <v>3564.73</v>
      </c>
      <c r="F46" s="1150">
        <v>4667</v>
      </c>
      <c r="G46" s="1150">
        <v>5301.02</v>
      </c>
      <c r="H46" s="1150">
        <v>4453.34</v>
      </c>
      <c r="I46" s="1601">
        <v>4389.24</v>
      </c>
    </row>
    <row r="47" spans="1:10" ht="15" customHeight="1">
      <c r="A47" s="537"/>
      <c r="B47" s="1751" t="s">
        <v>39</v>
      </c>
      <c r="C47" s="1392">
        <v>4702.93</v>
      </c>
      <c r="D47" s="1392">
        <v>4985.93</v>
      </c>
      <c r="E47" s="1392">
        <v>3779.52</v>
      </c>
      <c r="F47" s="1392">
        <v>4982.9799999999996</v>
      </c>
      <c r="G47" s="1392">
        <v>6390.39</v>
      </c>
      <c r="H47" s="1392">
        <v>4702.6099999999997</v>
      </c>
      <c r="I47" s="1756">
        <v>4486.3500000000004</v>
      </c>
    </row>
    <row r="48" spans="1:10">
      <c r="B48" s="1751" t="s">
        <v>40</v>
      </c>
      <c r="C48" s="1150">
        <v>4682.33</v>
      </c>
      <c r="D48" s="1150">
        <v>4845.72</v>
      </c>
      <c r="E48" s="1150">
        <v>3994.48</v>
      </c>
      <c r="F48" s="1150">
        <v>4826.59</v>
      </c>
      <c r="G48" s="1150">
        <v>5926.37</v>
      </c>
      <c r="H48" s="1150">
        <v>4837.7</v>
      </c>
      <c r="I48" s="1601">
        <v>4679.16</v>
      </c>
    </row>
    <row r="49" spans="1:9">
      <c r="B49" s="1751" t="s">
        <v>41</v>
      </c>
      <c r="C49" s="1150">
        <v>4677.12</v>
      </c>
      <c r="D49" s="1150">
        <v>4877.79</v>
      </c>
      <c r="E49" s="1150">
        <v>3757.73</v>
      </c>
      <c r="F49" s="1150">
        <v>4896.24</v>
      </c>
      <c r="G49" s="1150">
        <v>5331.65</v>
      </c>
      <c r="H49" s="1150">
        <v>4607.2</v>
      </c>
      <c r="I49" s="1601">
        <v>4795.1400000000003</v>
      </c>
    </row>
    <row r="50" spans="1:9">
      <c r="B50" s="1599" t="s">
        <v>42</v>
      </c>
      <c r="C50" s="1150">
        <v>4744.45</v>
      </c>
      <c r="D50" s="1150">
        <v>4940.6099999999997</v>
      </c>
      <c r="E50" s="1150">
        <v>3724.68</v>
      </c>
      <c r="F50" s="1150">
        <v>4950.92</v>
      </c>
      <c r="G50" s="1150">
        <v>5424.24</v>
      </c>
      <c r="H50" s="1150">
        <v>4773.49</v>
      </c>
      <c r="I50" s="1601">
        <v>4821.3</v>
      </c>
    </row>
    <row r="51" spans="1:9">
      <c r="B51" s="1599" t="s">
        <v>43</v>
      </c>
      <c r="C51" s="1150">
        <v>4942.9799999999996</v>
      </c>
      <c r="D51" s="1150">
        <v>5061.78</v>
      </c>
      <c r="E51" s="1150">
        <v>3790.39</v>
      </c>
      <c r="F51" s="1150">
        <v>5068.0200000000004</v>
      </c>
      <c r="G51" s="1150">
        <v>5692.03</v>
      </c>
      <c r="H51" s="1150">
        <v>4909.5200000000004</v>
      </c>
      <c r="I51" s="1601">
        <v>5019.09</v>
      </c>
    </row>
    <row r="52" spans="1:9">
      <c r="B52" s="1751" t="s">
        <v>44</v>
      </c>
      <c r="C52" s="1150">
        <v>4847.12</v>
      </c>
      <c r="D52" s="1150">
        <v>4955.79</v>
      </c>
      <c r="E52" s="1150">
        <v>3687.01</v>
      </c>
      <c r="F52" s="1150">
        <v>4966.25</v>
      </c>
      <c r="G52" s="1150">
        <v>5444.57</v>
      </c>
      <c r="H52" s="1150">
        <v>4794.0600000000004</v>
      </c>
      <c r="I52" s="1601">
        <v>5129.7299999999996</v>
      </c>
    </row>
    <row r="53" spans="1:9">
      <c r="B53" s="1599" t="s">
        <v>45</v>
      </c>
      <c r="C53" s="1150">
        <v>4911.28</v>
      </c>
      <c r="D53" s="1150">
        <v>5036.38</v>
      </c>
      <c r="E53" s="1150">
        <v>3616.3</v>
      </c>
      <c r="F53" s="1150">
        <v>5038.8599999999997</v>
      </c>
      <c r="G53" s="1150">
        <v>5657.58</v>
      </c>
      <c r="H53" s="1150">
        <v>4951.63</v>
      </c>
      <c r="I53" s="1601">
        <v>5352.32</v>
      </c>
    </row>
    <row r="54" spans="1:9" s="183" customFormat="1" ht="15" customHeight="1">
      <c r="A54" s="540"/>
      <c r="B54" s="1749" t="s">
        <v>25</v>
      </c>
      <c r="C54" s="1255">
        <v>109.7</v>
      </c>
      <c r="D54" s="1255">
        <v>107.8</v>
      </c>
      <c r="E54" s="1255">
        <v>107.6</v>
      </c>
      <c r="F54" s="1255">
        <v>107.7</v>
      </c>
      <c r="G54" s="1255">
        <v>105.8</v>
      </c>
      <c r="H54" s="1255">
        <v>110</v>
      </c>
      <c r="I54" s="1757">
        <v>114.9</v>
      </c>
    </row>
    <row r="55" spans="1:9" s="183" customFormat="1" ht="15" customHeight="1">
      <c r="A55" s="540"/>
      <c r="B55" s="1749" t="s">
        <v>26</v>
      </c>
      <c r="C55" s="1019">
        <v>101.3</v>
      </c>
      <c r="D55" s="1019">
        <v>101.6</v>
      </c>
      <c r="E55" s="1019">
        <v>98.1</v>
      </c>
      <c r="F55" s="1019">
        <v>101.5</v>
      </c>
      <c r="G55" s="1019">
        <v>103.9</v>
      </c>
      <c r="H55" s="1019">
        <v>103.3</v>
      </c>
      <c r="I55" s="1758">
        <v>104.3</v>
      </c>
    </row>
    <row r="56" spans="1:9" s="186" customFormat="1" ht="15" customHeight="1">
      <c r="A56" s="2239" t="s">
        <v>1369</v>
      </c>
      <c r="B56" s="2239"/>
      <c r="C56" s="2239"/>
      <c r="D56" s="2239"/>
      <c r="E56" s="2239"/>
      <c r="F56" s="2239"/>
      <c r="G56" s="185"/>
      <c r="H56" s="185"/>
      <c r="I56" s="185"/>
    </row>
    <row r="57" spans="1:9">
      <c r="A57" s="2238" t="s">
        <v>213</v>
      </c>
      <c r="B57" s="2238"/>
      <c r="C57" s="2238"/>
      <c r="D57" s="2238"/>
      <c r="E57" s="2238"/>
      <c r="F57" s="2238"/>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7:F57"/>
    <mergeCell ref="A56:F56"/>
    <mergeCell ref="C11:C16"/>
    <mergeCell ref="D11:D16"/>
    <mergeCell ref="E12:E16"/>
    <mergeCell ref="A8:B8"/>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9"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workbookViewId="0">
      <pane ySplit="13" topLeftCell="A14" activePane="bottomLeft" state="frozen"/>
      <selection pane="bottomLeft" activeCell="H1" sqref="H1"/>
    </sheetView>
  </sheetViews>
  <sheetFormatPr defaultColWidth="9" defaultRowHeight="14.25"/>
  <cols>
    <col min="1" max="1" width="8.125" style="972" customWidth="1"/>
    <col min="2" max="2" width="12.625" style="972" customWidth="1"/>
    <col min="3" max="8" width="15.625" style="972" customWidth="1"/>
    <col min="9" max="16384" width="9" style="972"/>
  </cols>
  <sheetData>
    <row r="1" spans="1:12" ht="15" customHeight="1">
      <c r="A1" s="2247" t="s">
        <v>2097</v>
      </c>
      <c r="B1" s="2247"/>
      <c r="C1" s="2247"/>
      <c r="D1" s="2247"/>
      <c r="E1" s="2247"/>
      <c r="F1" s="2247"/>
      <c r="G1" s="2247"/>
      <c r="H1" s="116" t="s">
        <v>1</v>
      </c>
      <c r="I1" s="116"/>
    </row>
    <row r="2" spans="1:12" ht="15" customHeight="1">
      <c r="A2" s="2248" t="s">
        <v>2098</v>
      </c>
      <c r="B2" s="2248"/>
      <c r="C2" s="2248"/>
      <c r="D2" s="2248"/>
      <c r="E2" s="2248"/>
      <c r="F2" s="2248"/>
      <c r="G2" s="108"/>
      <c r="H2" s="116" t="s">
        <v>2</v>
      </c>
      <c r="I2" s="116"/>
    </row>
    <row r="3" spans="1:12" s="161" customFormat="1" ht="15" customHeight="1">
      <c r="A3" s="2102"/>
      <c r="B3" s="2102"/>
      <c r="C3" s="2102"/>
      <c r="D3" s="2102"/>
      <c r="E3" s="2102"/>
      <c r="F3" s="2102"/>
      <c r="G3" s="2102"/>
      <c r="H3" s="2102"/>
      <c r="I3" s="1020"/>
      <c r="K3" s="1021"/>
      <c r="L3" s="1021"/>
    </row>
    <row r="4" spans="1:12" s="161" customFormat="1" ht="15" customHeight="1">
      <c r="A4" s="2009" t="s">
        <v>377</v>
      </c>
      <c r="B4" s="2010"/>
      <c r="C4" s="2149" t="s">
        <v>1037</v>
      </c>
      <c r="D4" s="2094" t="s">
        <v>1036</v>
      </c>
      <c r="E4" s="2094" t="s">
        <v>1032</v>
      </c>
      <c r="F4" s="2094" t="s">
        <v>930</v>
      </c>
      <c r="G4" s="2094" t="s">
        <v>1033</v>
      </c>
      <c r="H4" s="2136" t="s">
        <v>1034</v>
      </c>
      <c r="I4" s="1020"/>
      <c r="K4" s="1021"/>
      <c r="L4" s="1021"/>
    </row>
    <row r="5" spans="1:12" s="161" customFormat="1" ht="15" customHeight="1">
      <c r="A5" s="2007" t="s">
        <v>378</v>
      </c>
      <c r="B5" s="2008"/>
      <c r="C5" s="1983"/>
      <c r="D5" s="2095"/>
      <c r="E5" s="2095"/>
      <c r="F5" s="2095"/>
      <c r="G5" s="2095"/>
      <c r="H5" s="2137"/>
      <c r="I5" s="1020"/>
      <c r="K5" s="1021"/>
      <c r="L5" s="1021"/>
    </row>
    <row r="6" spans="1:12" s="161" customFormat="1" ht="15" customHeight="1">
      <c r="A6" s="2009" t="s">
        <v>995</v>
      </c>
      <c r="B6" s="2010"/>
      <c r="C6" s="1983"/>
      <c r="D6" s="2095"/>
      <c r="E6" s="2095"/>
      <c r="F6" s="2095"/>
      <c r="G6" s="2095"/>
      <c r="H6" s="2137"/>
      <c r="I6" s="1020"/>
      <c r="K6" s="1021"/>
      <c r="L6" s="1021"/>
    </row>
    <row r="7" spans="1:12" s="161" customFormat="1" ht="15" customHeight="1">
      <c r="A7" s="2009"/>
      <c r="B7" s="2010"/>
      <c r="C7" s="1983"/>
      <c r="D7" s="2095"/>
      <c r="E7" s="2095"/>
      <c r="F7" s="2095"/>
      <c r="G7" s="2095"/>
      <c r="H7" s="2137"/>
      <c r="I7" s="1020"/>
      <c r="K7" s="1021"/>
      <c r="L7" s="1021"/>
    </row>
    <row r="8" spans="1:12" s="161" customFormat="1" ht="15" customHeight="1">
      <c r="A8" s="2007" t="s">
        <v>952</v>
      </c>
      <c r="B8" s="2008"/>
      <c r="C8" s="2096" t="s">
        <v>1321</v>
      </c>
      <c r="D8" s="2096" t="s">
        <v>929</v>
      </c>
      <c r="E8" s="2096" t="s">
        <v>1318</v>
      </c>
      <c r="F8" s="2096" t="s">
        <v>931</v>
      </c>
      <c r="G8" s="2096" t="s">
        <v>558</v>
      </c>
      <c r="H8" s="2137"/>
      <c r="I8" s="1020"/>
      <c r="K8" s="1021"/>
      <c r="L8" s="1021"/>
    </row>
    <row r="9" spans="1:12" s="161" customFormat="1" ht="15" customHeight="1">
      <c r="A9" s="2007"/>
      <c r="B9" s="2008"/>
      <c r="C9" s="2096"/>
      <c r="D9" s="2096"/>
      <c r="E9" s="2096"/>
      <c r="F9" s="2096"/>
      <c r="G9" s="2096"/>
      <c r="H9" s="2092" t="s">
        <v>932</v>
      </c>
      <c r="I9" s="1020"/>
      <c r="K9" s="1021"/>
      <c r="L9" s="1021"/>
    </row>
    <row r="10" spans="1:12" s="161" customFormat="1" ht="15" customHeight="1">
      <c r="A10" s="2009" t="s">
        <v>1066</v>
      </c>
      <c r="B10" s="2010"/>
      <c r="C10" s="2096"/>
      <c r="D10" s="2096"/>
      <c r="E10" s="2096"/>
      <c r="F10" s="2096"/>
      <c r="G10" s="2096"/>
      <c r="H10" s="2092"/>
      <c r="I10" s="1020"/>
      <c r="K10" s="1021"/>
      <c r="L10" s="1021"/>
    </row>
    <row r="11" spans="1:12" s="161" customFormat="1" ht="15" customHeight="1">
      <c r="A11" s="2007" t="s">
        <v>342</v>
      </c>
      <c r="B11" s="2008"/>
      <c r="C11" s="2096"/>
      <c r="D11" s="2096"/>
      <c r="E11" s="2096"/>
      <c r="F11" s="2096"/>
      <c r="G11" s="2096"/>
      <c r="H11" s="2092"/>
      <c r="I11" s="1020"/>
      <c r="K11" s="1021"/>
      <c r="L11" s="1021"/>
    </row>
    <row r="12" spans="1:12" s="161" customFormat="1" ht="15" customHeight="1">
      <c r="A12" s="204"/>
      <c r="B12" s="204"/>
      <c r="C12" s="2097"/>
      <c r="D12" s="2097"/>
      <c r="E12" s="2097"/>
      <c r="F12" s="2097"/>
      <c r="G12" s="2097"/>
      <c r="H12" s="2092"/>
      <c r="I12" s="1020"/>
      <c r="K12" s="1021"/>
      <c r="L12" s="1021"/>
    </row>
    <row r="13" spans="1:12" s="161" customFormat="1" ht="15" customHeight="1">
      <c r="A13" s="427"/>
      <c r="B13" s="428"/>
      <c r="C13" s="541"/>
      <c r="D13" s="430"/>
      <c r="E13" s="415" t="s">
        <v>722</v>
      </c>
      <c r="F13" s="999" t="s">
        <v>1633</v>
      </c>
      <c r="G13" s="430"/>
      <c r="H13" s="430"/>
    </row>
    <row r="14" spans="1:12" s="161" customFormat="1" ht="15" customHeight="1">
      <c r="A14" s="447">
        <v>2019</v>
      </c>
      <c r="B14" s="1270" t="s">
        <v>147</v>
      </c>
      <c r="C14" s="1394">
        <v>3650.86</v>
      </c>
      <c r="D14" s="1394">
        <v>3465.11</v>
      </c>
      <c r="E14" s="1394">
        <v>3556.28</v>
      </c>
      <c r="F14" s="1394">
        <v>5573.8</v>
      </c>
      <c r="G14" s="1394">
        <v>4956.03</v>
      </c>
      <c r="H14" s="1395">
        <v>2815.55</v>
      </c>
    </row>
    <row r="15" spans="1:12" s="161" customFormat="1" ht="15" customHeight="1">
      <c r="A15" s="444"/>
      <c r="B15" s="420" t="s">
        <v>25</v>
      </c>
      <c r="C15" s="542">
        <v>107.9</v>
      </c>
      <c r="D15" s="542">
        <v>103.4</v>
      </c>
      <c r="E15" s="542">
        <v>105.8</v>
      </c>
      <c r="F15" s="542">
        <v>106</v>
      </c>
      <c r="G15" s="542">
        <v>103.8</v>
      </c>
      <c r="H15" s="543">
        <v>109</v>
      </c>
    </row>
    <row r="16" spans="1:12" s="161" customFormat="1" ht="15" customHeight="1">
      <c r="A16" s="444"/>
      <c r="B16" s="1324"/>
      <c r="C16" s="305"/>
      <c r="D16" s="305"/>
      <c r="E16" s="305"/>
      <c r="F16" s="305"/>
      <c r="G16" s="305"/>
      <c r="H16" s="312"/>
    </row>
    <row r="17" spans="1:8" s="161" customFormat="1" ht="15" customHeight="1">
      <c r="A17" s="447">
        <v>2020</v>
      </c>
      <c r="B17" s="1270" t="s">
        <v>100</v>
      </c>
      <c r="C17" s="335">
        <v>3818.6</v>
      </c>
      <c r="D17" s="335">
        <v>3529.64</v>
      </c>
      <c r="E17" s="335">
        <v>3320.96</v>
      </c>
      <c r="F17" s="335">
        <v>5779.34</v>
      </c>
      <c r="G17" s="335">
        <v>4854.66</v>
      </c>
      <c r="H17" s="544">
        <v>2944.14</v>
      </c>
    </row>
    <row r="18" spans="1:8">
      <c r="B18" s="1270" t="s">
        <v>101</v>
      </c>
      <c r="C18" s="1305">
        <v>3829.95</v>
      </c>
      <c r="D18" s="1305">
        <v>3550.78</v>
      </c>
      <c r="E18" s="1305">
        <v>3383.16</v>
      </c>
      <c r="F18" s="1305">
        <v>5735</v>
      </c>
      <c r="G18" s="1305">
        <v>4911.63</v>
      </c>
      <c r="H18" s="1306">
        <v>2950.89</v>
      </c>
    </row>
    <row r="19" spans="1:8">
      <c r="B19" s="1270" t="s">
        <v>181</v>
      </c>
      <c r="C19" s="1305">
        <v>3846.13</v>
      </c>
      <c r="D19" s="1305">
        <v>3588.46</v>
      </c>
      <c r="E19" s="1305">
        <v>3423.1</v>
      </c>
      <c r="F19" s="1305">
        <v>5690.65</v>
      </c>
      <c r="G19" s="1305">
        <v>4909.3500000000004</v>
      </c>
      <c r="H19" s="1306">
        <v>2956.53</v>
      </c>
    </row>
    <row r="20" spans="1:8" s="1381" customFormat="1">
      <c r="B20" s="1270" t="s">
        <v>102</v>
      </c>
      <c r="C20" s="1305">
        <v>3860.99</v>
      </c>
      <c r="D20" s="1305">
        <v>3614.82</v>
      </c>
      <c r="E20" s="1305">
        <v>3451.89</v>
      </c>
      <c r="F20" s="1305">
        <v>5752.53</v>
      </c>
      <c r="G20" s="1305">
        <v>4882.91</v>
      </c>
      <c r="H20" s="1306">
        <v>2970.26</v>
      </c>
    </row>
    <row r="21" spans="1:8" s="1381" customFormat="1">
      <c r="B21" s="1270" t="s">
        <v>103</v>
      </c>
      <c r="C21" s="1305">
        <v>3867.22</v>
      </c>
      <c r="D21" s="1305">
        <v>3633.01</v>
      </c>
      <c r="E21" s="1305">
        <v>3458.37</v>
      </c>
      <c r="F21" s="1305">
        <v>5792.02</v>
      </c>
      <c r="G21" s="1305">
        <v>4932.0600000000004</v>
      </c>
      <c r="H21" s="1306">
        <v>2976.66</v>
      </c>
    </row>
    <row r="22" spans="1:8" s="1381" customFormat="1">
      <c r="B22" s="1270" t="s">
        <v>147</v>
      </c>
      <c r="C22" s="1305">
        <v>3877.67</v>
      </c>
      <c r="D22" s="1305">
        <v>3656.53</v>
      </c>
      <c r="E22" s="1305">
        <v>3455.35</v>
      </c>
      <c r="F22" s="1305">
        <v>5759.26</v>
      </c>
      <c r="G22" s="1305">
        <v>5034.8100000000004</v>
      </c>
      <c r="H22" s="1306">
        <v>2994.65</v>
      </c>
    </row>
    <row r="23" spans="1:8" s="1588" customFormat="1">
      <c r="B23" s="1593"/>
      <c r="C23" s="1536"/>
      <c r="D23" s="1536"/>
      <c r="E23" s="1536"/>
      <c r="F23" s="1536"/>
      <c r="G23" s="1536"/>
      <c r="H23" s="1603"/>
    </row>
    <row r="24" spans="1:8" s="1588" customFormat="1">
      <c r="A24" s="447">
        <v>2021</v>
      </c>
      <c r="B24" s="1270" t="s">
        <v>97</v>
      </c>
      <c r="C24" s="1305">
        <v>4080.65</v>
      </c>
      <c r="D24" s="1305">
        <v>3748.24</v>
      </c>
      <c r="E24" s="1305">
        <v>3354.51</v>
      </c>
      <c r="F24" s="1305">
        <v>5828.13</v>
      </c>
      <c r="G24" s="1305">
        <v>4952.3999999999996</v>
      </c>
      <c r="H24" s="1306">
        <v>3235.66</v>
      </c>
    </row>
    <row r="25" spans="1:8" s="1588" customFormat="1">
      <c r="A25" s="204"/>
      <c r="B25" s="416" t="s">
        <v>180</v>
      </c>
      <c r="C25" s="1305">
        <v>4137.51</v>
      </c>
      <c r="D25" s="1305">
        <v>3788.92</v>
      </c>
      <c r="E25" s="1305">
        <v>3485.85</v>
      </c>
      <c r="F25" s="1305">
        <v>5751.97</v>
      </c>
      <c r="G25" s="1305">
        <v>4921.3999999999996</v>
      </c>
      <c r="H25" s="1306">
        <v>3263</v>
      </c>
    </row>
    <row r="26" spans="1:8">
      <c r="B26" s="1270" t="s">
        <v>98</v>
      </c>
      <c r="C26" s="1305">
        <v>4161.12</v>
      </c>
      <c r="D26" s="1305">
        <v>3827.85</v>
      </c>
      <c r="E26" s="1305">
        <v>3472.31</v>
      </c>
      <c r="F26" s="1305">
        <v>5792.33</v>
      </c>
      <c r="G26" s="1305">
        <v>4889.58</v>
      </c>
      <c r="H26" s="1306">
        <v>3293.24</v>
      </c>
    </row>
    <row r="27" spans="1:8">
      <c r="B27" s="1270" t="s">
        <v>99</v>
      </c>
      <c r="C27" s="1536">
        <v>4168.32</v>
      </c>
      <c r="D27" s="1536">
        <v>3820.58</v>
      </c>
      <c r="E27" s="1536">
        <v>3518.84</v>
      </c>
      <c r="F27" s="1536">
        <v>5928.25</v>
      </c>
      <c r="G27" s="1536">
        <v>4870.79</v>
      </c>
      <c r="H27" s="1603">
        <v>3294.53</v>
      </c>
    </row>
    <row r="28" spans="1:8">
      <c r="B28" s="1270" t="s">
        <v>179</v>
      </c>
      <c r="C28" s="1536">
        <v>4224.08</v>
      </c>
      <c r="D28" s="1536">
        <v>3854.93</v>
      </c>
      <c r="E28" s="1536">
        <v>3604.48</v>
      </c>
      <c r="F28" s="1536">
        <v>5845.05</v>
      </c>
      <c r="G28" s="1536">
        <v>4973.0600000000004</v>
      </c>
      <c r="H28" s="1603">
        <v>3298.48</v>
      </c>
    </row>
    <row r="29" spans="1:8">
      <c r="B29" s="1270" t="s">
        <v>100</v>
      </c>
      <c r="C29" s="1305">
        <v>4291.79</v>
      </c>
      <c r="D29" s="1305">
        <v>3903.21</v>
      </c>
      <c r="E29" s="1305">
        <v>3724.45</v>
      </c>
      <c r="F29" s="1305">
        <v>5855.18</v>
      </c>
      <c r="G29" s="1305">
        <v>4954.33</v>
      </c>
      <c r="H29" s="1603">
        <v>3300.18</v>
      </c>
    </row>
    <row r="30" spans="1:8">
      <c r="B30" s="1270" t="s">
        <v>101</v>
      </c>
      <c r="C30" s="1305">
        <v>4336.17</v>
      </c>
      <c r="D30" s="1305">
        <v>3934.42</v>
      </c>
      <c r="E30" s="1305">
        <v>3812.44</v>
      </c>
      <c r="F30" s="1305">
        <v>5957.55</v>
      </c>
      <c r="G30" s="1305">
        <v>4931.92</v>
      </c>
      <c r="H30" s="1603">
        <v>3317.58</v>
      </c>
    </row>
    <row r="31" spans="1:8">
      <c r="B31" s="1270" t="s">
        <v>181</v>
      </c>
      <c r="C31" s="1305">
        <v>4358.79</v>
      </c>
      <c r="D31" s="1305">
        <v>3957.53</v>
      </c>
      <c r="E31" s="1305">
        <v>3867.43</v>
      </c>
      <c r="F31" s="1305">
        <v>5873.41</v>
      </c>
      <c r="G31" s="1305">
        <v>4995.95</v>
      </c>
      <c r="H31" s="1603">
        <v>3281.23</v>
      </c>
    </row>
    <row r="32" spans="1:8" s="161" customFormat="1" ht="15" customHeight="1">
      <c r="A32" s="444"/>
      <c r="B32" s="420" t="s">
        <v>25</v>
      </c>
      <c r="C32" s="1570">
        <v>113.3</v>
      </c>
      <c r="D32" s="1570">
        <v>110.3</v>
      </c>
      <c r="E32" s="1570">
        <v>113</v>
      </c>
      <c r="F32" s="1570">
        <v>103.2</v>
      </c>
      <c r="G32" s="1570">
        <v>101.8</v>
      </c>
      <c r="H32" s="1489">
        <v>111</v>
      </c>
    </row>
    <row r="33" spans="1:8" s="161" customFormat="1" ht="15" customHeight="1">
      <c r="A33" s="444"/>
      <c r="B33" s="1393"/>
      <c r="C33" s="305"/>
      <c r="D33" s="305"/>
      <c r="E33" s="305"/>
      <c r="F33" s="305"/>
      <c r="G33" s="305"/>
      <c r="H33" s="312"/>
    </row>
    <row r="34" spans="1:8" s="1322" customFormat="1">
      <c r="A34" s="447">
        <v>2020</v>
      </c>
      <c r="B34" s="1270" t="s">
        <v>43</v>
      </c>
      <c r="C34" s="1305">
        <v>3951.39</v>
      </c>
      <c r="D34" s="1305">
        <v>3770.86</v>
      </c>
      <c r="E34" s="1305">
        <v>3578.87</v>
      </c>
      <c r="F34" s="1305">
        <v>6130.57</v>
      </c>
      <c r="G34" s="1305">
        <v>5398.87</v>
      </c>
      <c r="H34" s="1306">
        <v>2967.3</v>
      </c>
    </row>
    <row r="35" spans="1:8" s="1322" customFormat="1">
      <c r="A35" s="204"/>
      <c r="B35" s="416" t="s">
        <v>44</v>
      </c>
      <c r="C35" s="1305">
        <v>4067.88</v>
      </c>
      <c r="D35" s="1305">
        <v>3696.36</v>
      </c>
      <c r="E35" s="1305">
        <v>3773.7</v>
      </c>
      <c r="F35" s="1305">
        <v>5315.66</v>
      </c>
      <c r="G35" s="1305">
        <v>5121.1899999999996</v>
      </c>
      <c r="H35" s="1306">
        <v>2979.58</v>
      </c>
    </row>
    <row r="36" spans="1:8" s="1381" customFormat="1">
      <c r="A36" s="204"/>
      <c r="B36" s="1270" t="s">
        <v>45</v>
      </c>
      <c r="C36" s="1305">
        <v>4021.63</v>
      </c>
      <c r="D36" s="1305">
        <v>3822.08</v>
      </c>
      <c r="E36" s="1305">
        <v>3630.4</v>
      </c>
      <c r="F36" s="1305">
        <v>5863.2</v>
      </c>
      <c r="G36" s="1305">
        <v>5117.57</v>
      </c>
      <c r="H36" s="1306">
        <v>2961.53</v>
      </c>
    </row>
    <row r="37" spans="1:8" s="1381" customFormat="1">
      <c r="A37" s="204"/>
      <c r="B37" s="416" t="s">
        <v>46</v>
      </c>
      <c r="C37" s="1305">
        <v>3962.6</v>
      </c>
      <c r="D37" s="1305">
        <v>3754.8</v>
      </c>
      <c r="E37" s="1305">
        <v>3419.01</v>
      </c>
      <c r="F37" s="1305">
        <v>5842.19</v>
      </c>
      <c r="G37" s="1305">
        <v>4858.0200000000004</v>
      </c>
      <c r="H37" s="1306">
        <v>3045.55</v>
      </c>
    </row>
    <row r="38" spans="1:8" s="1381" customFormat="1">
      <c r="A38" s="204"/>
      <c r="B38" s="416" t="s">
        <v>47</v>
      </c>
      <c r="C38" s="1305">
        <v>3947.33</v>
      </c>
      <c r="D38" s="1305">
        <v>3788.45</v>
      </c>
      <c r="E38" s="1305">
        <v>3395.35</v>
      </c>
      <c r="F38" s="1305">
        <v>5737.69</v>
      </c>
      <c r="G38" s="1305">
        <v>5091.84</v>
      </c>
      <c r="H38" s="1306">
        <v>2991.22</v>
      </c>
    </row>
    <row r="39" spans="1:8" s="1381" customFormat="1">
      <c r="A39" s="204"/>
      <c r="B39" s="416" t="s">
        <v>48</v>
      </c>
      <c r="C39" s="1305">
        <v>4096.01</v>
      </c>
      <c r="D39" s="1305">
        <v>3695.54</v>
      </c>
      <c r="E39" s="1305">
        <v>3364.49</v>
      </c>
      <c r="F39" s="1305">
        <v>6089.35</v>
      </c>
      <c r="G39" s="1305">
        <v>6287.74</v>
      </c>
      <c r="H39" s="1306">
        <v>3141.45</v>
      </c>
    </row>
    <row r="40" spans="1:8" s="1322" customFormat="1" ht="13.5" customHeight="1">
      <c r="A40" s="204"/>
      <c r="B40" s="1397"/>
      <c r="C40" s="1273"/>
      <c r="D40" s="1273"/>
      <c r="E40" s="1273"/>
      <c r="F40" s="1273"/>
      <c r="G40" s="1273"/>
      <c r="H40" s="1396"/>
    </row>
    <row r="41" spans="1:8" s="1588" customFormat="1" ht="13.5" customHeight="1">
      <c r="A41" s="447">
        <v>2021</v>
      </c>
      <c r="B41" s="416" t="s">
        <v>49</v>
      </c>
      <c r="C41" s="1305">
        <v>4003.99</v>
      </c>
      <c r="D41" s="1305">
        <v>3672.76</v>
      </c>
      <c r="E41" s="1305">
        <v>3365.33</v>
      </c>
      <c r="F41" s="1305">
        <v>5546.06</v>
      </c>
      <c r="G41" s="1305">
        <v>4931.08</v>
      </c>
      <c r="H41" s="1306">
        <v>3245.06</v>
      </c>
    </row>
    <row r="42" spans="1:8" s="1588" customFormat="1" ht="13.5" customHeight="1">
      <c r="A42" s="204"/>
      <c r="B42" s="416" t="s">
        <v>50</v>
      </c>
      <c r="C42" s="1305">
        <v>4155</v>
      </c>
      <c r="D42" s="1305">
        <v>3758.75</v>
      </c>
      <c r="E42" s="1305">
        <v>3354.02</v>
      </c>
      <c r="F42" s="1305">
        <v>5974.16</v>
      </c>
      <c r="G42" s="1305">
        <v>4964.17</v>
      </c>
      <c r="H42" s="1306">
        <v>3236.09</v>
      </c>
    </row>
    <row r="43" spans="1:8" s="1588" customFormat="1" ht="13.5" customHeight="1">
      <c r="A43" s="204"/>
      <c r="B43" s="416" t="s">
        <v>39</v>
      </c>
      <c r="C43" s="1305">
        <v>4173.6499999999996</v>
      </c>
      <c r="D43" s="1305">
        <v>3852.74</v>
      </c>
      <c r="E43" s="1305">
        <v>3504.02</v>
      </c>
      <c r="F43" s="1305">
        <v>5625.65</v>
      </c>
      <c r="G43" s="1305">
        <v>5093.83</v>
      </c>
      <c r="H43" s="1306">
        <v>3300.51</v>
      </c>
    </row>
    <row r="44" spans="1:8" ht="13.5" customHeight="1">
      <c r="B44" s="1391" t="s">
        <v>40</v>
      </c>
      <c r="C44" s="1536">
        <v>4260.1000000000004</v>
      </c>
      <c r="D44" s="1536">
        <v>3900.99</v>
      </c>
      <c r="E44" s="1536">
        <v>3517.25</v>
      </c>
      <c r="F44" s="1536">
        <v>5880.29</v>
      </c>
      <c r="G44" s="1536">
        <v>4879.1000000000004</v>
      </c>
      <c r="H44" s="1603">
        <v>3346.8</v>
      </c>
    </row>
    <row r="45" spans="1:8">
      <c r="B45" s="1391" t="s">
        <v>41</v>
      </c>
      <c r="C45" s="1536">
        <v>4288.83</v>
      </c>
      <c r="D45" s="1536">
        <v>3799.88</v>
      </c>
      <c r="E45" s="1536">
        <v>3648.26</v>
      </c>
      <c r="F45" s="1536">
        <v>6161.92</v>
      </c>
      <c r="G45" s="1536">
        <v>5028.63</v>
      </c>
      <c r="H45" s="1603">
        <v>3273.42</v>
      </c>
    </row>
    <row r="46" spans="1:8">
      <c r="B46" s="1390" t="s">
        <v>42</v>
      </c>
      <c r="C46" s="1536">
        <v>4370.3999999999996</v>
      </c>
      <c r="D46" s="1536">
        <v>3946.58</v>
      </c>
      <c r="E46" s="1536">
        <v>3939.06</v>
      </c>
      <c r="F46" s="1536">
        <v>5731.58</v>
      </c>
      <c r="G46" s="1536">
        <v>5249.93</v>
      </c>
      <c r="H46" s="1603">
        <v>3266.77</v>
      </c>
    </row>
    <row r="47" spans="1:8">
      <c r="B47" s="1270" t="s">
        <v>43</v>
      </c>
      <c r="C47" s="1305">
        <v>4564.71</v>
      </c>
      <c r="D47" s="1305">
        <v>4173</v>
      </c>
      <c r="E47" s="1305">
        <v>4117.05</v>
      </c>
      <c r="F47" s="1305">
        <v>5793.19</v>
      </c>
      <c r="G47" s="1305">
        <v>5179.75</v>
      </c>
      <c r="H47" s="1603">
        <v>3388.53</v>
      </c>
    </row>
    <row r="48" spans="1:8">
      <c r="B48" s="416" t="s">
        <v>44</v>
      </c>
      <c r="C48" s="1305">
        <v>4595.37</v>
      </c>
      <c r="D48" s="1305">
        <v>4058.85</v>
      </c>
      <c r="E48" s="1305">
        <v>4152.0200000000004</v>
      </c>
      <c r="F48" s="1305">
        <v>6412.07</v>
      </c>
      <c r="G48" s="1305">
        <v>5052.41</v>
      </c>
      <c r="H48" s="1603">
        <v>3354.3</v>
      </c>
    </row>
    <row r="49" spans="1:9">
      <c r="B49" s="1270" t="s">
        <v>45</v>
      </c>
      <c r="C49" s="1305">
        <v>4580.37</v>
      </c>
      <c r="D49" s="1305">
        <v>4078.05</v>
      </c>
      <c r="E49" s="1305">
        <v>4285.8599999999997</v>
      </c>
      <c r="F49" s="1305">
        <v>5683.16</v>
      </c>
      <c r="G49" s="1305">
        <v>5267.88</v>
      </c>
      <c r="H49" s="1603">
        <v>3342.49</v>
      </c>
    </row>
    <row r="50" spans="1:9" s="161" customFormat="1" ht="15" customHeight="1">
      <c r="A50" s="444"/>
      <c r="B50" s="420" t="s">
        <v>25</v>
      </c>
      <c r="C50" s="1604">
        <v>113.9</v>
      </c>
      <c r="D50" s="1604">
        <v>106.7</v>
      </c>
      <c r="E50" s="1604">
        <v>118.1</v>
      </c>
      <c r="F50" s="1604">
        <v>96.9</v>
      </c>
      <c r="G50" s="1604">
        <v>102.9</v>
      </c>
      <c r="H50" s="1605">
        <v>112.9</v>
      </c>
    </row>
    <row r="51" spans="1:9" s="161" customFormat="1" ht="15" customHeight="1">
      <c r="A51" s="444"/>
      <c r="B51" s="420" t="s">
        <v>26</v>
      </c>
      <c r="C51" s="492">
        <v>99.7</v>
      </c>
      <c r="D51" s="492">
        <v>100.5</v>
      </c>
      <c r="E51" s="492">
        <v>103.2</v>
      </c>
      <c r="F51" s="492">
        <v>88.6</v>
      </c>
      <c r="G51" s="492">
        <v>104.3</v>
      </c>
      <c r="H51" s="493">
        <v>99.6</v>
      </c>
      <c r="I51"/>
    </row>
    <row r="52" spans="1:9">
      <c r="A52" s="108"/>
      <c r="B52" s="108"/>
      <c r="C52" s="1224"/>
      <c r="D52" s="1224"/>
      <c r="E52" s="1224"/>
      <c r="F52" s="1224"/>
      <c r="G52" s="1224"/>
      <c r="H52" s="1224"/>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 ref="H1:I2" location="'Spis tablic   List of tables'!A50" display="Powrót do spisu tablic"/>
    <hyperlink ref="H1:H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election activeCell="I1" sqref="I1"/>
    </sheetView>
  </sheetViews>
  <sheetFormatPr defaultColWidth="9" defaultRowHeight="14.25"/>
  <cols>
    <col min="1" max="1" width="8.625" style="972" customWidth="1"/>
    <col min="2" max="2" width="13.625" style="972" customWidth="1"/>
    <col min="3" max="3" width="12.75" style="972" customWidth="1"/>
    <col min="4" max="4" width="12.875" style="972" customWidth="1"/>
    <col min="5" max="5" width="12.5" style="972" customWidth="1"/>
    <col min="6" max="10" width="12.125" style="972" customWidth="1"/>
    <col min="11" max="16384" width="9" style="972"/>
  </cols>
  <sheetData>
    <row r="1" spans="1:10" ht="15" customHeight="1">
      <c r="A1" s="1966" t="s">
        <v>2099</v>
      </c>
      <c r="B1" s="1966"/>
      <c r="C1" s="1966"/>
      <c r="D1" s="1966"/>
      <c r="E1" s="1966"/>
      <c r="F1" s="1966"/>
      <c r="G1" s="4"/>
      <c r="I1" s="116" t="s">
        <v>1</v>
      </c>
      <c r="J1" s="7"/>
    </row>
    <row r="2" spans="1:10" ht="15" customHeight="1">
      <c r="A2" s="2249" t="s">
        <v>2100</v>
      </c>
      <c r="B2" s="2249"/>
      <c r="C2" s="2249"/>
      <c r="D2" s="2249"/>
      <c r="E2" s="2249"/>
      <c r="F2" s="2249"/>
      <c r="G2" s="9"/>
      <c r="I2" s="116" t="s">
        <v>2</v>
      </c>
      <c r="J2" s="7"/>
    </row>
    <row r="3" spans="1:10" s="121" customFormat="1" ht="15" customHeight="1">
      <c r="A3" s="291"/>
      <c r="B3" s="291"/>
      <c r="C3" s="1957" t="s">
        <v>1370</v>
      </c>
      <c r="D3" s="2000"/>
      <c r="E3" s="1990"/>
      <c r="F3" s="1957" t="s">
        <v>723</v>
      </c>
      <c r="G3" s="2000"/>
      <c r="H3" s="2000"/>
      <c r="I3" s="2000"/>
      <c r="J3" s="2000"/>
    </row>
    <row r="4" spans="1:10" s="121" customFormat="1" ht="15" customHeight="1">
      <c r="A4" s="293"/>
      <c r="B4" s="293"/>
      <c r="C4" s="2192" t="s">
        <v>1634</v>
      </c>
      <c r="D4" s="2193"/>
      <c r="E4" s="2197"/>
      <c r="F4" s="2253" t="s">
        <v>1635</v>
      </c>
      <c r="G4" s="2254"/>
      <c r="H4" s="2254"/>
      <c r="I4" s="2254"/>
      <c r="J4" s="2254"/>
    </row>
    <row r="5" spans="1:10" s="121" customFormat="1" ht="15" customHeight="1">
      <c r="A5" s="2009"/>
      <c r="B5" s="2009"/>
      <c r="C5" s="2038" t="s">
        <v>726</v>
      </c>
      <c r="D5" s="2038" t="s">
        <v>980</v>
      </c>
      <c r="E5" s="2038" t="s">
        <v>979</v>
      </c>
      <c r="F5" s="2250" t="s">
        <v>725</v>
      </c>
      <c r="G5" s="2250"/>
      <c r="H5" s="2250"/>
      <c r="I5" s="2250"/>
      <c r="J5" s="1957" t="s">
        <v>979</v>
      </c>
    </row>
    <row r="6" spans="1:10" s="121" customFormat="1" ht="15" customHeight="1">
      <c r="A6" s="2009" t="s">
        <v>377</v>
      </c>
      <c r="B6" s="2009"/>
      <c r="C6" s="2039"/>
      <c r="D6" s="2039"/>
      <c r="E6" s="2039"/>
      <c r="F6" s="2193" t="s">
        <v>724</v>
      </c>
      <c r="G6" s="2193"/>
      <c r="H6" s="2193"/>
      <c r="I6" s="2193"/>
      <c r="J6" s="1991"/>
    </row>
    <row r="7" spans="1:10" s="121" customFormat="1" ht="15" customHeight="1">
      <c r="A7" s="2007" t="s">
        <v>378</v>
      </c>
      <c r="B7" s="2007"/>
      <c r="C7" s="2039"/>
      <c r="D7" s="2039"/>
      <c r="E7" s="2039"/>
      <c r="F7" s="2038" t="s">
        <v>727</v>
      </c>
      <c r="G7" s="2038" t="s">
        <v>728</v>
      </c>
      <c r="H7" s="2038" t="s">
        <v>982</v>
      </c>
      <c r="I7" s="2251" t="s">
        <v>730</v>
      </c>
      <c r="J7" s="1991"/>
    </row>
    <row r="8" spans="1:10" s="121" customFormat="1" ht="15" customHeight="1">
      <c r="A8" s="2009" t="s">
        <v>995</v>
      </c>
      <c r="B8" s="2257"/>
      <c r="C8" s="2039"/>
      <c r="D8" s="2039"/>
      <c r="E8" s="2039"/>
      <c r="F8" s="2039"/>
      <c r="G8" s="2039"/>
      <c r="H8" s="2039"/>
      <c r="I8" s="2252"/>
      <c r="J8" s="1991"/>
    </row>
    <row r="9" spans="1:10" s="121" customFormat="1" ht="15" customHeight="1">
      <c r="A9" s="2009"/>
      <c r="B9" s="2257"/>
      <c r="C9" s="2039"/>
      <c r="D9" s="2039"/>
      <c r="E9" s="2039"/>
      <c r="F9" s="2039"/>
      <c r="G9" s="2039"/>
      <c r="H9" s="2039"/>
      <c r="I9" s="2252"/>
      <c r="J9" s="1991"/>
    </row>
    <row r="10" spans="1:10" s="121" customFormat="1" ht="15" customHeight="1">
      <c r="A10" s="2007" t="s">
        <v>972</v>
      </c>
      <c r="B10" s="2256"/>
      <c r="C10" s="2039"/>
      <c r="D10" s="2039"/>
      <c r="E10" s="2039"/>
      <c r="F10" s="2039"/>
      <c r="G10" s="2039"/>
      <c r="H10" s="2039"/>
      <c r="I10" s="2252"/>
      <c r="J10" s="1991"/>
    </row>
    <row r="11" spans="1:10" s="121" customFormat="1" ht="15" customHeight="1">
      <c r="A11" s="2007"/>
      <c r="B11" s="2256"/>
      <c r="C11" s="2064" t="s">
        <v>525</v>
      </c>
      <c r="D11" s="2064" t="s">
        <v>981</v>
      </c>
      <c r="E11" s="2064" t="s">
        <v>733</v>
      </c>
      <c r="F11" s="2064" t="s">
        <v>525</v>
      </c>
      <c r="G11" s="2064" t="s">
        <v>729</v>
      </c>
      <c r="H11" s="2064" t="s">
        <v>1067</v>
      </c>
      <c r="I11" s="2175" t="s">
        <v>731</v>
      </c>
      <c r="J11" s="1952" t="s">
        <v>732</v>
      </c>
    </row>
    <row r="12" spans="1:10" s="121" customFormat="1" ht="15" customHeight="1">
      <c r="A12" s="293"/>
      <c r="B12" s="293"/>
      <c r="C12" s="2064"/>
      <c r="D12" s="2064"/>
      <c r="E12" s="2064"/>
      <c r="F12" s="2064"/>
      <c r="G12" s="2064"/>
      <c r="H12" s="2064"/>
      <c r="I12" s="2175"/>
      <c r="J12" s="1952"/>
    </row>
    <row r="13" spans="1:10" s="121" customFormat="1" ht="15" customHeight="1">
      <c r="A13" s="293"/>
      <c r="B13" s="293"/>
      <c r="C13" s="2064"/>
      <c r="D13" s="2064"/>
      <c r="E13" s="2064"/>
      <c r="F13" s="2064"/>
      <c r="G13" s="2064"/>
      <c r="H13" s="2064"/>
      <c r="I13" s="2175"/>
      <c r="J13" s="1952"/>
    </row>
    <row r="14" spans="1:10" s="121" customFormat="1" ht="15" customHeight="1">
      <c r="A14" s="293"/>
      <c r="B14" s="293"/>
      <c r="C14" s="2064"/>
      <c r="D14" s="2064"/>
      <c r="E14" s="2064"/>
      <c r="F14" s="2064"/>
      <c r="G14" s="2064"/>
      <c r="H14" s="2064"/>
      <c r="I14" s="2175"/>
      <c r="J14" s="1952"/>
    </row>
    <row r="15" spans="1:10" s="121" customFormat="1" ht="15" customHeight="1">
      <c r="A15" s="329"/>
      <c r="B15" s="329"/>
      <c r="C15" s="2064"/>
      <c r="D15" s="2064"/>
      <c r="E15" s="2064"/>
      <c r="F15" s="2064"/>
      <c r="G15" s="2064"/>
      <c r="H15" s="2064"/>
      <c r="I15" s="2175"/>
      <c r="J15" s="1952"/>
    </row>
    <row r="16" spans="1:10" s="121" customFormat="1" ht="15" customHeight="1">
      <c r="A16" s="232">
        <v>2019</v>
      </c>
      <c r="B16" s="1868" t="s">
        <v>6</v>
      </c>
      <c r="C16" s="1870">
        <v>306.3</v>
      </c>
      <c r="D16" s="1870">
        <v>265.39999999999998</v>
      </c>
      <c r="E16" s="1870">
        <v>40.9</v>
      </c>
      <c r="F16" s="1871">
        <v>2062.4299999999998</v>
      </c>
      <c r="G16" s="1871">
        <v>2160.8200000000002</v>
      </c>
      <c r="H16" s="1871">
        <v>1702.09</v>
      </c>
      <c r="I16" s="1871">
        <v>1853.52</v>
      </c>
      <c r="J16" s="1872">
        <v>1314.43</v>
      </c>
    </row>
    <row r="17" spans="1:11" s="121" customFormat="1" ht="15" customHeight="1">
      <c r="A17" s="164"/>
      <c r="B17" s="1421" t="s">
        <v>1009</v>
      </c>
      <c r="C17" s="1873">
        <v>100.97539589404148</v>
      </c>
      <c r="D17" s="1873">
        <v>101.66836504056943</v>
      </c>
      <c r="E17" s="1873">
        <v>96.702102527758086</v>
      </c>
      <c r="F17" s="1873">
        <v>104.98712114270586</v>
      </c>
      <c r="G17" s="1873">
        <v>104.31134776081217</v>
      </c>
      <c r="H17" s="1873">
        <v>106.02147724582974</v>
      </c>
      <c r="I17" s="1873">
        <v>105.4844492502063</v>
      </c>
      <c r="J17" s="1874">
        <v>105.43020541737184</v>
      </c>
    </row>
    <row r="18" spans="1:11" s="121" customFormat="1" ht="15" customHeight="1">
      <c r="A18" s="232"/>
      <c r="B18" s="1590"/>
      <c r="C18" s="1861"/>
      <c r="D18" s="1861"/>
      <c r="E18" s="1861"/>
      <c r="F18" s="1861"/>
      <c r="G18" s="1861"/>
      <c r="H18" s="1861"/>
      <c r="I18" s="1861"/>
      <c r="J18" s="1875"/>
      <c r="K18" s="133"/>
    </row>
    <row r="19" spans="1:11">
      <c r="A19" s="232">
        <v>2020</v>
      </c>
      <c r="B19" s="1868" t="s">
        <v>19</v>
      </c>
      <c r="C19" s="1876">
        <v>308.10000000000002</v>
      </c>
      <c r="D19" s="1876">
        <v>268.10000000000002</v>
      </c>
      <c r="E19" s="1876">
        <v>40</v>
      </c>
      <c r="F19" s="1877">
        <v>2127.1799999999998</v>
      </c>
      <c r="G19" s="1877">
        <v>2220.3000000000002</v>
      </c>
      <c r="H19" s="1877">
        <v>1779.94</v>
      </c>
      <c r="I19" s="1877">
        <v>1908.91</v>
      </c>
      <c r="J19" s="1535">
        <v>1359.08</v>
      </c>
      <c r="K19" s="61"/>
    </row>
    <row r="20" spans="1:11" s="1298" customFormat="1">
      <c r="A20" s="232"/>
      <c r="B20" s="1868" t="s">
        <v>20</v>
      </c>
      <c r="C20" s="1876">
        <v>308.5</v>
      </c>
      <c r="D20" s="1876">
        <v>268.60000000000002</v>
      </c>
      <c r="E20" s="1876">
        <v>39.9</v>
      </c>
      <c r="F20" s="1877">
        <v>2154.34</v>
      </c>
      <c r="G20" s="1877">
        <v>2247.0500000000002</v>
      </c>
      <c r="H20" s="1877">
        <v>1802.22</v>
      </c>
      <c r="I20" s="1877">
        <v>1938.72</v>
      </c>
      <c r="J20" s="1535">
        <v>1386.8</v>
      </c>
      <c r="K20" s="61"/>
    </row>
    <row r="21" spans="1:11" s="1385" customFormat="1">
      <c r="A21" s="1386"/>
      <c r="B21" s="1868" t="s">
        <v>21</v>
      </c>
      <c r="C21" s="1876">
        <v>308.60000000000002</v>
      </c>
      <c r="D21" s="1876">
        <v>269</v>
      </c>
      <c r="E21" s="1876">
        <v>39.6</v>
      </c>
      <c r="F21" s="1877">
        <v>2171.8200000000002</v>
      </c>
      <c r="G21" s="1877">
        <v>2265.9899999999998</v>
      </c>
      <c r="H21" s="1877">
        <v>1808.75</v>
      </c>
      <c r="I21" s="1877">
        <v>1953.43</v>
      </c>
      <c r="J21" s="1878">
        <v>1400.05</v>
      </c>
      <c r="K21" s="61"/>
    </row>
    <row r="22" spans="1:11" s="1385" customFormat="1">
      <c r="A22" s="1386"/>
      <c r="B22" s="1868" t="s">
        <v>6</v>
      </c>
      <c r="C22" s="1876">
        <v>309.10000000000002</v>
      </c>
      <c r="D22" s="1876">
        <v>269.60000000000002</v>
      </c>
      <c r="E22" s="1876">
        <v>39.5</v>
      </c>
      <c r="F22" s="1877">
        <v>2182.02</v>
      </c>
      <c r="G22" s="1877">
        <v>2275.67</v>
      </c>
      <c r="H22" s="1877">
        <v>1814.76</v>
      </c>
      <c r="I22" s="1877">
        <v>1964.21</v>
      </c>
      <c r="J22" s="1535">
        <v>1404.38</v>
      </c>
      <c r="K22" s="61"/>
    </row>
    <row r="23" spans="1:11" s="1385" customFormat="1">
      <c r="A23" s="1386"/>
      <c r="B23" s="1868"/>
      <c r="C23" s="1876"/>
      <c r="D23" s="1876"/>
      <c r="E23" s="1876"/>
      <c r="F23" s="1877"/>
      <c r="G23" s="1877"/>
      <c r="H23" s="1877"/>
      <c r="I23" s="1877"/>
      <c r="J23" s="1535"/>
      <c r="K23" s="61"/>
    </row>
    <row r="24" spans="1:11" s="1588" customFormat="1">
      <c r="A24" s="1386">
        <v>2021</v>
      </c>
      <c r="B24" s="1868" t="s">
        <v>19</v>
      </c>
      <c r="C24" s="1879">
        <v>309.34800000000001</v>
      </c>
      <c r="D24" s="1879">
        <v>270.767</v>
      </c>
      <c r="E24" s="1879">
        <v>38.581000000000003</v>
      </c>
      <c r="F24" s="1880">
        <v>2290.02</v>
      </c>
      <c r="G24" s="1880">
        <v>2393.21</v>
      </c>
      <c r="H24" s="1880">
        <v>1851.18</v>
      </c>
      <c r="I24" s="1880">
        <v>2052.23</v>
      </c>
      <c r="J24" s="1533">
        <v>1424.37</v>
      </c>
      <c r="K24" s="61"/>
    </row>
    <row r="25" spans="1:11">
      <c r="B25" s="1868" t="s">
        <v>20</v>
      </c>
      <c r="C25" s="1879">
        <v>308.84199999999998</v>
      </c>
      <c r="D25" s="1879">
        <v>270.49799999999999</v>
      </c>
      <c r="E25" s="1879">
        <v>38.344000000000001</v>
      </c>
      <c r="F25" s="1880">
        <v>2309.31</v>
      </c>
      <c r="G25" s="1880">
        <v>2408.2199999999998</v>
      </c>
      <c r="H25" s="1880">
        <v>1885.43</v>
      </c>
      <c r="I25" s="1880">
        <v>2080.9899999999998</v>
      </c>
      <c r="J25" s="1603">
        <v>1440.84</v>
      </c>
    </row>
    <row r="26" spans="1:11">
      <c r="B26" s="1868" t="s">
        <v>21</v>
      </c>
      <c r="C26" s="1881">
        <v>308.5</v>
      </c>
      <c r="D26" s="1881">
        <v>270.39999999999998</v>
      </c>
      <c r="E26" s="1881">
        <v>38.1</v>
      </c>
      <c r="F26" s="1880">
        <v>2324.41</v>
      </c>
      <c r="G26" s="1880">
        <v>2423.77</v>
      </c>
      <c r="H26" s="1880">
        <v>1897.53</v>
      </c>
      <c r="I26" s="1880">
        <v>2092.59</v>
      </c>
      <c r="J26" s="1533">
        <v>1446</v>
      </c>
    </row>
    <row r="27" spans="1:11" s="166" customFormat="1" ht="15" customHeight="1">
      <c r="A27" s="547"/>
      <c r="B27" s="1869" t="s">
        <v>25</v>
      </c>
      <c r="C27" s="1882">
        <v>99.99384242439956</v>
      </c>
      <c r="D27" s="1882">
        <v>100.54061289291106</v>
      </c>
      <c r="E27" s="1882">
        <v>96.281148223888508</v>
      </c>
      <c r="F27" s="1883">
        <v>107.02590454089196</v>
      </c>
      <c r="G27" s="1883">
        <v>106.96296100159313</v>
      </c>
      <c r="H27" s="1883">
        <v>104.90836212854181</v>
      </c>
      <c r="I27" s="1883">
        <v>107.12387953497182</v>
      </c>
      <c r="J27" s="1534">
        <v>103.28202564194136</v>
      </c>
      <c r="K27" s="172"/>
    </row>
    <row r="28" spans="1:11" s="66" customFormat="1" ht="15" customHeight="1">
      <c r="A28" s="2185" t="s">
        <v>1598</v>
      </c>
      <c r="B28" s="2185"/>
      <c r="C28" s="2185"/>
      <c r="D28" s="2185"/>
      <c r="J28" s="187"/>
      <c r="K28" s="187"/>
    </row>
    <row r="29" spans="1:11" s="149" customFormat="1" ht="15" customHeight="1">
      <c r="A29" s="2255" t="s">
        <v>1371</v>
      </c>
      <c r="B29" s="2255"/>
      <c r="C29" s="2255"/>
      <c r="D29" s="2255"/>
    </row>
    <row r="30" spans="1:11">
      <c r="F30" s="1062"/>
    </row>
  </sheetData>
  <mergeCells count="31">
    <mergeCell ref="A29:D29"/>
    <mergeCell ref="C11:C15"/>
    <mergeCell ref="D5:D10"/>
    <mergeCell ref="D11:D15"/>
    <mergeCell ref="A10:B11"/>
    <mergeCell ref="A8:B9"/>
    <mergeCell ref="A28:D28"/>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hyperlink ref="I2" location="'Spis tablic     List of tables'!A1" display="Return to list tables"/>
    <hyperlink ref="I1:I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zoomScaleNormal="100" workbookViewId="0">
      <selection activeCell="L3" sqref="L3:M3"/>
    </sheetView>
  </sheetViews>
  <sheetFormatPr defaultColWidth="9" defaultRowHeight="14.25"/>
  <cols>
    <col min="1" max="1" width="8.125" style="2" customWidth="1"/>
    <col min="2" max="2" width="10.625" style="2" customWidth="1"/>
    <col min="3" max="8" width="9.625" style="2" customWidth="1"/>
    <col min="9" max="13" width="10.125" style="972" customWidth="1"/>
    <col min="14" max="15" width="5.625" style="972" customWidth="1"/>
    <col min="16" max="25" width="9.625" style="2" customWidth="1"/>
    <col min="26" max="16384" width="9" style="972"/>
  </cols>
  <sheetData>
    <row r="1" spans="1:25" ht="15" customHeight="1">
      <c r="A1" s="1966" t="s">
        <v>2101</v>
      </c>
      <c r="B1" s="1966"/>
      <c r="C1" s="1966"/>
      <c r="D1" s="1966"/>
      <c r="E1" s="7"/>
      <c r="F1" s="7"/>
      <c r="G1" s="7"/>
      <c r="H1" s="7"/>
    </row>
    <row r="2" spans="1:25" s="149" customFormat="1" ht="15" customHeight="1">
      <c r="A2" s="1973" t="s">
        <v>1782</v>
      </c>
      <c r="B2" s="1973"/>
      <c r="C2" s="1973"/>
      <c r="D2" s="1973"/>
      <c r="E2" s="150"/>
      <c r="F2" s="150"/>
      <c r="G2" s="150"/>
      <c r="H2" s="150"/>
      <c r="P2" s="151"/>
      <c r="Q2" s="151"/>
      <c r="R2" s="151"/>
      <c r="S2" s="151"/>
      <c r="T2" s="151"/>
      <c r="U2" s="151"/>
      <c r="V2" s="151"/>
      <c r="W2" s="151"/>
      <c r="X2" s="151"/>
      <c r="Y2" s="151"/>
    </row>
    <row r="3" spans="1:25" ht="15" customHeight="1">
      <c r="A3" s="2259" t="s">
        <v>2102</v>
      </c>
      <c r="B3" s="2259"/>
      <c r="C3" s="2259"/>
      <c r="D3" s="2259"/>
      <c r="E3" s="2259"/>
      <c r="F3" s="2259"/>
      <c r="G3" s="2259"/>
      <c r="H3" s="7"/>
      <c r="L3" s="1946" t="s">
        <v>1</v>
      </c>
      <c r="M3" s="1946"/>
    </row>
    <row r="4" spans="1:25" ht="15" customHeight="1">
      <c r="A4" s="2258" t="s">
        <v>2103</v>
      </c>
      <c r="B4" s="2258"/>
      <c r="C4" s="2258"/>
      <c r="D4" s="2258"/>
      <c r="E4" s="2258"/>
      <c r="F4" s="2258"/>
      <c r="G4" s="2258"/>
      <c r="H4" s="7"/>
      <c r="L4" s="1946" t="s">
        <v>2</v>
      </c>
      <c r="M4" s="1946"/>
    </row>
    <row r="5" spans="1:25" s="121" customFormat="1" ht="15" customHeight="1">
      <c r="A5" s="549" t="s">
        <v>523</v>
      </c>
      <c r="B5" s="550"/>
      <c r="C5" s="1999" t="s">
        <v>519</v>
      </c>
      <c r="D5" s="1977"/>
      <c r="E5" s="1977"/>
      <c r="F5" s="1977"/>
      <c r="G5" s="1977"/>
      <c r="H5" s="2262"/>
      <c r="I5" s="2016" t="s">
        <v>521</v>
      </c>
      <c r="J5" s="1977"/>
      <c r="K5" s="1977"/>
      <c r="L5" s="1977"/>
      <c r="M5" s="1977"/>
    </row>
    <row r="6" spans="1:25" s="121" customFormat="1" ht="15" customHeight="1">
      <c r="A6" s="327"/>
      <c r="B6" s="326"/>
      <c r="C6" s="2005" t="s">
        <v>520</v>
      </c>
      <c r="D6" s="2018"/>
      <c r="E6" s="2018"/>
      <c r="F6" s="2018"/>
      <c r="G6" s="2018"/>
      <c r="H6" s="2030"/>
      <c r="I6" s="2022" t="s">
        <v>522</v>
      </c>
      <c r="J6" s="2018"/>
      <c r="K6" s="2018"/>
      <c r="L6" s="2018"/>
      <c r="M6" s="2018"/>
    </row>
    <row r="7" spans="1:25" s="121" customFormat="1" ht="15" customHeight="1">
      <c r="A7" s="327"/>
      <c r="B7" s="326"/>
      <c r="C7" s="2261" t="s">
        <v>526</v>
      </c>
      <c r="D7" s="2266" t="s">
        <v>538</v>
      </c>
      <c r="E7" s="2016" t="s">
        <v>862</v>
      </c>
      <c r="F7" s="342"/>
      <c r="G7" s="341"/>
      <c r="H7" s="2261" t="s">
        <v>531</v>
      </c>
      <c r="I7" s="2261" t="s">
        <v>532</v>
      </c>
      <c r="J7" s="2261" t="s">
        <v>533</v>
      </c>
      <c r="K7" s="2261" t="s">
        <v>863</v>
      </c>
      <c r="L7" s="2261" t="s">
        <v>535</v>
      </c>
      <c r="M7" s="1999" t="s">
        <v>537</v>
      </c>
    </row>
    <row r="8" spans="1:25" s="121" customFormat="1" ht="15" customHeight="1">
      <c r="A8" s="327"/>
      <c r="B8" s="326"/>
      <c r="C8" s="2123"/>
      <c r="D8" s="2178"/>
      <c r="E8" s="2017"/>
      <c r="F8" s="2123" t="s">
        <v>529</v>
      </c>
      <c r="G8" s="1947" t="s">
        <v>527</v>
      </c>
      <c r="H8" s="2123"/>
      <c r="I8" s="2123"/>
      <c r="J8" s="2123"/>
      <c r="K8" s="2123"/>
      <c r="L8" s="2123"/>
      <c r="M8" s="1991"/>
    </row>
    <row r="9" spans="1:25" s="121" customFormat="1" ht="15" customHeight="1">
      <c r="A9" s="327"/>
      <c r="B9" s="326"/>
      <c r="C9" s="2123"/>
      <c r="D9" s="2178"/>
      <c r="E9" s="2017"/>
      <c r="F9" s="2123"/>
      <c r="G9" s="2123"/>
      <c r="H9" s="2123"/>
      <c r="I9" s="2123"/>
      <c r="J9" s="2123"/>
      <c r="K9" s="2123"/>
      <c r="L9" s="2123"/>
      <c r="M9" s="1991"/>
    </row>
    <row r="10" spans="1:25" s="121" customFormat="1" ht="15" customHeight="1">
      <c r="A10" s="327"/>
      <c r="B10" s="326"/>
      <c r="C10" s="2123"/>
      <c r="D10" s="2178"/>
      <c r="E10" s="2017"/>
      <c r="F10" s="2123"/>
      <c r="G10" s="2123"/>
      <c r="H10" s="2123"/>
      <c r="I10" s="2123"/>
      <c r="J10" s="2123"/>
      <c r="K10" s="2123"/>
      <c r="L10" s="2123"/>
      <c r="M10" s="1991"/>
    </row>
    <row r="11" spans="1:25" s="121" customFormat="1" ht="15" customHeight="1">
      <c r="A11" s="1975" t="s">
        <v>524</v>
      </c>
      <c r="B11" s="1979"/>
      <c r="C11" s="2123"/>
      <c r="D11" s="2178"/>
      <c r="E11" s="2017"/>
      <c r="F11" s="2123"/>
      <c r="G11" s="2123"/>
      <c r="H11" s="2123"/>
      <c r="I11" s="2123"/>
      <c r="J11" s="2123"/>
      <c r="K11" s="2123"/>
      <c r="L11" s="2123"/>
      <c r="M11" s="1991"/>
    </row>
    <row r="12" spans="1:25" s="121" customFormat="1" ht="15" customHeight="1">
      <c r="A12" s="1980" t="s">
        <v>378</v>
      </c>
      <c r="B12" s="1961"/>
      <c r="C12" s="1949" t="s">
        <v>525</v>
      </c>
      <c r="D12" s="2173" t="s">
        <v>846</v>
      </c>
      <c r="E12" s="2175" t="s">
        <v>847</v>
      </c>
      <c r="F12" s="1949" t="s">
        <v>530</v>
      </c>
      <c r="G12" s="1949" t="s">
        <v>528</v>
      </c>
      <c r="H12" s="1949" t="s">
        <v>848</v>
      </c>
      <c r="I12" s="1949" t="s">
        <v>494</v>
      </c>
      <c r="J12" s="1949" t="s">
        <v>849</v>
      </c>
      <c r="K12" s="1949" t="s">
        <v>534</v>
      </c>
      <c r="L12" s="1949" t="s">
        <v>536</v>
      </c>
      <c r="M12" s="1952" t="s">
        <v>850</v>
      </c>
    </row>
    <row r="13" spans="1:25" s="121" customFormat="1" ht="15" customHeight="1">
      <c r="A13" s="327"/>
      <c r="B13" s="326"/>
      <c r="C13" s="1949"/>
      <c r="D13" s="2173"/>
      <c r="E13" s="2175"/>
      <c r="F13" s="1949"/>
      <c r="G13" s="1949"/>
      <c r="H13" s="1949"/>
      <c r="I13" s="1949"/>
      <c r="J13" s="1949"/>
      <c r="K13" s="1949"/>
      <c r="L13" s="1949"/>
      <c r="M13" s="1952"/>
    </row>
    <row r="14" spans="1:25" s="121" customFormat="1" ht="15" customHeight="1">
      <c r="A14" s="327"/>
      <c r="B14" s="326"/>
      <c r="C14" s="1949"/>
      <c r="D14" s="2173"/>
      <c r="E14" s="2175"/>
      <c r="F14" s="1949"/>
      <c r="G14" s="1949"/>
      <c r="H14" s="1949"/>
      <c r="I14" s="1949"/>
      <c r="J14" s="1949"/>
      <c r="K14" s="1949"/>
      <c r="L14" s="1949"/>
      <c r="M14" s="1952"/>
    </row>
    <row r="15" spans="1:25" s="121" customFormat="1" ht="15" customHeight="1">
      <c r="A15" s="327"/>
      <c r="B15" s="326"/>
      <c r="C15" s="2122"/>
      <c r="D15" s="2174"/>
      <c r="E15" s="2176"/>
      <c r="F15" s="2122"/>
      <c r="G15" s="2122"/>
      <c r="H15" s="2122"/>
      <c r="I15" s="2122"/>
      <c r="J15" s="2122"/>
      <c r="K15" s="2122"/>
      <c r="L15" s="2122"/>
      <c r="M15" s="1992"/>
    </row>
    <row r="16" spans="1:25" s="121" customFormat="1" ht="15" customHeight="1">
      <c r="A16" s="553"/>
      <c r="B16" s="554"/>
      <c r="C16" s="2264" t="s">
        <v>1372</v>
      </c>
      <c r="D16" s="2265"/>
      <c r="E16" s="2265"/>
      <c r="F16" s="2265"/>
      <c r="G16" s="2265"/>
      <c r="H16" s="2265"/>
      <c r="I16" s="2263" t="s">
        <v>1636</v>
      </c>
      <c r="J16" s="2263"/>
      <c r="K16" s="2263"/>
      <c r="L16" s="2263"/>
      <c r="M16" s="2263"/>
    </row>
    <row r="17" spans="1:25" s="121" customFormat="1" ht="15" customHeight="1">
      <c r="A17" s="330">
        <v>2020</v>
      </c>
      <c r="B17" s="352" t="s">
        <v>20</v>
      </c>
      <c r="C17" s="555">
        <v>18545.41</v>
      </c>
      <c r="D17" s="555">
        <v>13517.064</v>
      </c>
      <c r="E17" s="555">
        <v>4469.9229999999998</v>
      </c>
      <c r="F17" s="555">
        <v>329.29</v>
      </c>
      <c r="G17" s="555">
        <v>141.28800000000001</v>
      </c>
      <c r="H17" s="555">
        <v>229.13300000000001</v>
      </c>
      <c r="I17" s="555">
        <v>17714.307000000001</v>
      </c>
      <c r="J17" s="555">
        <v>13499.424000000001</v>
      </c>
      <c r="K17" s="555">
        <v>3843.1019999999999</v>
      </c>
      <c r="L17" s="555">
        <v>159.47999999999999</v>
      </c>
      <c r="M17" s="556">
        <v>212.30099999999999</v>
      </c>
    </row>
    <row r="18" spans="1:25" s="121" customFormat="1" ht="15" customHeight="1">
      <c r="B18" s="352" t="s">
        <v>21</v>
      </c>
      <c r="C18" s="555">
        <v>29106.778999999999</v>
      </c>
      <c r="D18" s="555">
        <v>21040.9</v>
      </c>
      <c r="E18" s="555">
        <v>7250.0749999999998</v>
      </c>
      <c r="F18" s="555">
        <v>526.42399999999998</v>
      </c>
      <c r="G18" s="555">
        <v>214.898</v>
      </c>
      <c r="H18" s="555">
        <v>289.38</v>
      </c>
      <c r="I18" s="555">
        <v>27749.24</v>
      </c>
      <c r="J18" s="555">
        <v>20822.495999999999</v>
      </c>
      <c r="K18" s="555">
        <v>6171.3459999999995</v>
      </c>
      <c r="L18" s="555">
        <v>253.334</v>
      </c>
      <c r="M18" s="556">
        <v>502.06400000000002</v>
      </c>
    </row>
    <row r="19" spans="1:25" s="121" customFormat="1" ht="15" customHeight="1">
      <c r="A19" s="330"/>
      <c r="B19" s="352" t="s">
        <v>6</v>
      </c>
      <c r="C19" s="555">
        <v>39743.627</v>
      </c>
      <c r="D19" s="555">
        <v>28808.916000000001</v>
      </c>
      <c r="E19" s="555">
        <v>9751.4150000000009</v>
      </c>
      <c r="F19" s="555">
        <v>813.19500000000005</v>
      </c>
      <c r="G19" s="555">
        <v>286.2</v>
      </c>
      <c r="H19" s="555">
        <v>370.101</v>
      </c>
      <c r="I19" s="555">
        <v>38070.845000000001</v>
      </c>
      <c r="J19" s="555">
        <v>28643.756000000001</v>
      </c>
      <c r="K19" s="555">
        <v>8288.8279999999995</v>
      </c>
      <c r="L19" s="555">
        <v>462.92099999999999</v>
      </c>
      <c r="M19" s="556">
        <v>675.34</v>
      </c>
    </row>
    <row r="20" spans="1:25" s="121" customFormat="1" ht="15" customHeight="1">
      <c r="A20" s="353"/>
      <c r="B20" s="557"/>
      <c r="C20" s="355"/>
      <c r="D20" s="355"/>
      <c r="E20" s="355"/>
      <c r="F20" s="355"/>
      <c r="G20" s="355"/>
      <c r="H20" s="355"/>
      <c r="I20" s="355"/>
      <c r="J20" s="355"/>
      <c r="K20" s="355"/>
      <c r="L20" s="355"/>
      <c r="M20" s="356"/>
    </row>
    <row r="21" spans="1:25" s="121" customFormat="1" ht="15" customHeight="1">
      <c r="A21" s="330">
        <v>2021</v>
      </c>
      <c r="B21" s="352" t="s">
        <v>19</v>
      </c>
      <c r="C21" s="555">
        <v>10759.169</v>
      </c>
      <c r="D21" s="555">
        <v>8016.09</v>
      </c>
      <c r="E21" s="555">
        <v>2578.2469999999998</v>
      </c>
      <c r="F21" s="555">
        <v>119.53400000000001</v>
      </c>
      <c r="G21" s="555">
        <v>49.77</v>
      </c>
      <c r="H21" s="555">
        <v>45.298000000000002</v>
      </c>
      <c r="I21" s="555">
        <v>10175.516</v>
      </c>
      <c r="J21" s="555">
        <v>7799.1719999999996</v>
      </c>
      <c r="K21" s="555">
        <v>2223.6869999999999</v>
      </c>
      <c r="L21" s="555">
        <v>69.694000000000003</v>
      </c>
      <c r="M21" s="556">
        <v>82.962999999999994</v>
      </c>
    </row>
    <row r="22" spans="1:25" s="121" customFormat="1" ht="15" customHeight="1">
      <c r="A22" s="353"/>
      <c r="B22" s="352" t="s">
        <v>20</v>
      </c>
      <c r="C22" s="555">
        <v>22334.875</v>
      </c>
      <c r="D22" s="555">
        <v>16258.071</v>
      </c>
      <c r="E22" s="555">
        <v>5607.9560000000001</v>
      </c>
      <c r="F22" s="555">
        <v>372.60700000000003</v>
      </c>
      <c r="G22" s="555">
        <v>130.07599999999999</v>
      </c>
      <c r="H22" s="555">
        <v>96.241</v>
      </c>
      <c r="I22" s="555">
        <v>20940.129000000001</v>
      </c>
      <c r="J22" s="555">
        <v>15866.3</v>
      </c>
      <c r="K22" s="555">
        <v>4776.74</v>
      </c>
      <c r="L22" s="555">
        <v>166.53</v>
      </c>
      <c r="M22" s="556">
        <v>130.559</v>
      </c>
    </row>
    <row r="23" spans="1:25" s="121" customFormat="1" ht="15" customHeight="1">
      <c r="B23" s="352" t="s">
        <v>21</v>
      </c>
      <c r="C23" s="555">
        <v>34935.093000000001</v>
      </c>
      <c r="D23" s="555">
        <v>25423.234</v>
      </c>
      <c r="E23" s="555">
        <v>8789.5529999999999</v>
      </c>
      <c r="F23" s="555">
        <v>557.048</v>
      </c>
      <c r="G23" s="555">
        <v>182.92400000000001</v>
      </c>
      <c r="H23" s="555">
        <v>165.25800000000001</v>
      </c>
      <c r="I23" s="555">
        <v>32668.876</v>
      </c>
      <c r="J23" s="555">
        <v>24788.625</v>
      </c>
      <c r="K23" s="555">
        <v>7459.3209999999999</v>
      </c>
      <c r="L23" s="555">
        <v>213.096</v>
      </c>
      <c r="M23" s="556">
        <v>207.834</v>
      </c>
    </row>
    <row r="24" spans="1:25" s="188" customFormat="1" ht="15" customHeight="1">
      <c r="A24" s="2260" t="s">
        <v>1599</v>
      </c>
      <c r="B24" s="2260"/>
      <c r="C24" s="2260"/>
      <c r="D24" s="2260"/>
      <c r="E24" s="2260"/>
      <c r="F24" s="2260"/>
      <c r="G24" s="2260"/>
      <c r="H24" s="2260"/>
      <c r="N24" s="189"/>
      <c r="O24" s="189"/>
      <c r="P24" s="190"/>
      <c r="Q24" s="190"/>
      <c r="R24" s="190"/>
      <c r="S24" s="190"/>
      <c r="T24" s="190"/>
      <c r="U24" s="190"/>
      <c r="V24" s="190"/>
      <c r="W24" s="190"/>
      <c r="X24" s="190"/>
      <c r="Y24" s="190"/>
    </row>
    <row r="25" spans="1:25" s="152" customFormat="1" ht="15" customHeight="1">
      <c r="A25" s="2255" t="s">
        <v>249</v>
      </c>
      <c r="B25" s="2255"/>
      <c r="C25" s="2255"/>
      <c r="D25" s="2255"/>
      <c r="E25" s="2255"/>
      <c r="F25" s="2255"/>
      <c r="G25" s="2255"/>
      <c r="H25" s="2255"/>
      <c r="I25" s="2255"/>
      <c r="N25" s="153"/>
      <c r="O25" s="153"/>
      <c r="P25" s="154"/>
      <c r="Q25" s="154"/>
      <c r="R25" s="154"/>
      <c r="S25" s="154"/>
      <c r="T25" s="154"/>
      <c r="U25" s="154"/>
      <c r="V25" s="154"/>
      <c r="W25" s="154"/>
      <c r="X25" s="154"/>
      <c r="Y25" s="154"/>
    </row>
    <row r="26" spans="1:25" ht="12.75" customHeight="1">
      <c r="A26" s="1022"/>
      <c r="B26" s="1022"/>
      <c r="C26" s="1022"/>
      <c r="D26" s="1022"/>
      <c r="E26" s="1022"/>
      <c r="F26" s="1022"/>
      <c r="G26" s="1022"/>
      <c r="H26" s="1022"/>
      <c r="I26" s="1022"/>
      <c r="N26" s="30"/>
      <c r="O26" s="30"/>
    </row>
    <row r="27" spans="1:25" ht="12.75" customHeight="1">
      <c r="A27" s="1022"/>
      <c r="B27" s="1022"/>
      <c r="C27" s="1022"/>
      <c r="D27" s="1022"/>
      <c r="E27" s="1022"/>
      <c r="F27" s="1022"/>
      <c r="G27" s="1022"/>
      <c r="H27" s="1022"/>
      <c r="I27" s="1022"/>
      <c r="N27" s="30"/>
      <c r="O27" s="30"/>
    </row>
    <row r="28" spans="1:25" ht="12.75" customHeight="1">
      <c r="A28" s="1022"/>
      <c r="B28" s="1022"/>
      <c r="C28" s="1022"/>
      <c r="D28" s="1022"/>
      <c r="E28" s="1022"/>
      <c r="F28" s="1022"/>
      <c r="G28" s="1022"/>
      <c r="H28" s="1022"/>
      <c r="I28" s="1022"/>
      <c r="N28" s="30"/>
      <c r="O28" s="30"/>
    </row>
    <row r="29" spans="1:25" ht="12.75" customHeight="1">
      <c r="A29" s="1022"/>
      <c r="B29" s="1022"/>
      <c r="C29" s="1022"/>
      <c r="D29" s="1022"/>
      <c r="E29" s="1022"/>
      <c r="F29" s="1022"/>
      <c r="G29" s="1022"/>
      <c r="H29" s="1022"/>
      <c r="I29" s="1022"/>
      <c r="N29" s="30"/>
      <c r="O29" s="30"/>
    </row>
    <row r="30" spans="1:25" ht="12.75" customHeight="1">
      <c r="A30" s="1022"/>
      <c r="B30" s="1022"/>
      <c r="C30" s="1022"/>
      <c r="D30" s="1022"/>
      <c r="E30" s="1022"/>
      <c r="F30" s="1022"/>
      <c r="G30" s="1022"/>
      <c r="H30" s="1022"/>
      <c r="I30" s="1022"/>
      <c r="N30" s="30"/>
      <c r="O30" s="30"/>
    </row>
    <row r="31" spans="1:25" ht="12.75" customHeight="1">
      <c r="A31" s="1022"/>
      <c r="B31" s="1022"/>
      <c r="C31" s="1022"/>
      <c r="D31" s="1022"/>
      <c r="E31" s="1022"/>
      <c r="F31" s="1022"/>
      <c r="G31" s="1022"/>
      <c r="H31" s="1022"/>
      <c r="I31" s="1022"/>
      <c r="N31" s="30"/>
      <c r="O31" s="30"/>
    </row>
    <row r="32" spans="1:25" ht="12.75" customHeight="1">
      <c r="A32" s="1022"/>
      <c r="B32" s="1022"/>
      <c r="C32" s="1022"/>
      <c r="D32" s="1022"/>
      <c r="E32" s="1022"/>
      <c r="F32" s="1022"/>
      <c r="G32" s="1022"/>
      <c r="H32" s="1022"/>
      <c r="I32" s="1022"/>
      <c r="N32" s="30"/>
      <c r="O32" s="30"/>
    </row>
    <row r="33" spans="1:15" ht="12.75" customHeight="1">
      <c r="A33" s="1022"/>
      <c r="B33" s="1022"/>
      <c r="C33" s="1022"/>
      <c r="D33" s="1022"/>
      <c r="E33" s="1022"/>
      <c r="F33" s="1022"/>
      <c r="G33" s="1022"/>
      <c r="H33" s="1022"/>
      <c r="I33" s="1022"/>
      <c r="N33" s="30"/>
      <c r="O33" s="30"/>
    </row>
    <row r="34" spans="1:15" ht="12.75" customHeight="1">
      <c r="A34" s="1022"/>
      <c r="B34" s="1022"/>
      <c r="C34" s="1022"/>
      <c r="D34" s="1022"/>
      <c r="E34" s="1022"/>
      <c r="F34" s="1022"/>
      <c r="G34" s="1022"/>
      <c r="H34" s="1022"/>
      <c r="I34" s="1022"/>
      <c r="N34" s="30"/>
      <c r="O34" s="30"/>
    </row>
    <row r="35" spans="1:15" ht="12.75" customHeight="1">
      <c r="A35" s="1022"/>
      <c r="B35" s="1022"/>
      <c r="C35" s="1022"/>
      <c r="D35" s="1022"/>
      <c r="E35" s="1022"/>
      <c r="F35" s="1022"/>
      <c r="G35" s="1022"/>
      <c r="H35" s="1022"/>
      <c r="I35" s="1022"/>
      <c r="N35" s="30"/>
      <c r="O35" s="30"/>
    </row>
    <row r="36" spans="1:15" ht="12.75" customHeight="1">
      <c r="A36" s="1022"/>
      <c r="B36" s="1022"/>
      <c r="C36" s="1022"/>
      <c r="D36" s="1022"/>
      <c r="E36" s="1022"/>
      <c r="F36" s="1022"/>
      <c r="G36" s="1022"/>
      <c r="H36" s="1022"/>
      <c r="I36" s="1022"/>
      <c r="N36" s="30"/>
      <c r="O36" s="30"/>
    </row>
    <row r="37" spans="1:15" ht="12.75" customHeight="1">
      <c r="A37" s="1022"/>
      <c r="B37" s="1022"/>
      <c r="C37" s="1022"/>
      <c r="D37" s="1022"/>
      <c r="E37" s="1022"/>
      <c r="F37" s="1022"/>
      <c r="G37" s="1022"/>
      <c r="H37" s="1022"/>
      <c r="I37" s="1022"/>
      <c r="N37" s="30"/>
      <c r="O37" s="30"/>
    </row>
    <row r="38" spans="1:1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5:I25"/>
    <mergeCell ref="A24:H24"/>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election activeCell="I1" sqref="I1:J1"/>
    </sheetView>
  </sheetViews>
  <sheetFormatPr defaultColWidth="9" defaultRowHeight="14.25"/>
  <cols>
    <col min="1" max="1" width="8.625" style="972" customWidth="1"/>
    <col min="2" max="2" width="10.625" style="972" customWidth="1"/>
    <col min="3" max="6" width="10.125" style="972" customWidth="1"/>
    <col min="7" max="7" width="10.625" style="972" customWidth="1"/>
    <col min="8" max="10" width="10.125" style="972" customWidth="1"/>
    <col min="11" max="16384" width="9" style="972"/>
  </cols>
  <sheetData>
    <row r="1" spans="1:10" ht="15" customHeight="1">
      <c r="A1" s="910" t="s">
        <v>2104</v>
      </c>
      <c r="B1" s="256"/>
      <c r="C1" s="256"/>
      <c r="D1" s="256"/>
      <c r="E1" s="256"/>
      <c r="F1" s="2"/>
      <c r="I1" s="1946" t="s">
        <v>1</v>
      </c>
      <c r="J1" s="1946"/>
    </row>
    <row r="2" spans="1:10" ht="15" customHeight="1">
      <c r="A2" s="2267" t="s">
        <v>2105</v>
      </c>
      <c r="B2" s="2267"/>
      <c r="C2" s="2267"/>
      <c r="D2" s="2267"/>
      <c r="E2" s="2267"/>
      <c r="F2" s="2"/>
      <c r="I2" s="2078" t="s">
        <v>2</v>
      </c>
      <c r="J2" s="2078"/>
    </row>
    <row r="3" spans="1:10" s="121" customFormat="1" ht="15" customHeight="1">
      <c r="A3" s="558"/>
      <c r="B3" s="380"/>
      <c r="C3" s="1978" t="s">
        <v>864</v>
      </c>
      <c r="D3" s="1957" t="s">
        <v>540</v>
      </c>
      <c r="E3" s="2000"/>
      <c r="F3" s="1990"/>
      <c r="G3" s="2261" t="s">
        <v>548</v>
      </c>
      <c r="H3" s="317"/>
      <c r="I3" s="558"/>
      <c r="J3" s="558"/>
    </row>
    <row r="4" spans="1:10" s="121" customFormat="1" ht="15" customHeight="1">
      <c r="A4" s="327"/>
      <c r="B4" s="383"/>
      <c r="C4" s="1979"/>
      <c r="D4" s="1991"/>
      <c r="E4" s="1975"/>
      <c r="F4" s="1979"/>
      <c r="G4" s="2123"/>
      <c r="H4" s="1991" t="s">
        <v>549</v>
      </c>
      <c r="I4" s="1975"/>
      <c r="J4" s="1975"/>
    </row>
    <row r="5" spans="1:10" s="121" customFormat="1" ht="15" customHeight="1">
      <c r="A5" s="327"/>
      <c r="B5" s="383"/>
      <c r="C5" s="1979"/>
      <c r="D5" s="1991"/>
      <c r="E5" s="1975"/>
      <c r="F5" s="1979"/>
      <c r="G5" s="2123"/>
      <c r="H5" s="1952" t="s">
        <v>550</v>
      </c>
      <c r="I5" s="1980"/>
      <c r="J5" s="1980"/>
    </row>
    <row r="6" spans="1:10" s="121" customFormat="1" ht="15" customHeight="1">
      <c r="A6" s="327"/>
      <c r="B6" s="383"/>
      <c r="C6" s="1979"/>
      <c r="D6" s="1952" t="s">
        <v>541</v>
      </c>
      <c r="E6" s="1980"/>
      <c r="F6" s="1961"/>
      <c r="G6" s="2123"/>
      <c r="H6" s="114"/>
      <c r="I6" s="114"/>
      <c r="J6" s="114"/>
    </row>
    <row r="7" spans="1:10" s="121" customFormat="1" ht="15" customHeight="1">
      <c r="A7" s="327"/>
      <c r="B7" s="383"/>
      <c r="C7" s="1979"/>
      <c r="D7" s="1952"/>
      <c r="E7" s="1980"/>
      <c r="F7" s="1961"/>
      <c r="G7" s="2123"/>
      <c r="H7" s="2261" t="s">
        <v>551</v>
      </c>
      <c r="I7" s="2261" t="s">
        <v>552</v>
      </c>
      <c r="J7" s="1999" t="s">
        <v>553</v>
      </c>
    </row>
    <row r="8" spans="1:10" s="121" customFormat="1" ht="15" customHeight="1">
      <c r="A8" s="1975" t="s">
        <v>524</v>
      </c>
      <c r="B8" s="1979"/>
      <c r="C8" s="1979"/>
      <c r="D8" s="1952"/>
      <c r="E8" s="1980"/>
      <c r="F8" s="1961"/>
      <c r="G8" s="1949" t="s">
        <v>1267</v>
      </c>
      <c r="H8" s="2123"/>
      <c r="I8" s="2123"/>
      <c r="J8" s="1991"/>
    </row>
    <row r="9" spans="1:10" s="121" customFormat="1" ht="15" customHeight="1">
      <c r="A9" s="1980" t="s">
        <v>378</v>
      </c>
      <c r="B9" s="1961"/>
      <c r="C9" s="1961" t="s">
        <v>539</v>
      </c>
      <c r="D9" s="2005"/>
      <c r="E9" s="2018"/>
      <c r="F9" s="2006"/>
      <c r="G9" s="1949"/>
      <c r="H9" s="2123"/>
      <c r="I9" s="2123"/>
      <c r="J9" s="1991"/>
    </row>
    <row r="10" spans="1:10" s="121" customFormat="1" ht="15" customHeight="1">
      <c r="A10" s="327"/>
      <c r="B10" s="383"/>
      <c r="C10" s="1961"/>
      <c r="D10" s="2261" t="s">
        <v>542</v>
      </c>
      <c r="E10" s="2261" t="s">
        <v>544</v>
      </c>
      <c r="F10" s="2261" t="s">
        <v>546</v>
      </c>
      <c r="G10" s="1949"/>
      <c r="H10" s="1949" t="s">
        <v>543</v>
      </c>
      <c r="I10" s="1949" t="s">
        <v>545</v>
      </c>
      <c r="J10" s="1952" t="s">
        <v>554</v>
      </c>
    </row>
    <row r="11" spans="1:10" s="121" customFormat="1" ht="15" customHeight="1">
      <c r="A11" s="327"/>
      <c r="B11" s="383"/>
      <c r="C11" s="1961"/>
      <c r="D11" s="2123"/>
      <c r="E11" s="2123"/>
      <c r="F11" s="2123"/>
      <c r="G11" s="1949"/>
      <c r="H11" s="1949"/>
      <c r="I11" s="1949"/>
      <c r="J11" s="1952"/>
    </row>
    <row r="12" spans="1:10" s="121" customFormat="1" ht="15" customHeight="1">
      <c r="A12" s="327"/>
      <c r="B12" s="383"/>
      <c r="C12" s="1961"/>
      <c r="D12" s="1949" t="s">
        <v>543</v>
      </c>
      <c r="E12" s="1949" t="s">
        <v>545</v>
      </c>
      <c r="F12" s="1961" t="s">
        <v>547</v>
      </c>
      <c r="G12" s="1949"/>
      <c r="H12" s="1949"/>
      <c r="I12" s="1949"/>
      <c r="J12" s="1952"/>
    </row>
    <row r="13" spans="1:10" s="121" customFormat="1" ht="15" customHeight="1">
      <c r="A13" s="327"/>
      <c r="B13" s="383"/>
      <c r="C13" s="1961"/>
      <c r="D13" s="1949"/>
      <c r="E13" s="1949"/>
      <c r="F13" s="1961"/>
      <c r="G13" s="2122"/>
      <c r="H13" s="2122"/>
      <c r="I13" s="2122"/>
      <c r="J13" s="1992"/>
    </row>
    <row r="14" spans="1:10" s="121" customFormat="1" ht="15" customHeight="1">
      <c r="A14" s="553"/>
      <c r="B14" s="559"/>
      <c r="C14" s="2268" t="s">
        <v>1372</v>
      </c>
      <c r="D14" s="2265"/>
      <c r="E14" s="2265"/>
      <c r="F14" s="2265"/>
      <c r="G14" s="2263" t="s">
        <v>1636</v>
      </c>
      <c r="H14" s="2263"/>
      <c r="I14" s="2263"/>
      <c r="J14" s="2263"/>
    </row>
    <row r="15" spans="1:10" s="121" customFormat="1" ht="15" customHeight="1">
      <c r="A15" s="330">
        <v>2020</v>
      </c>
      <c r="B15" s="352" t="s">
        <v>20</v>
      </c>
      <c r="C15" s="555">
        <v>644.46100000000001</v>
      </c>
      <c r="D15" s="555">
        <v>831.10299999999995</v>
      </c>
      <c r="E15" s="555">
        <v>1089.105</v>
      </c>
      <c r="F15" s="555">
        <v>258.00200000000001</v>
      </c>
      <c r="G15" s="555">
        <v>123.089</v>
      </c>
      <c r="H15" s="555">
        <v>708.01400000000001</v>
      </c>
      <c r="I15" s="555">
        <v>962.06</v>
      </c>
      <c r="J15" s="556">
        <v>254.04599999999999</v>
      </c>
    </row>
    <row r="16" spans="1:10" s="121" customFormat="1" ht="15" customHeight="1">
      <c r="B16" s="352" t="s">
        <v>21</v>
      </c>
      <c r="C16" s="555">
        <v>1297.133</v>
      </c>
      <c r="D16" s="555">
        <v>1357.539</v>
      </c>
      <c r="E16" s="555">
        <v>1861.2760000000001</v>
      </c>
      <c r="F16" s="555">
        <v>503.73700000000002</v>
      </c>
      <c r="G16" s="555">
        <v>210.82400000000001</v>
      </c>
      <c r="H16" s="555">
        <v>1146.7149999999999</v>
      </c>
      <c r="I16" s="555">
        <v>1651.8109999999999</v>
      </c>
      <c r="J16" s="556">
        <v>505.096</v>
      </c>
    </row>
    <row r="17" spans="1:10" s="121" customFormat="1" ht="15" customHeight="1">
      <c r="A17" s="330"/>
      <c r="B17" s="352" t="s">
        <v>6</v>
      </c>
      <c r="C17" s="555">
        <v>1627.7470000000001</v>
      </c>
      <c r="D17" s="555">
        <v>1672.7819999999999</v>
      </c>
      <c r="E17" s="555">
        <v>2218.3409999999999</v>
      </c>
      <c r="F17" s="555">
        <v>545.55899999999997</v>
      </c>
      <c r="G17" s="555">
        <v>300.72699999999998</v>
      </c>
      <c r="H17" s="555">
        <v>1372.0550000000001</v>
      </c>
      <c r="I17" s="555">
        <v>1930.1959999999999</v>
      </c>
      <c r="J17" s="556">
        <v>558.14099999999996</v>
      </c>
    </row>
    <row r="18" spans="1:10" s="121" customFormat="1" ht="15" customHeight="1">
      <c r="A18" s="353"/>
      <c r="B18" s="557"/>
      <c r="C18" s="555"/>
      <c r="D18" s="555"/>
      <c r="E18" s="555"/>
      <c r="F18" s="555"/>
      <c r="G18" s="555"/>
      <c r="H18" s="555"/>
      <c r="I18" s="555"/>
      <c r="J18" s="556"/>
    </row>
    <row r="19" spans="1:10" s="121" customFormat="1" ht="15" customHeight="1">
      <c r="A19" s="330">
        <v>2021</v>
      </c>
      <c r="B19" s="352" t="s">
        <v>19</v>
      </c>
      <c r="C19" s="555">
        <v>571.47799999999995</v>
      </c>
      <c r="D19" s="555">
        <v>583.65300000000002</v>
      </c>
      <c r="E19" s="555">
        <v>755.52200000000005</v>
      </c>
      <c r="F19" s="555">
        <v>171.869</v>
      </c>
      <c r="G19" s="555">
        <v>97.179000000000002</v>
      </c>
      <c r="H19" s="555">
        <v>486.47399999999999</v>
      </c>
      <c r="I19" s="555">
        <v>658.23400000000004</v>
      </c>
      <c r="J19" s="556">
        <v>171.76</v>
      </c>
    </row>
    <row r="20" spans="1:10" s="121" customFormat="1" ht="15" customHeight="1">
      <c r="A20" s="353"/>
      <c r="B20" s="352" t="s">
        <v>20</v>
      </c>
      <c r="C20" s="555">
        <v>1222.9870000000001</v>
      </c>
      <c r="D20" s="555">
        <v>1394.7460000000001</v>
      </c>
      <c r="E20" s="555">
        <v>1589.4190000000001</v>
      </c>
      <c r="F20" s="555">
        <v>194.673</v>
      </c>
      <c r="G20" s="555">
        <v>154.708</v>
      </c>
      <c r="H20" s="555">
        <v>1240.038</v>
      </c>
      <c r="I20" s="555">
        <v>1426.758</v>
      </c>
      <c r="J20" s="556">
        <v>186.72</v>
      </c>
    </row>
    <row r="21" spans="1:10" s="121" customFormat="1" ht="15" customHeight="1">
      <c r="B21" s="352" t="s">
        <v>21</v>
      </c>
      <c r="C21" s="555">
        <v>1964.8409999999999</v>
      </c>
      <c r="D21" s="555">
        <v>2266.2170000000001</v>
      </c>
      <c r="E21" s="555">
        <v>2516.3240000000001</v>
      </c>
      <c r="F21" s="555">
        <v>250.107</v>
      </c>
      <c r="G21" s="555">
        <v>245.46799999999999</v>
      </c>
      <c r="H21" s="555">
        <v>2020.749</v>
      </c>
      <c r="I21" s="555">
        <v>2261.3539999999998</v>
      </c>
      <c r="J21" s="556">
        <v>240.60499999999999</v>
      </c>
    </row>
    <row r="22" spans="1:10" s="67" customFormat="1" ht="15" customHeight="1">
      <c r="A22" s="2260" t="s">
        <v>1600</v>
      </c>
      <c r="B22" s="2260"/>
      <c r="C22" s="2260"/>
      <c r="D22" s="2260"/>
      <c r="E22" s="2260"/>
      <c r="F22" s="2260"/>
      <c r="G22" s="2260"/>
      <c r="H22" s="2260"/>
      <c r="I22" s="2260"/>
      <c r="J22" s="2260"/>
    </row>
    <row r="23" spans="1:10" ht="15" customHeight="1">
      <c r="A23" s="2255" t="s">
        <v>257</v>
      </c>
      <c r="B23" s="2255"/>
      <c r="C23" s="2255"/>
      <c r="D23" s="2255"/>
      <c r="E23" s="2255"/>
      <c r="F23" s="2255"/>
      <c r="G23" s="2255"/>
      <c r="H23" s="2255"/>
      <c r="I23" s="2255"/>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2:J22"/>
    <mergeCell ref="A23:I23"/>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hyperlink ref="I2" location="'Spis tablic     List of tables'!A1" display="Return to list tables"/>
    <hyperlink ref="I1:I2" location="'Spis tablic   List of tables'!A60" display="Powrót do spisu tablic"/>
    <hyperlink ref="I1:J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pane ySplit="7" topLeftCell="A8" activePane="bottomLeft" state="frozen"/>
      <selection pane="bottomLeft" activeCell="I3" sqref="I3:J3"/>
    </sheetView>
  </sheetViews>
  <sheetFormatPr defaultColWidth="9" defaultRowHeight="12.75"/>
  <cols>
    <col min="1" max="1" width="6.625" style="12" customWidth="1"/>
    <col min="2" max="2" width="10.625" style="12" customWidth="1"/>
    <col min="3" max="3" width="9.625" style="12" customWidth="1"/>
    <col min="4" max="10" width="11.625" style="12" customWidth="1"/>
    <col min="11" max="11" width="9" style="12"/>
    <col min="12" max="12" width="2.375" style="12" customWidth="1"/>
    <col min="13" max="13" width="9" style="12"/>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0" s="16" customFormat="1" ht="15" customHeight="1">
      <c r="A1" s="2091" t="s">
        <v>991</v>
      </c>
      <c r="B1" s="2091"/>
      <c r="C1" s="2091"/>
      <c r="D1" s="2091"/>
      <c r="E1" s="2091"/>
      <c r="F1" s="2091"/>
      <c r="G1" s="2091"/>
      <c r="H1" s="2091"/>
    </row>
    <row r="2" spans="1:10" s="16" customFormat="1" ht="15" customHeight="1">
      <c r="A2" s="2269" t="s">
        <v>1373</v>
      </c>
      <c r="B2" s="2269"/>
      <c r="C2" s="2269"/>
      <c r="D2" s="2269"/>
      <c r="E2" s="2269"/>
      <c r="F2" s="2269"/>
      <c r="G2" s="2269"/>
      <c r="H2" s="2269"/>
    </row>
    <row r="3" spans="1:10" ht="15" customHeight="1">
      <c r="A3" s="2272" t="s">
        <v>881</v>
      </c>
      <c r="B3" s="2272"/>
      <c r="C3" s="2272"/>
      <c r="D3" s="2272"/>
      <c r="E3" s="2272"/>
      <c r="F3" s="2272"/>
      <c r="G3" s="2272"/>
      <c r="I3" s="1946" t="s">
        <v>1</v>
      </c>
      <c r="J3" s="1946"/>
    </row>
    <row r="4" spans="1:10" ht="15" customHeight="1">
      <c r="A4" s="2273" t="s">
        <v>1374</v>
      </c>
      <c r="B4" s="2273"/>
      <c r="C4" s="2273"/>
      <c r="D4" s="2273"/>
      <c r="E4" s="2273"/>
      <c r="F4" s="2273"/>
      <c r="G4" s="2273"/>
      <c r="I4" s="1946" t="s">
        <v>2</v>
      </c>
      <c r="J4" s="1946"/>
    </row>
    <row r="5" spans="1:10" s="134" customFormat="1" ht="11.25" customHeight="1">
      <c r="A5" s="560" t="s">
        <v>446</v>
      </c>
      <c r="B5" s="432"/>
      <c r="C5" s="561" t="s">
        <v>446</v>
      </c>
      <c r="D5" s="562"/>
      <c r="E5" s="562"/>
      <c r="F5" s="562"/>
      <c r="G5" s="562"/>
      <c r="H5" s="562"/>
      <c r="I5" s="562"/>
      <c r="J5" s="562"/>
    </row>
    <row r="6" spans="1:10" s="134" customFormat="1" ht="57.75" customHeight="1">
      <c r="A6" s="2009" t="s">
        <v>377</v>
      </c>
      <c r="B6" s="2010"/>
      <c r="C6" s="437" t="s">
        <v>375</v>
      </c>
      <c r="D6" s="411" t="s">
        <v>478</v>
      </c>
      <c r="E6" s="411" t="s">
        <v>1023</v>
      </c>
      <c r="F6" s="563" t="s">
        <v>486</v>
      </c>
      <c r="G6" s="411" t="s">
        <v>1024</v>
      </c>
      <c r="H6" s="411" t="s">
        <v>559</v>
      </c>
      <c r="I6" s="411" t="s">
        <v>560</v>
      </c>
      <c r="J6" s="436" t="s">
        <v>1069</v>
      </c>
    </row>
    <row r="7" spans="1:10" s="134" customFormat="1" ht="57" customHeight="1">
      <c r="A7" s="2139" t="s">
        <v>378</v>
      </c>
      <c r="B7" s="2270"/>
      <c r="C7" s="955" t="s">
        <v>555</v>
      </c>
      <c r="D7" s="962" t="s">
        <v>371</v>
      </c>
      <c r="E7" s="962" t="s">
        <v>368</v>
      </c>
      <c r="F7" s="1023" t="s">
        <v>484</v>
      </c>
      <c r="G7" s="962" t="s">
        <v>556</v>
      </c>
      <c r="H7" s="962" t="s">
        <v>557</v>
      </c>
      <c r="I7" s="962" t="s">
        <v>1068</v>
      </c>
      <c r="J7" s="955" t="s">
        <v>558</v>
      </c>
    </row>
    <row r="8" spans="1:10" s="134" customFormat="1" ht="13.5" customHeight="1">
      <c r="A8" s="2275" t="s">
        <v>31</v>
      </c>
      <c r="B8" s="2275"/>
      <c r="C8" s="2275"/>
      <c r="D8" s="2275"/>
      <c r="E8" s="2275"/>
      <c r="F8" s="2275"/>
      <c r="G8" s="2275"/>
      <c r="H8" s="2275"/>
      <c r="I8" s="2275"/>
      <c r="J8" s="2275"/>
    </row>
    <row r="9" spans="1:10" s="134" customFormat="1" ht="13.5" customHeight="1">
      <c r="A9" s="2277" t="s">
        <v>1637</v>
      </c>
      <c r="B9" s="2277"/>
      <c r="C9" s="2277"/>
      <c r="D9" s="2277"/>
      <c r="E9" s="2277"/>
      <c r="F9" s="2277"/>
      <c r="G9" s="2277"/>
      <c r="H9" s="2277"/>
      <c r="I9" s="2277"/>
      <c r="J9" s="2277"/>
    </row>
    <row r="10" spans="1:10" s="134" customFormat="1" ht="14.25" customHeight="1">
      <c r="A10" s="564">
        <v>2020</v>
      </c>
      <c r="B10" s="565" t="s">
        <v>179</v>
      </c>
      <c r="C10" s="556">
        <v>17986.987000000001</v>
      </c>
      <c r="D10" s="556">
        <v>12608.264999999999</v>
      </c>
      <c r="E10" s="556">
        <v>396.9</v>
      </c>
      <c r="F10" s="556">
        <v>646.66899999999998</v>
      </c>
      <c r="G10" s="556">
        <v>3026.7310000000002</v>
      </c>
      <c r="H10" s="556">
        <v>341.98399999999998</v>
      </c>
      <c r="I10" s="556">
        <v>57.923999999999999</v>
      </c>
      <c r="J10" s="556">
        <v>158.83600000000001</v>
      </c>
    </row>
    <row r="11" spans="1:10" s="134" customFormat="1" ht="14.25" customHeight="1">
      <c r="B11" s="565" t="s">
        <v>181</v>
      </c>
      <c r="C11" s="555">
        <v>28290.974999999999</v>
      </c>
      <c r="D11" s="555">
        <v>19965.348000000002</v>
      </c>
      <c r="E11" s="555">
        <v>600.07399999999996</v>
      </c>
      <c r="F11" s="555">
        <v>970.18299999999999</v>
      </c>
      <c r="G11" s="555">
        <v>4799.4989999999998</v>
      </c>
      <c r="H11" s="555">
        <v>566.08500000000004</v>
      </c>
      <c r="I11" s="555">
        <v>90.585999999999999</v>
      </c>
      <c r="J11" s="556">
        <v>234.547</v>
      </c>
    </row>
    <row r="12" spans="1:10" s="134" customFormat="1" ht="14.25" customHeight="1">
      <c r="A12" s="564"/>
      <c r="B12" s="565" t="s">
        <v>147</v>
      </c>
      <c r="C12" s="555">
        <v>38560.330999999998</v>
      </c>
      <c r="D12" s="555">
        <v>27144.105</v>
      </c>
      <c r="E12" s="555">
        <v>849.52200000000005</v>
      </c>
      <c r="F12" s="555">
        <v>1438.768</v>
      </c>
      <c r="G12" s="555">
        <v>6436.9809999999998</v>
      </c>
      <c r="H12" s="555">
        <v>756.78399999999999</v>
      </c>
      <c r="I12" s="555">
        <v>144.07900000000001</v>
      </c>
      <c r="J12" s="556">
        <v>302.137</v>
      </c>
    </row>
    <row r="13" spans="1:10" s="134" customFormat="1" ht="14.25" customHeight="1">
      <c r="A13" s="1443"/>
      <c r="B13" s="1693"/>
      <c r="C13" s="1526"/>
      <c r="D13" s="1526"/>
      <c r="E13" s="1526"/>
      <c r="F13" s="1526"/>
      <c r="G13" s="1526"/>
      <c r="H13" s="1526"/>
      <c r="I13" s="1526"/>
      <c r="J13" s="1527"/>
    </row>
    <row r="14" spans="1:10" s="134" customFormat="1" ht="14.25" customHeight="1">
      <c r="A14" s="564">
        <v>2021</v>
      </c>
      <c r="B14" s="565" t="s">
        <v>180</v>
      </c>
      <c r="C14" s="555">
        <v>10594.337</v>
      </c>
      <c r="D14" s="555">
        <v>7678.116</v>
      </c>
      <c r="E14" s="555">
        <v>212.84800000000001</v>
      </c>
      <c r="F14" s="555">
        <v>245.029</v>
      </c>
      <c r="G14" s="555">
        <v>1729.4179999999999</v>
      </c>
      <c r="H14" s="555">
        <v>168.904</v>
      </c>
      <c r="I14" s="555">
        <v>29.408999999999999</v>
      </c>
      <c r="J14" s="556">
        <v>83.638000000000005</v>
      </c>
    </row>
    <row r="15" spans="1:10" s="134" customFormat="1" ht="14.25" customHeight="1">
      <c r="A15" s="564"/>
      <c r="B15" s="565" t="s">
        <v>179</v>
      </c>
      <c r="C15" s="556">
        <v>21866.026999999998</v>
      </c>
      <c r="D15" s="556">
        <v>15727.75</v>
      </c>
      <c r="E15" s="556">
        <v>386.92099999999999</v>
      </c>
      <c r="F15" s="556">
        <v>533.78399999999999</v>
      </c>
      <c r="G15" s="556">
        <v>3812.9960000000001</v>
      </c>
      <c r="H15" s="556">
        <v>345.91500000000002</v>
      </c>
      <c r="I15" s="556">
        <v>74.212999999999994</v>
      </c>
      <c r="J15" s="556">
        <v>163.5</v>
      </c>
    </row>
    <row r="16" spans="1:10" s="134" customFormat="1" ht="14.25" customHeight="1">
      <c r="B16" s="565" t="s">
        <v>181</v>
      </c>
      <c r="C16" s="555">
        <v>34212.786999999997</v>
      </c>
      <c r="D16" s="555">
        <v>24526.416000000001</v>
      </c>
      <c r="E16" s="555">
        <v>718.60900000000004</v>
      </c>
      <c r="F16" s="555">
        <v>831.34100000000001</v>
      </c>
      <c r="G16" s="555">
        <v>5867.1970000000001</v>
      </c>
      <c r="H16" s="555">
        <v>600.572</v>
      </c>
      <c r="I16" s="555">
        <v>121.342</v>
      </c>
      <c r="J16" s="556">
        <v>240.43299999999999</v>
      </c>
    </row>
    <row r="17" spans="1:10" s="134" customFormat="1" ht="13.5" customHeight="1">
      <c r="A17" s="2271" t="s">
        <v>248</v>
      </c>
      <c r="B17" s="2271"/>
      <c r="C17" s="2271"/>
      <c r="D17" s="2271"/>
      <c r="E17" s="2271"/>
      <c r="F17" s="2271"/>
      <c r="G17" s="2271"/>
      <c r="H17" s="2271"/>
      <c r="I17" s="2271"/>
      <c r="J17" s="2271"/>
    </row>
    <row r="18" spans="1:10" s="134" customFormat="1" ht="13.5" customHeight="1">
      <c r="A18" s="2277" t="s">
        <v>1638</v>
      </c>
      <c r="B18" s="2277"/>
      <c r="C18" s="2277"/>
      <c r="D18" s="2277"/>
      <c r="E18" s="2277"/>
      <c r="F18" s="2277"/>
      <c r="G18" s="2277"/>
      <c r="H18" s="2277"/>
      <c r="I18" s="2277"/>
      <c r="J18" s="2277"/>
    </row>
    <row r="19" spans="1:10" s="134" customFormat="1" ht="14.25" customHeight="1">
      <c r="A19" s="564">
        <v>2020</v>
      </c>
      <c r="B19" s="565" t="s">
        <v>179</v>
      </c>
      <c r="C19" s="556">
        <v>17342.526000000002</v>
      </c>
      <c r="D19" s="556">
        <v>12061.757</v>
      </c>
      <c r="E19" s="556">
        <v>392.59800000000001</v>
      </c>
      <c r="F19" s="556">
        <v>608.24900000000002</v>
      </c>
      <c r="G19" s="556">
        <v>2959.6080000000002</v>
      </c>
      <c r="H19" s="556">
        <v>338.57299999999998</v>
      </c>
      <c r="I19" s="556">
        <v>59.418999999999997</v>
      </c>
      <c r="J19" s="556">
        <v>155.21799999999999</v>
      </c>
    </row>
    <row r="20" spans="1:10" s="134" customFormat="1" ht="14.25" customHeight="1">
      <c r="B20" s="565" t="s">
        <v>181</v>
      </c>
      <c r="C20" s="555">
        <v>26993.842000000001</v>
      </c>
      <c r="D20" s="555">
        <v>18872.406999999999</v>
      </c>
      <c r="E20" s="555">
        <v>580.26499999999999</v>
      </c>
      <c r="F20" s="555">
        <v>900.20500000000004</v>
      </c>
      <c r="G20" s="555">
        <v>4674.9489999999996</v>
      </c>
      <c r="H20" s="555">
        <v>556.702</v>
      </c>
      <c r="I20" s="555">
        <v>91.650999999999996</v>
      </c>
      <c r="J20" s="556">
        <v>228.81</v>
      </c>
    </row>
    <row r="21" spans="1:10" s="134" customFormat="1" ht="14.25" customHeight="1">
      <c r="A21" s="564"/>
      <c r="B21" s="565" t="s">
        <v>147</v>
      </c>
      <c r="C21" s="555">
        <v>36932.584000000003</v>
      </c>
      <c r="D21" s="555">
        <v>25787.401999999998</v>
      </c>
      <c r="E21" s="555">
        <v>821.55</v>
      </c>
      <c r="F21" s="555">
        <v>1337.4590000000001</v>
      </c>
      <c r="G21" s="555">
        <v>6267.9709999999995</v>
      </c>
      <c r="H21" s="555">
        <v>749.84900000000005</v>
      </c>
      <c r="I21" s="555">
        <v>139.136</v>
      </c>
      <c r="J21" s="556">
        <v>298.8</v>
      </c>
    </row>
    <row r="22" spans="1:10" s="134" customFormat="1" ht="14.25" customHeight="1">
      <c r="A22" s="1443"/>
      <c r="B22" s="1693"/>
      <c r="C22" s="1526"/>
      <c r="D22" s="1526"/>
      <c r="E22" s="1526"/>
      <c r="F22" s="1526"/>
      <c r="G22" s="1526"/>
      <c r="H22" s="1526"/>
      <c r="I22" s="1526"/>
      <c r="J22" s="1527"/>
    </row>
    <row r="23" spans="1:10" s="134" customFormat="1" ht="14.25" customHeight="1">
      <c r="A23" s="564">
        <v>2021</v>
      </c>
      <c r="B23" s="565" t="s">
        <v>180</v>
      </c>
      <c r="C23" s="555">
        <v>10022.859</v>
      </c>
      <c r="D23" s="555">
        <v>7137.49</v>
      </c>
      <c r="E23" s="555">
        <v>203.012</v>
      </c>
      <c r="F23" s="555">
        <v>251.29900000000001</v>
      </c>
      <c r="G23" s="555">
        <v>1693.751</v>
      </c>
      <c r="H23" s="555">
        <v>170.04400000000001</v>
      </c>
      <c r="I23" s="555">
        <v>30.573</v>
      </c>
      <c r="J23" s="556">
        <v>80.795000000000002</v>
      </c>
    </row>
    <row r="24" spans="1:10" s="134" customFormat="1" ht="14.25" customHeight="1">
      <c r="A24" s="564"/>
      <c r="B24" s="565" t="s">
        <v>181</v>
      </c>
      <c r="C24" s="556">
        <v>20643.04</v>
      </c>
      <c r="D24" s="556">
        <v>14595.964</v>
      </c>
      <c r="E24" s="556">
        <v>371.428</v>
      </c>
      <c r="F24" s="556">
        <v>527.904</v>
      </c>
      <c r="G24" s="556">
        <v>3703.4940000000001</v>
      </c>
      <c r="H24" s="556">
        <v>347.97199999999998</v>
      </c>
      <c r="I24" s="556">
        <v>73.733999999999995</v>
      </c>
      <c r="J24" s="556">
        <v>158.16399999999999</v>
      </c>
    </row>
    <row r="25" spans="1:10" s="134" customFormat="1" ht="14.25" customHeight="1">
      <c r="B25" s="565" t="s">
        <v>181</v>
      </c>
      <c r="C25" s="555">
        <v>32247.946</v>
      </c>
      <c r="D25" s="555">
        <v>22790.052</v>
      </c>
      <c r="E25" s="555">
        <v>647.79</v>
      </c>
      <c r="F25" s="555">
        <v>835.28399999999999</v>
      </c>
      <c r="G25" s="555">
        <v>5685.9989999999998</v>
      </c>
      <c r="H25" s="555">
        <v>594.46100000000001</v>
      </c>
      <c r="I25" s="555">
        <v>118.107</v>
      </c>
      <c r="J25" s="556">
        <v>232.22200000000001</v>
      </c>
    </row>
    <row r="26" spans="1:10" s="134" customFormat="1" ht="13.5" customHeight="1">
      <c r="A26" s="2271" t="s">
        <v>30</v>
      </c>
      <c r="B26" s="2271"/>
      <c r="C26" s="2271"/>
      <c r="D26" s="2271"/>
      <c r="E26" s="2271"/>
      <c r="F26" s="2271"/>
      <c r="G26" s="2271"/>
      <c r="H26" s="2271"/>
      <c r="I26" s="2271"/>
      <c r="J26" s="2271"/>
    </row>
    <row r="27" spans="1:10" s="134" customFormat="1" ht="13.5" customHeight="1">
      <c r="A27" s="2276" t="s">
        <v>1639</v>
      </c>
      <c r="B27" s="2276"/>
      <c r="C27" s="2276"/>
      <c r="D27" s="2276"/>
      <c r="E27" s="2276"/>
      <c r="F27" s="2276"/>
      <c r="G27" s="2276"/>
      <c r="H27" s="2276"/>
      <c r="I27" s="2276"/>
      <c r="J27" s="2276"/>
    </row>
    <row r="28" spans="1:10" s="134" customFormat="1" ht="14.25" customHeight="1">
      <c r="A28" s="564">
        <v>2020</v>
      </c>
      <c r="B28" s="565" t="s">
        <v>179</v>
      </c>
      <c r="C28" s="555">
        <v>644.46100000000001</v>
      </c>
      <c r="D28" s="555">
        <v>546.50800000000004</v>
      </c>
      <c r="E28" s="555">
        <v>4.3019999999999996</v>
      </c>
      <c r="F28" s="555">
        <v>38.42</v>
      </c>
      <c r="G28" s="555">
        <v>67.123000000000005</v>
      </c>
      <c r="H28" s="555">
        <v>3.411</v>
      </c>
      <c r="I28" s="555">
        <v>-1.4950000000000001</v>
      </c>
      <c r="J28" s="556">
        <v>3.6179999999999999</v>
      </c>
    </row>
    <row r="29" spans="1:10" s="134" customFormat="1" ht="14.25" customHeight="1">
      <c r="B29" s="565" t="s">
        <v>181</v>
      </c>
      <c r="C29" s="555">
        <v>1297.133</v>
      </c>
      <c r="D29" s="555">
        <v>1092.941</v>
      </c>
      <c r="E29" s="555">
        <v>19.809000000000001</v>
      </c>
      <c r="F29" s="555">
        <v>69.977999999999994</v>
      </c>
      <c r="G29" s="555">
        <v>124.55</v>
      </c>
      <c r="H29" s="555">
        <v>9.3829999999999991</v>
      </c>
      <c r="I29" s="555">
        <v>-1.0649999999999999</v>
      </c>
      <c r="J29" s="556">
        <v>5.7370000000000001</v>
      </c>
    </row>
    <row r="30" spans="1:10" s="123" customFormat="1" ht="14.25" customHeight="1">
      <c r="A30" s="564"/>
      <c r="B30" s="565" t="s">
        <v>147</v>
      </c>
      <c r="C30" s="555">
        <v>1627.7470000000001</v>
      </c>
      <c r="D30" s="555">
        <v>1356.703</v>
      </c>
      <c r="E30" s="555">
        <v>27.972000000000001</v>
      </c>
      <c r="F30" s="555">
        <v>101.309</v>
      </c>
      <c r="G30" s="555">
        <v>169.01</v>
      </c>
      <c r="H30" s="555">
        <v>6.9349999999999996</v>
      </c>
      <c r="I30" s="555">
        <v>4.9429999999999996</v>
      </c>
      <c r="J30" s="556">
        <v>3.3370000000000002</v>
      </c>
    </row>
    <row r="31" spans="1:10" s="123" customFormat="1" ht="14.25" customHeight="1">
      <c r="A31" s="1443"/>
      <c r="B31" s="1693"/>
      <c r="C31" s="1526"/>
      <c r="D31" s="1526"/>
      <c r="E31" s="1526"/>
      <c r="F31" s="1526"/>
      <c r="G31" s="1526"/>
      <c r="H31" s="1526"/>
      <c r="I31" s="1526"/>
      <c r="J31" s="1527"/>
    </row>
    <row r="32" spans="1:10" s="134" customFormat="1" ht="14.25" customHeight="1">
      <c r="A32" s="564">
        <v>2021</v>
      </c>
      <c r="B32" s="565" t="s">
        <v>180</v>
      </c>
      <c r="C32" s="555">
        <v>571.47799999999995</v>
      </c>
      <c r="D32" s="555">
        <v>540.62599999999998</v>
      </c>
      <c r="E32" s="555">
        <v>9.8360000000000003</v>
      </c>
      <c r="F32" s="555">
        <v>-6.27</v>
      </c>
      <c r="G32" s="555">
        <v>35.667000000000002</v>
      </c>
      <c r="H32" s="555">
        <v>-1.1399999999999999</v>
      </c>
      <c r="I32" s="555">
        <v>-1.1639999999999999</v>
      </c>
      <c r="J32" s="556">
        <v>2.843</v>
      </c>
    </row>
    <row r="33" spans="1:10" s="134" customFormat="1" ht="14.25" customHeight="1">
      <c r="A33" s="564"/>
      <c r="B33" s="565" t="s">
        <v>179</v>
      </c>
      <c r="C33" s="555">
        <v>1222.9870000000001</v>
      </c>
      <c r="D33" s="555">
        <v>1131.7860000000001</v>
      </c>
      <c r="E33" s="555">
        <v>15.493</v>
      </c>
      <c r="F33" s="555">
        <v>5.88</v>
      </c>
      <c r="G33" s="555">
        <v>109.502</v>
      </c>
      <c r="H33" s="555">
        <v>-2.0569999999999999</v>
      </c>
      <c r="I33" s="555">
        <v>0.47899999999999998</v>
      </c>
      <c r="J33" s="556">
        <v>5.3360000000000003</v>
      </c>
    </row>
    <row r="34" spans="1:10" s="134" customFormat="1" ht="14.25" customHeight="1">
      <c r="B34" s="565" t="s">
        <v>181</v>
      </c>
      <c r="C34" s="555">
        <v>1964.8409999999999</v>
      </c>
      <c r="D34" s="555">
        <v>1736.364</v>
      </c>
      <c r="E34" s="555">
        <v>70.819000000000003</v>
      </c>
      <c r="F34" s="555">
        <v>-3.9430000000000001</v>
      </c>
      <c r="G34" s="555">
        <v>181.19800000000001</v>
      </c>
      <c r="H34" s="555">
        <v>6.1109999999999998</v>
      </c>
      <c r="I34" s="555">
        <v>3.2349999999999999</v>
      </c>
      <c r="J34" s="556">
        <v>8.2110000000000003</v>
      </c>
    </row>
    <row r="35" spans="1:10" ht="15" customHeight="1">
      <c r="A35" s="2274" t="s">
        <v>1601</v>
      </c>
      <c r="B35" s="2274"/>
      <c r="C35" s="2274"/>
      <c r="D35" s="2274"/>
      <c r="E35" s="2274"/>
      <c r="F35" s="2274"/>
      <c r="G35" s="2274"/>
      <c r="H35" s="2274"/>
      <c r="I35" s="2274"/>
      <c r="J35" s="2274"/>
    </row>
    <row r="36" spans="1:10">
      <c r="A36" s="2238" t="s">
        <v>337</v>
      </c>
      <c r="B36" s="2238"/>
      <c r="C36" s="2238"/>
      <c r="D36" s="2238"/>
      <c r="E36" s="2238"/>
      <c r="F36" s="2238"/>
      <c r="G36" s="2238"/>
      <c r="H36" s="2238"/>
      <c r="I36" s="2238"/>
      <c r="J36" s="2238"/>
    </row>
  </sheetData>
  <mergeCells count="16">
    <mergeCell ref="A1:H1"/>
    <mergeCell ref="A2:H2"/>
    <mergeCell ref="A7:B7"/>
    <mergeCell ref="A36:J36"/>
    <mergeCell ref="A26:J26"/>
    <mergeCell ref="A3:G3"/>
    <mergeCell ref="A4:G4"/>
    <mergeCell ref="A35:J35"/>
    <mergeCell ref="A8:J8"/>
    <mergeCell ref="A27:J27"/>
    <mergeCell ref="A6:B6"/>
    <mergeCell ref="A9:J9"/>
    <mergeCell ref="A17:J17"/>
    <mergeCell ref="A18:J18"/>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7" display="Powrót do spisu tablic"/>
    <hyperlink ref="I4:J4" location="'Spis tablic     List of tables'!A27"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pane ySplit="7" topLeftCell="A8" activePane="bottomLeft" state="frozen"/>
      <selection pane="bottomLeft" activeCell="I3" sqref="I3:J3"/>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2106</v>
      </c>
      <c r="B1" s="33"/>
      <c r="C1" s="33"/>
      <c r="D1" s="33"/>
      <c r="E1" s="33"/>
      <c r="F1" s="33"/>
      <c r="G1" s="44"/>
      <c r="H1" s="44"/>
    </row>
    <row r="2" spans="1:10" s="16" customFormat="1" ht="15" customHeight="1">
      <c r="A2" s="2269" t="s">
        <v>1375</v>
      </c>
      <c r="B2" s="2269"/>
      <c r="C2" s="2269"/>
      <c r="D2" s="2269"/>
      <c r="E2" s="2269"/>
      <c r="F2" s="2269"/>
      <c r="G2" s="2269"/>
    </row>
    <row r="3" spans="1:10" ht="15" customHeight="1">
      <c r="A3" s="2272" t="s">
        <v>2107</v>
      </c>
      <c r="B3" s="2272"/>
      <c r="C3" s="2272"/>
      <c r="D3" s="2272"/>
      <c r="E3" s="2272"/>
      <c r="F3" s="2272"/>
      <c r="G3" s="2272"/>
      <c r="I3" s="1946" t="s">
        <v>1</v>
      </c>
      <c r="J3" s="1946"/>
    </row>
    <row r="4" spans="1:10" ht="15" customHeight="1">
      <c r="A4" s="2281" t="s">
        <v>1376</v>
      </c>
      <c r="B4" s="2281"/>
      <c r="C4" s="2281"/>
      <c r="D4" s="2281"/>
      <c r="E4" s="2281"/>
      <c r="F4" s="2281"/>
      <c r="G4" s="2281"/>
      <c r="I4" s="1946" t="s">
        <v>2</v>
      </c>
      <c r="J4" s="1946"/>
    </row>
    <row r="5" spans="1:10" s="134" customFormat="1" ht="9" customHeight="1">
      <c r="A5" s="560" t="s">
        <v>446</v>
      </c>
      <c r="B5" s="432"/>
      <c r="C5" s="561" t="s">
        <v>446</v>
      </c>
      <c r="D5" s="562"/>
      <c r="E5" s="562"/>
      <c r="F5" s="562"/>
      <c r="G5" s="562"/>
      <c r="H5" s="562"/>
      <c r="I5" s="562"/>
      <c r="J5" s="562"/>
    </row>
    <row r="6" spans="1:10" s="134" customFormat="1" ht="57" customHeight="1">
      <c r="A6" s="2009" t="s">
        <v>377</v>
      </c>
      <c r="B6" s="2010"/>
      <c r="C6" s="437" t="s">
        <v>375</v>
      </c>
      <c r="D6" s="411" t="s">
        <v>478</v>
      </c>
      <c r="E6" s="411" t="s">
        <v>1023</v>
      </c>
      <c r="F6" s="563" t="s">
        <v>486</v>
      </c>
      <c r="G6" s="411" t="s">
        <v>1024</v>
      </c>
      <c r="H6" s="411" t="s">
        <v>559</v>
      </c>
      <c r="I6" s="411" t="s">
        <v>560</v>
      </c>
      <c r="J6" s="436" t="s">
        <v>1069</v>
      </c>
    </row>
    <row r="7" spans="1:10" s="134" customFormat="1" ht="58.5" customHeight="1">
      <c r="A7" s="2139" t="s">
        <v>378</v>
      </c>
      <c r="B7" s="2270"/>
      <c r="C7" s="955" t="s">
        <v>555</v>
      </c>
      <c r="D7" s="962" t="s">
        <v>371</v>
      </c>
      <c r="E7" s="962" t="s">
        <v>368</v>
      </c>
      <c r="F7" s="1023" t="s">
        <v>484</v>
      </c>
      <c r="G7" s="962" t="s">
        <v>556</v>
      </c>
      <c r="H7" s="962" t="s">
        <v>557</v>
      </c>
      <c r="I7" s="962" t="s">
        <v>1068</v>
      </c>
      <c r="J7" s="955" t="s">
        <v>558</v>
      </c>
    </row>
    <row r="8" spans="1:10" s="135" customFormat="1" ht="13.5" customHeight="1">
      <c r="A8" s="2040" t="s">
        <v>185</v>
      </c>
      <c r="B8" s="2040"/>
      <c r="C8" s="2040"/>
      <c r="D8" s="2040"/>
      <c r="E8" s="2040"/>
      <c r="F8" s="2040"/>
      <c r="G8" s="2040"/>
      <c r="H8" s="2040"/>
      <c r="I8" s="2040"/>
      <c r="J8" s="2040"/>
    </row>
    <row r="9" spans="1:10" s="135" customFormat="1" ht="13.5" customHeight="1">
      <c r="A9" s="2279" t="s">
        <v>1640</v>
      </c>
      <c r="B9" s="2277"/>
      <c r="C9" s="2277"/>
      <c r="D9" s="2277"/>
      <c r="E9" s="2277"/>
      <c r="F9" s="2277"/>
      <c r="G9" s="2277"/>
      <c r="H9" s="2277"/>
      <c r="I9" s="2277"/>
      <c r="J9" s="2277"/>
    </row>
    <row r="10" spans="1:10" s="135" customFormat="1" ht="14.25" customHeight="1">
      <c r="A10" s="564">
        <v>2020</v>
      </c>
      <c r="B10" s="565" t="s">
        <v>179</v>
      </c>
      <c r="C10" s="567">
        <v>1089.105</v>
      </c>
      <c r="D10" s="567">
        <v>738.798</v>
      </c>
      <c r="E10" s="567">
        <v>22.864999999999998</v>
      </c>
      <c r="F10" s="567">
        <v>60.68</v>
      </c>
      <c r="G10" s="567">
        <v>189.31800000000001</v>
      </c>
      <c r="H10" s="567">
        <v>24.021000000000001</v>
      </c>
      <c r="I10" s="567">
        <v>3.25</v>
      </c>
      <c r="J10" s="567">
        <v>5.1269999999999998</v>
      </c>
    </row>
    <row r="11" spans="1:10" s="135" customFormat="1" ht="14.25" customHeight="1">
      <c r="B11" s="565" t="s">
        <v>181</v>
      </c>
      <c r="C11" s="568">
        <v>1861.2760000000001</v>
      </c>
      <c r="D11" s="568">
        <v>1361.6369999999999</v>
      </c>
      <c r="E11" s="568">
        <v>41.677</v>
      </c>
      <c r="F11" s="568">
        <v>96.236000000000004</v>
      </c>
      <c r="G11" s="568">
        <v>233.67599999999999</v>
      </c>
      <c r="H11" s="568">
        <v>38.531999999999996</v>
      </c>
      <c r="I11" s="568">
        <v>2.6890000000000001</v>
      </c>
      <c r="J11" s="567">
        <v>8.5399999999999991</v>
      </c>
    </row>
    <row r="12" spans="1:10" s="135" customFormat="1" ht="14.25" customHeight="1">
      <c r="A12" s="564"/>
      <c r="B12" s="565" t="s">
        <v>147</v>
      </c>
      <c r="C12" s="568">
        <v>2218.3409999999999</v>
      </c>
      <c r="D12" s="568">
        <v>1594.5309999999999</v>
      </c>
      <c r="E12" s="568">
        <v>59.68</v>
      </c>
      <c r="F12" s="568">
        <v>145.01599999999999</v>
      </c>
      <c r="G12" s="568">
        <v>276.67599999999999</v>
      </c>
      <c r="H12" s="568">
        <v>46.61</v>
      </c>
      <c r="I12" s="568">
        <v>9.125</v>
      </c>
      <c r="J12" s="567">
        <v>7.8440000000000003</v>
      </c>
    </row>
    <row r="13" spans="1:10" s="135" customFormat="1" ht="14.25" customHeight="1">
      <c r="A13" s="1443"/>
      <c r="B13" s="1693"/>
      <c r="C13" s="1694"/>
      <c r="D13" s="1694"/>
      <c r="E13" s="1694"/>
      <c r="F13" s="1694"/>
      <c r="G13" s="1694"/>
      <c r="H13" s="1694"/>
      <c r="I13" s="1694"/>
      <c r="J13" s="1695"/>
    </row>
    <row r="14" spans="1:10" s="135" customFormat="1" ht="14.25" customHeight="1">
      <c r="A14" s="564">
        <v>2021</v>
      </c>
      <c r="B14" s="565" t="s">
        <v>180</v>
      </c>
      <c r="C14" s="568">
        <v>755.52200000000005</v>
      </c>
      <c r="D14" s="568">
        <v>595.72</v>
      </c>
      <c r="E14" s="568">
        <v>21.466999999999999</v>
      </c>
      <c r="F14" s="568">
        <v>17.797999999999998</v>
      </c>
      <c r="G14" s="568">
        <v>51.198999999999998</v>
      </c>
      <c r="H14" s="568">
        <v>10.698</v>
      </c>
      <c r="I14" s="568">
        <v>2.585</v>
      </c>
      <c r="J14" s="567">
        <v>3.1680000000000001</v>
      </c>
    </row>
    <row r="15" spans="1:10" s="135" customFormat="1" ht="14.25" customHeight="1">
      <c r="A15" s="564"/>
      <c r="B15" s="565" t="s">
        <v>179</v>
      </c>
      <c r="C15" s="567">
        <v>1589.4190000000001</v>
      </c>
      <c r="D15" s="567">
        <v>1278.896</v>
      </c>
      <c r="E15" s="567">
        <v>30.38</v>
      </c>
      <c r="F15" s="567">
        <v>45.262999999999998</v>
      </c>
      <c r="G15" s="567">
        <v>153.01499999999999</v>
      </c>
      <c r="H15" s="567">
        <v>27.603999999999999</v>
      </c>
      <c r="I15" s="567">
        <v>3.4060000000000001</v>
      </c>
      <c r="J15" s="567">
        <v>6.0629999999999997</v>
      </c>
    </row>
    <row r="16" spans="1:10" s="135" customFormat="1" ht="14.25" customHeight="1">
      <c r="B16" s="565" t="s">
        <v>181</v>
      </c>
      <c r="C16" s="568">
        <v>2516.3240000000001</v>
      </c>
      <c r="D16" s="568">
        <v>1952.6289999999999</v>
      </c>
      <c r="E16" s="568">
        <v>90.643000000000001</v>
      </c>
      <c r="F16" s="568">
        <v>67.448999999999998</v>
      </c>
      <c r="G16" s="568">
        <v>254.81</v>
      </c>
      <c r="H16" s="568">
        <v>44.929000000000002</v>
      </c>
      <c r="I16" s="568">
        <v>8.048</v>
      </c>
      <c r="J16" s="567">
        <v>10.141</v>
      </c>
    </row>
    <row r="17" spans="1:10" s="135" customFormat="1" ht="13.5" customHeight="1">
      <c r="A17" s="2040" t="s">
        <v>186</v>
      </c>
      <c r="B17" s="2040"/>
      <c r="C17" s="2040"/>
      <c r="D17" s="2040"/>
      <c r="E17" s="2040"/>
      <c r="F17" s="2040"/>
      <c r="G17" s="2040"/>
      <c r="H17" s="2040"/>
      <c r="I17" s="2040"/>
      <c r="J17" s="2040"/>
    </row>
    <row r="18" spans="1:10" s="135" customFormat="1" ht="13.5" customHeight="1">
      <c r="A18" s="2279" t="s">
        <v>1641</v>
      </c>
      <c r="B18" s="2277"/>
      <c r="C18" s="2277"/>
      <c r="D18" s="2277"/>
      <c r="E18" s="2277"/>
      <c r="F18" s="2277"/>
      <c r="G18" s="2277"/>
      <c r="H18" s="2277"/>
      <c r="I18" s="2277"/>
      <c r="J18" s="2277"/>
    </row>
    <row r="19" spans="1:10" s="135" customFormat="1" ht="14.25" customHeight="1">
      <c r="A19" s="564">
        <v>2020</v>
      </c>
      <c r="B19" s="565" t="s">
        <v>179</v>
      </c>
      <c r="C19" s="556">
        <v>258.00200000000001</v>
      </c>
      <c r="D19" s="556">
        <v>195.79499999999999</v>
      </c>
      <c r="E19" s="556">
        <v>5.0890000000000004</v>
      </c>
      <c r="F19" s="556">
        <v>19.530999999999999</v>
      </c>
      <c r="G19" s="556">
        <v>8.6449999999999996</v>
      </c>
      <c r="H19" s="556">
        <v>10.968</v>
      </c>
      <c r="I19" s="556">
        <v>1.7270000000000001</v>
      </c>
      <c r="J19" s="556" t="s">
        <v>141</v>
      </c>
    </row>
    <row r="20" spans="1:10" s="135" customFormat="1" ht="14.25" customHeight="1">
      <c r="B20" s="565" t="s">
        <v>181</v>
      </c>
      <c r="C20" s="568">
        <v>503.73700000000002</v>
      </c>
      <c r="D20" s="568">
        <v>249.07400000000001</v>
      </c>
      <c r="E20" s="568">
        <v>2.6349999999999998</v>
      </c>
      <c r="F20" s="568">
        <v>8.3490000000000002</v>
      </c>
      <c r="G20" s="568">
        <v>1.8080000000000001</v>
      </c>
      <c r="H20" s="568">
        <v>13.179</v>
      </c>
      <c r="I20" s="556">
        <v>0.61599999999999999</v>
      </c>
      <c r="J20" s="556" t="s">
        <v>141</v>
      </c>
    </row>
    <row r="21" spans="1:10" s="135" customFormat="1" ht="14.25" customHeight="1">
      <c r="A21" s="564"/>
      <c r="B21" s="565" t="s">
        <v>147</v>
      </c>
      <c r="C21" s="568">
        <v>545.55899999999997</v>
      </c>
      <c r="D21" s="568">
        <v>319.80799999999999</v>
      </c>
      <c r="E21" s="568">
        <v>9.1460000000000008</v>
      </c>
      <c r="F21" s="568">
        <v>9.8010000000000002</v>
      </c>
      <c r="G21" s="568">
        <v>2.3580000000000001</v>
      </c>
      <c r="H21" s="568">
        <v>18.689</v>
      </c>
      <c r="I21" s="556">
        <v>3.5910000000000002</v>
      </c>
      <c r="J21" s="556" t="s">
        <v>141</v>
      </c>
    </row>
    <row r="22" spans="1:10" s="135" customFormat="1" ht="14.25" customHeight="1">
      <c r="A22" s="1443"/>
      <c r="B22" s="1693"/>
      <c r="C22" s="1694"/>
      <c r="D22" s="1694"/>
      <c r="E22" s="1694"/>
      <c r="F22" s="1694"/>
      <c r="G22" s="1694"/>
      <c r="H22" s="1694"/>
      <c r="I22" s="1527"/>
      <c r="J22" s="1527"/>
    </row>
    <row r="23" spans="1:10" s="135" customFormat="1" ht="14.25" customHeight="1">
      <c r="A23" s="564">
        <v>2021</v>
      </c>
      <c r="B23" s="565" t="s">
        <v>180</v>
      </c>
      <c r="C23" s="568">
        <v>171.869</v>
      </c>
      <c r="D23" s="568">
        <v>86.272999999999996</v>
      </c>
      <c r="E23" s="568">
        <v>6.3</v>
      </c>
      <c r="F23" s="568">
        <v>22.588000000000001</v>
      </c>
      <c r="G23" s="568">
        <v>9.3049999999999997</v>
      </c>
      <c r="H23" s="568">
        <v>5.18</v>
      </c>
      <c r="I23" s="568">
        <v>3.7370000000000001</v>
      </c>
      <c r="J23" s="556" t="s">
        <v>141</v>
      </c>
    </row>
    <row r="24" spans="1:10" s="135" customFormat="1" ht="14.25" customHeight="1">
      <c r="A24" s="564"/>
      <c r="B24" s="565" t="s">
        <v>179</v>
      </c>
      <c r="C24" s="556">
        <v>194.673</v>
      </c>
      <c r="D24" s="556">
        <v>105.833</v>
      </c>
      <c r="E24" s="556">
        <v>3.85</v>
      </c>
      <c r="F24" s="556">
        <v>28.652999999999999</v>
      </c>
      <c r="G24" s="556">
        <v>5.4480000000000004</v>
      </c>
      <c r="H24" s="556">
        <v>10.547000000000001</v>
      </c>
      <c r="I24" s="556">
        <v>2.222</v>
      </c>
      <c r="J24" s="556" t="s">
        <v>141</v>
      </c>
    </row>
    <row r="25" spans="1:10" s="135" customFormat="1" ht="14.25" customHeight="1">
      <c r="B25" s="565" t="s">
        <v>181</v>
      </c>
      <c r="C25" s="568">
        <v>250.107</v>
      </c>
      <c r="D25" s="568">
        <v>119.652</v>
      </c>
      <c r="E25" s="568">
        <v>0.61499999999999999</v>
      </c>
      <c r="F25" s="568">
        <v>47.396000000000001</v>
      </c>
      <c r="G25" s="568">
        <v>7.5789999999999997</v>
      </c>
      <c r="H25" s="568">
        <v>15.244</v>
      </c>
      <c r="I25" s="556">
        <v>1.766</v>
      </c>
      <c r="J25" s="556" t="s">
        <v>141</v>
      </c>
    </row>
    <row r="26" spans="1:10" s="135" customFormat="1" ht="13.5" customHeight="1">
      <c r="A26" s="2040" t="s">
        <v>187</v>
      </c>
      <c r="B26" s="2040"/>
      <c r="C26" s="2040"/>
      <c r="D26" s="2040"/>
      <c r="E26" s="2040"/>
      <c r="F26" s="2040"/>
      <c r="G26" s="2040"/>
      <c r="H26" s="2040"/>
      <c r="I26" s="2040"/>
      <c r="J26" s="2040"/>
    </row>
    <row r="27" spans="1:10" s="135" customFormat="1" ht="13.5" customHeight="1">
      <c r="A27" s="2277" t="s">
        <v>1642</v>
      </c>
      <c r="B27" s="2277"/>
      <c r="C27" s="2277"/>
      <c r="D27" s="2277"/>
      <c r="E27" s="2277"/>
      <c r="F27" s="2277"/>
      <c r="G27" s="2277"/>
      <c r="H27" s="2277"/>
      <c r="I27" s="2277"/>
      <c r="J27" s="2277"/>
    </row>
    <row r="28" spans="1:10" s="135" customFormat="1" ht="14.25" customHeight="1">
      <c r="A28" s="564">
        <v>2020</v>
      </c>
      <c r="B28" s="565" t="s">
        <v>179</v>
      </c>
      <c r="C28" s="567">
        <v>831.10299999999995</v>
      </c>
      <c r="D28" s="567">
        <v>543.00300000000004</v>
      </c>
      <c r="E28" s="567">
        <v>17.776</v>
      </c>
      <c r="F28" s="567">
        <v>41.149000000000001</v>
      </c>
      <c r="G28" s="567">
        <v>180.673</v>
      </c>
      <c r="H28" s="567">
        <v>13.053000000000001</v>
      </c>
      <c r="I28" s="567">
        <v>1.5229999999999999</v>
      </c>
      <c r="J28" s="567">
        <v>5.1269999999999998</v>
      </c>
    </row>
    <row r="29" spans="1:10" s="135" customFormat="1" ht="14.25" customHeight="1">
      <c r="B29" s="565" t="s">
        <v>181</v>
      </c>
      <c r="C29" s="568">
        <v>1357.539</v>
      </c>
      <c r="D29" s="568">
        <v>1112.5630000000001</v>
      </c>
      <c r="E29" s="568">
        <v>39.042000000000002</v>
      </c>
      <c r="F29" s="568">
        <v>87.887</v>
      </c>
      <c r="G29" s="568">
        <v>231.86799999999999</v>
      </c>
      <c r="H29" s="568">
        <v>25.353000000000002</v>
      </c>
      <c r="I29" s="568">
        <v>2.073</v>
      </c>
      <c r="J29" s="567">
        <v>8.5399999999999991</v>
      </c>
    </row>
    <row r="30" spans="1:10" s="135" customFormat="1" ht="14.25" customHeight="1">
      <c r="A30" s="564"/>
      <c r="B30" s="565" t="s">
        <v>147</v>
      </c>
      <c r="C30" s="567">
        <v>1672.7819999999999</v>
      </c>
      <c r="D30" s="567">
        <v>1274.723</v>
      </c>
      <c r="E30" s="567">
        <v>50.533999999999999</v>
      </c>
      <c r="F30" s="567">
        <v>135.215</v>
      </c>
      <c r="G30" s="567">
        <v>274.31799999999998</v>
      </c>
      <c r="H30" s="567">
        <v>27.920999999999999</v>
      </c>
      <c r="I30" s="568">
        <v>5.5339999999999998</v>
      </c>
      <c r="J30" s="567">
        <v>7.8440000000000003</v>
      </c>
    </row>
    <row r="31" spans="1:10" s="135" customFormat="1" ht="14.25" customHeight="1">
      <c r="A31" s="1443"/>
      <c r="B31" s="1693"/>
      <c r="C31" s="1695"/>
      <c r="D31" s="1695"/>
      <c r="E31" s="1695"/>
      <c r="F31" s="1695"/>
      <c r="G31" s="1695"/>
      <c r="H31" s="1695"/>
      <c r="I31" s="1694"/>
      <c r="J31" s="1695"/>
    </row>
    <row r="32" spans="1:10" s="135" customFormat="1" ht="14.25" customHeight="1">
      <c r="A32" s="564">
        <v>2021</v>
      </c>
      <c r="B32" s="565" t="s">
        <v>180</v>
      </c>
      <c r="C32" s="568">
        <v>583.65300000000002</v>
      </c>
      <c r="D32" s="568">
        <v>509.447</v>
      </c>
      <c r="E32" s="568">
        <v>15.167</v>
      </c>
      <c r="F32" s="568">
        <v>-4.79</v>
      </c>
      <c r="G32" s="568">
        <v>41.893999999999998</v>
      </c>
      <c r="H32" s="568">
        <v>5.5179999999999998</v>
      </c>
      <c r="I32" s="568">
        <v>-1.1519999999999999</v>
      </c>
      <c r="J32" s="567">
        <v>3.1680000000000001</v>
      </c>
    </row>
    <row r="33" spans="1:10" s="135" customFormat="1" ht="14.25" customHeight="1">
      <c r="A33" s="564"/>
      <c r="B33" s="565" t="s">
        <v>179</v>
      </c>
      <c r="C33" s="567">
        <v>1394.7460000000001</v>
      </c>
      <c r="D33" s="567">
        <v>1173.0630000000001</v>
      </c>
      <c r="E33" s="567">
        <v>26.53</v>
      </c>
      <c r="F33" s="567">
        <v>16.61</v>
      </c>
      <c r="G33" s="567">
        <v>147.56700000000001</v>
      </c>
      <c r="H33" s="567">
        <v>17.056999999999999</v>
      </c>
      <c r="I33" s="567">
        <v>1.1839999999999999</v>
      </c>
      <c r="J33" s="567">
        <v>6.0629999999999997</v>
      </c>
    </row>
    <row r="34" spans="1:10" s="135" customFormat="1" ht="14.25" customHeight="1">
      <c r="B34" s="565" t="s">
        <v>181</v>
      </c>
      <c r="C34" s="568">
        <v>2266.2170000000001</v>
      </c>
      <c r="D34" s="568">
        <v>1832.9770000000001</v>
      </c>
      <c r="E34" s="568">
        <v>90.028000000000006</v>
      </c>
      <c r="F34" s="568">
        <v>20.053000000000001</v>
      </c>
      <c r="G34" s="568">
        <v>247.23099999999999</v>
      </c>
      <c r="H34" s="568">
        <v>29.684999999999999</v>
      </c>
      <c r="I34" s="568">
        <v>6.282</v>
      </c>
      <c r="J34" s="567">
        <v>10.141</v>
      </c>
    </row>
    <row r="35" spans="1:10" ht="15" customHeight="1">
      <c r="A35" s="2280" t="s">
        <v>1602</v>
      </c>
      <c r="B35" s="2280"/>
      <c r="C35" s="2280"/>
      <c r="D35" s="2280"/>
      <c r="E35" s="2280"/>
      <c r="F35" s="2280"/>
      <c r="G35" s="2280"/>
      <c r="H35" s="2280"/>
      <c r="I35" s="2280"/>
      <c r="J35" s="2280"/>
    </row>
    <row r="36" spans="1:10" ht="12.75" customHeight="1">
      <c r="A36" s="2278" t="s">
        <v>338</v>
      </c>
      <c r="B36" s="2278"/>
      <c r="C36" s="2278"/>
      <c r="D36" s="2278"/>
      <c r="E36" s="2278"/>
      <c r="F36" s="2278"/>
      <c r="G36" s="2278"/>
      <c r="H36" s="2278"/>
      <c r="I36" s="2278"/>
      <c r="J36" s="2278"/>
    </row>
    <row r="37" spans="1:10" ht="12.75" customHeight="1"/>
  </sheetData>
  <mergeCells count="15">
    <mergeCell ref="A2:G2"/>
    <mergeCell ref="A8:J8"/>
    <mergeCell ref="A4:G4"/>
    <mergeCell ref="A6:B6"/>
    <mergeCell ref="A7:B7"/>
    <mergeCell ref="A36:J36"/>
    <mergeCell ref="A27:J27"/>
    <mergeCell ref="A18:J18"/>
    <mergeCell ref="A17:J17"/>
    <mergeCell ref="A3:G3"/>
    <mergeCell ref="A35:J35"/>
    <mergeCell ref="A26:J26"/>
    <mergeCell ref="A9:J9"/>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8" display="Powrót do spisu tablic"/>
    <hyperlink ref="I4:J4" location="'Spis tablic     List of tables'!A28"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pane ySplit="7" topLeftCell="A8" activePane="bottomLeft" state="frozen"/>
      <selection pane="bottomLeft" activeCell="I3" sqref="I3:J3"/>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2108</v>
      </c>
      <c r="B1" s="33"/>
      <c r="C1" s="33"/>
      <c r="D1" s="33"/>
      <c r="E1" s="33"/>
      <c r="F1" s="33"/>
      <c r="G1" s="44"/>
      <c r="H1" s="44"/>
    </row>
    <row r="2" spans="1:10" s="16" customFormat="1" ht="15" customHeight="1">
      <c r="A2" s="265" t="s">
        <v>1377</v>
      </c>
      <c r="B2" s="264"/>
      <c r="C2" s="55"/>
      <c r="D2" s="55"/>
    </row>
    <row r="3" spans="1:10" s="253" customFormat="1" ht="15" customHeight="1">
      <c r="A3" s="1024" t="s">
        <v>2109</v>
      </c>
      <c r="B3" s="252"/>
      <c r="C3" s="252"/>
      <c r="D3" s="252"/>
      <c r="E3" s="252"/>
      <c r="F3" s="252"/>
      <c r="G3" s="240"/>
      <c r="H3" s="240"/>
      <c r="I3" s="1946" t="s">
        <v>1</v>
      </c>
      <c r="J3" s="1946"/>
    </row>
    <row r="4" spans="1:10" s="253" customFormat="1" ht="15" customHeight="1">
      <c r="A4" s="1025" t="s">
        <v>1378</v>
      </c>
      <c r="B4" s="254"/>
      <c r="C4" s="254"/>
      <c r="D4" s="254"/>
      <c r="E4" s="240"/>
      <c r="F4" s="240"/>
      <c r="I4" s="1946" t="s">
        <v>2</v>
      </c>
      <c r="J4" s="1946"/>
    </row>
    <row r="5" spans="1:10" s="134" customFormat="1" ht="10.5" customHeight="1">
      <c r="A5" s="560" t="s">
        <v>446</v>
      </c>
      <c r="B5" s="432"/>
      <c r="C5" s="561" t="s">
        <v>446</v>
      </c>
      <c r="D5" s="562"/>
      <c r="E5" s="562"/>
      <c r="F5" s="562"/>
      <c r="G5" s="562"/>
      <c r="H5" s="562"/>
      <c r="I5" s="562"/>
      <c r="J5" s="562"/>
    </row>
    <row r="6" spans="1:10" s="134" customFormat="1" ht="57" customHeight="1">
      <c r="A6" s="2009" t="s">
        <v>377</v>
      </c>
      <c r="B6" s="2010"/>
      <c r="C6" s="437" t="s">
        <v>375</v>
      </c>
      <c r="D6" s="411" t="s">
        <v>478</v>
      </c>
      <c r="E6" s="411" t="s">
        <v>1023</v>
      </c>
      <c r="F6" s="563" t="s">
        <v>486</v>
      </c>
      <c r="G6" s="411" t="s">
        <v>1024</v>
      </c>
      <c r="H6" s="411" t="s">
        <v>559</v>
      </c>
      <c r="I6" s="411" t="s">
        <v>560</v>
      </c>
      <c r="J6" s="436" t="s">
        <v>1069</v>
      </c>
    </row>
    <row r="7" spans="1:10" s="134" customFormat="1" ht="57" customHeight="1">
      <c r="A7" s="2139" t="s">
        <v>378</v>
      </c>
      <c r="B7" s="2270"/>
      <c r="C7" s="955" t="s">
        <v>555</v>
      </c>
      <c r="D7" s="962" t="s">
        <v>371</v>
      </c>
      <c r="E7" s="962" t="s">
        <v>368</v>
      </c>
      <c r="F7" s="1023" t="s">
        <v>484</v>
      </c>
      <c r="G7" s="962" t="s">
        <v>556</v>
      </c>
      <c r="H7" s="962" t="s">
        <v>557</v>
      </c>
      <c r="I7" s="962" t="s">
        <v>1068</v>
      </c>
      <c r="J7" s="955" t="s">
        <v>558</v>
      </c>
    </row>
    <row r="8" spans="1:10" s="135" customFormat="1" ht="14.25" customHeight="1">
      <c r="A8" s="2040" t="s">
        <v>188</v>
      </c>
      <c r="B8" s="2040"/>
      <c r="C8" s="2040"/>
      <c r="D8" s="2040"/>
      <c r="E8" s="2040"/>
      <c r="F8" s="2040"/>
      <c r="G8" s="2040"/>
      <c r="H8" s="2040"/>
      <c r="I8" s="2040"/>
      <c r="J8" s="2040"/>
    </row>
    <row r="9" spans="1:10" s="135" customFormat="1" ht="14.25" customHeight="1">
      <c r="A9" s="2279" t="s">
        <v>1643</v>
      </c>
      <c r="B9" s="2277"/>
      <c r="C9" s="2277"/>
      <c r="D9" s="2277"/>
      <c r="E9" s="2277"/>
      <c r="F9" s="2277"/>
      <c r="G9" s="2277"/>
      <c r="H9" s="2277"/>
      <c r="I9" s="2277"/>
      <c r="J9" s="2277"/>
    </row>
    <row r="10" spans="1:10" s="135" customFormat="1" ht="14.25" customHeight="1">
      <c r="A10" s="564">
        <v>2020</v>
      </c>
      <c r="B10" s="565" t="s">
        <v>179</v>
      </c>
      <c r="C10" s="567">
        <v>962.06</v>
      </c>
      <c r="D10" s="567">
        <v>635.64800000000002</v>
      </c>
      <c r="E10" s="567">
        <v>20.701000000000001</v>
      </c>
      <c r="F10" s="567">
        <v>52.17</v>
      </c>
      <c r="G10" s="567">
        <v>183.66399999999999</v>
      </c>
      <c r="H10" s="567">
        <v>21.721</v>
      </c>
      <c r="I10" s="567">
        <v>3.0070000000000001</v>
      </c>
      <c r="J10" s="567">
        <v>4.359</v>
      </c>
    </row>
    <row r="11" spans="1:10" s="135" customFormat="1" ht="14.25" customHeight="1">
      <c r="B11" s="565" t="s">
        <v>181</v>
      </c>
      <c r="C11" s="568">
        <v>1651.8109999999999</v>
      </c>
      <c r="D11" s="568">
        <v>1189.0260000000001</v>
      </c>
      <c r="E11" s="568">
        <v>38.234999999999999</v>
      </c>
      <c r="F11" s="568">
        <v>83.269000000000005</v>
      </c>
      <c r="G11" s="568">
        <v>224.05199999999999</v>
      </c>
      <c r="H11" s="568">
        <v>34.863</v>
      </c>
      <c r="I11" s="568">
        <v>2.78</v>
      </c>
      <c r="J11" s="567">
        <v>7.33</v>
      </c>
    </row>
    <row r="12" spans="1:10" s="135" customFormat="1" ht="14.25" customHeight="1">
      <c r="A12" s="564"/>
      <c r="B12" s="565" t="s">
        <v>147</v>
      </c>
      <c r="C12" s="568">
        <v>1930.1959999999999</v>
      </c>
      <c r="D12" s="568">
        <v>1366.6969999999999</v>
      </c>
      <c r="E12" s="568">
        <v>52.411000000000001</v>
      </c>
      <c r="F12" s="568">
        <v>124.15900000000001</v>
      </c>
      <c r="G12" s="568">
        <v>261.49299999999999</v>
      </c>
      <c r="H12" s="568">
        <v>42.075000000000003</v>
      </c>
      <c r="I12" s="568">
        <v>8.7769999999999992</v>
      </c>
      <c r="J12" s="567">
        <v>6.2649999999999997</v>
      </c>
    </row>
    <row r="13" spans="1:10" s="135" customFormat="1" ht="14.25" customHeight="1">
      <c r="A13" s="1443"/>
      <c r="B13" s="1693"/>
      <c r="C13" s="1694"/>
      <c r="D13" s="1694"/>
      <c r="E13" s="1694"/>
      <c r="F13" s="1694"/>
      <c r="G13" s="1694"/>
      <c r="H13" s="1694"/>
      <c r="I13" s="1694"/>
      <c r="J13" s="1695"/>
    </row>
    <row r="14" spans="1:10" s="135" customFormat="1" ht="14.25" customHeight="1">
      <c r="A14" s="564">
        <v>2021</v>
      </c>
      <c r="B14" s="565" t="s">
        <v>180</v>
      </c>
      <c r="C14" s="568">
        <v>658.23400000000004</v>
      </c>
      <c r="D14" s="568">
        <v>511.54300000000001</v>
      </c>
      <c r="E14" s="568">
        <v>19.387</v>
      </c>
      <c r="F14" s="568">
        <v>15.233000000000001</v>
      </c>
      <c r="G14" s="568">
        <v>47.786000000000001</v>
      </c>
      <c r="H14" s="568">
        <v>9.7309999999999999</v>
      </c>
      <c r="I14" s="568">
        <v>2.5840000000000001</v>
      </c>
      <c r="J14" s="567">
        <v>2.802</v>
      </c>
    </row>
    <row r="15" spans="1:10" s="135" customFormat="1" ht="14.25" customHeight="1">
      <c r="A15" s="564"/>
      <c r="B15" s="565" t="s">
        <v>179</v>
      </c>
      <c r="C15" s="567">
        <v>1426.758</v>
      </c>
      <c r="D15" s="567">
        <v>1145.7429999999999</v>
      </c>
      <c r="E15" s="567">
        <v>27.045000000000002</v>
      </c>
      <c r="F15" s="567">
        <v>38.966000000000001</v>
      </c>
      <c r="G15" s="567">
        <v>142.71899999999999</v>
      </c>
      <c r="H15" s="567">
        <v>24.808</v>
      </c>
      <c r="I15" s="567">
        <v>3.2130000000000001</v>
      </c>
      <c r="J15" s="567">
        <v>5.3129999999999997</v>
      </c>
    </row>
    <row r="16" spans="1:10" s="135" customFormat="1" ht="14.25" customHeight="1">
      <c r="B16" s="565" t="s">
        <v>181</v>
      </c>
      <c r="C16" s="568">
        <v>2261.3539999999998</v>
      </c>
      <c r="D16" s="568">
        <v>1757.3230000000001</v>
      </c>
      <c r="E16" s="568">
        <v>77.837000000000003</v>
      </c>
      <c r="F16" s="568">
        <v>57.064</v>
      </c>
      <c r="G16" s="568">
        <v>233.95699999999999</v>
      </c>
      <c r="H16" s="568">
        <v>40.765999999999998</v>
      </c>
      <c r="I16" s="568">
        <v>7.8209999999999997</v>
      </c>
      <c r="J16" s="567">
        <v>8.8550000000000004</v>
      </c>
    </row>
    <row r="17" spans="1:10" s="135" customFormat="1" ht="14.25" customHeight="1">
      <c r="A17" s="2040" t="s">
        <v>189</v>
      </c>
      <c r="B17" s="2040"/>
      <c r="C17" s="2040"/>
      <c r="D17" s="2040"/>
      <c r="E17" s="2040"/>
      <c r="F17" s="2040"/>
      <c r="G17" s="2040"/>
      <c r="H17" s="2040"/>
      <c r="I17" s="2040"/>
      <c r="J17" s="2040"/>
    </row>
    <row r="18" spans="1:10" s="135" customFormat="1" ht="14.25" customHeight="1">
      <c r="A18" s="2279" t="s">
        <v>1644</v>
      </c>
      <c r="B18" s="2277"/>
      <c r="C18" s="2277"/>
      <c r="D18" s="2277"/>
      <c r="E18" s="2277"/>
      <c r="F18" s="2277"/>
      <c r="G18" s="2277"/>
      <c r="H18" s="2277"/>
      <c r="I18" s="2277"/>
      <c r="J18" s="2277"/>
    </row>
    <row r="19" spans="1:10" s="135" customFormat="1" ht="14.25" customHeight="1">
      <c r="A19" s="564">
        <v>2020</v>
      </c>
      <c r="B19" s="565" t="s">
        <v>179</v>
      </c>
      <c r="C19" s="567">
        <v>254.04599999999999</v>
      </c>
      <c r="D19" s="567">
        <v>191.387</v>
      </c>
      <c r="E19" s="567">
        <v>5.907</v>
      </c>
      <c r="F19" s="567">
        <v>19.751000000000001</v>
      </c>
      <c r="G19" s="567">
        <v>8.8960000000000008</v>
      </c>
      <c r="H19" s="567">
        <v>11.037000000000001</v>
      </c>
      <c r="I19" s="567">
        <v>1.927</v>
      </c>
      <c r="J19" s="567">
        <v>1.216</v>
      </c>
    </row>
    <row r="20" spans="1:10" s="135" customFormat="1" ht="14.25" customHeight="1">
      <c r="B20" s="565" t="s">
        <v>181</v>
      </c>
      <c r="C20" s="568">
        <v>505.096</v>
      </c>
      <c r="D20" s="568">
        <v>248.80500000000001</v>
      </c>
      <c r="E20" s="568">
        <v>3.2629999999999999</v>
      </c>
      <c r="F20" s="568">
        <v>8.4600000000000009</v>
      </c>
      <c r="G20" s="568">
        <v>2.0880000000000001</v>
      </c>
      <c r="H20" s="568">
        <v>13.231</v>
      </c>
      <c r="I20" s="568">
        <v>0.82799999999999996</v>
      </c>
      <c r="J20" s="567">
        <v>1.216</v>
      </c>
    </row>
    <row r="21" spans="1:10" s="135" customFormat="1" ht="14.25" customHeight="1">
      <c r="A21" s="564"/>
      <c r="B21" s="565" t="s">
        <v>147</v>
      </c>
      <c r="C21" s="568">
        <v>558.14099999999996</v>
      </c>
      <c r="D21" s="568">
        <v>321.43</v>
      </c>
      <c r="E21" s="568">
        <v>9.5269999999999992</v>
      </c>
      <c r="F21" s="568">
        <v>9.3149999999999995</v>
      </c>
      <c r="G21" s="568">
        <v>2.3530000000000002</v>
      </c>
      <c r="H21" s="568">
        <v>19.067</v>
      </c>
      <c r="I21" s="555">
        <v>3.5910000000000002</v>
      </c>
      <c r="J21" s="567">
        <v>1.216</v>
      </c>
    </row>
    <row r="22" spans="1:10" s="135" customFormat="1" ht="14.25" customHeight="1">
      <c r="A22" s="1443"/>
      <c r="B22" s="1693"/>
      <c r="C22" s="1694"/>
      <c r="D22" s="1694"/>
      <c r="E22" s="1694"/>
      <c r="F22" s="1694"/>
      <c r="G22" s="1694"/>
      <c r="H22" s="1694"/>
      <c r="I22" s="1526"/>
      <c r="J22" s="1695"/>
    </row>
    <row r="23" spans="1:10" s="135" customFormat="1" ht="14.25" customHeight="1">
      <c r="A23" s="564">
        <v>2021</v>
      </c>
      <c r="B23" s="565" t="s">
        <v>180</v>
      </c>
      <c r="C23" s="568">
        <v>171.76</v>
      </c>
      <c r="D23" s="568">
        <v>87.05</v>
      </c>
      <c r="E23" s="568">
        <v>7.4089999999999998</v>
      </c>
      <c r="F23" s="568">
        <v>22.596</v>
      </c>
      <c r="G23" s="568">
        <v>9.4290000000000003</v>
      </c>
      <c r="H23" s="568">
        <v>5.202</v>
      </c>
      <c r="I23" s="568">
        <v>3.87</v>
      </c>
      <c r="J23" s="567">
        <v>0.76700000000000002</v>
      </c>
    </row>
    <row r="24" spans="1:10" s="135" customFormat="1" ht="14.25" customHeight="1">
      <c r="A24" s="564"/>
      <c r="B24" s="565" t="s">
        <v>179</v>
      </c>
      <c r="C24" s="567">
        <v>186.72</v>
      </c>
      <c r="D24" s="567">
        <v>100.928</v>
      </c>
      <c r="E24" s="567">
        <v>4.3689999999999998</v>
      </c>
      <c r="F24" s="567">
        <v>28.661000000000001</v>
      </c>
      <c r="G24" s="567">
        <v>5.452</v>
      </c>
      <c r="H24" s="567">
        <v>10.592000000000001</v>
      </c>
      <c r="I24" s="567">
        <v>2.222</v>
      </c>
      <c r="J24" s="567">
        <v>0.76700000000000002</v>
      </c>
    </row>
    <row r="25" spans="1:10" s="135" customFormat="1" ht="14.25" customHeight="1">
      <c r="B25" s="565" t="s">
        <v>181</v>
      </c>
      <c r="C25" s="568">
        <v>240.60499999999999</v>
      </c>
      <c r="D25" s="568">
        <v>115.629</v>
      </c>
      <c r="E25" s="568">
        <v>0.61499999999999999</v>
      </c>
      <c r="F25" s="568">
        <v>47.404000000000003</v>
      </c>
      <c r="G25" s="568">
        <v>7.5789999999999997</v>
      </c>
      <c r="H25" s="568">
        <v>15.244</v>
      </c>
      <c r="I25" s="568">
        <v>1.766</v>
      </c>
      <c r="J25" s="567">
        <v>0.76700000000000002</v>
      </c>
    </row>
    <row r="26" spans="1:10" s="135" customFormat="1" ht="13.5" customHeight="1">
      <c r="A26" s="2040" t="s">
        <v>190</v>
      </c>
      <c r="B26" s="2040"/>
      <c r="C26" s="2040"/>
      <c r="D26" s="2040"/>
      <c r="E26" s="2040"/>
      <c r="F26" s="2040"/>
      <c r="G26" s="2040"/>
      <c r="H26" s="2040"/>
      <c r="I26" s="2040"/>
      <c r="J26" s="2040"/>
    </row>
    <row r="27" spans="1:10" s="135" customFormat="1" ht="13.5" customHeight="1">
      <c r="A27" s="2277" t="s">
        <v>1645</v>
      </c>
      <c r="B27" s="2277"/>
      <c r="C27" s="2277"/>
      <c r="D27" s="2277"/>
      <c r="E27" s="2277"/>
      <c r="F27" s="2277"/>
      <c r="G27" s="2277"/>
      <c r="H27" s="2277"/>
      <c r="I27" s="2277"/>
      <c r="J27" s="2277"/>
    </row>
    <row r="28" spans="1:10" s="135" customFormat="1" ht="14.25" customHeight="1">
      <c r="A28" s="564">
        <v>2020</v>
      </c>
      <c r="B28" s="565" t="s">
        <v>179</v>
      </c>
      <c r="C28" s="567">
        <v>708.01400000000001</v>
      </c>
      <c r="D28" s="567">
        <v>444.26100000000002</v>
      </c>
      <c r="E28" s="567">
        <v>14.794</v>
      </c>
      <c r="F28" s="567">
        <v>32.418999999999997</v>
      </c>
      <c r="G28" s="567">
        <v>174.768</v>
      </c>
      <c r="H28" s="567">
        <v>10.683999999999999</v>
      </c>
      <c r="I28" s="567">
        <v>1.08</v>
      </c>
      <c r="J28" s="567">
        <v>3.1429999999999998</v>
      </c>
    </row>
    <row r="29" spans="1:10" s="135" customFormat="1" ht="14.25" customHeight="1">
      <c r="B29" s="565" t="s">
        <v>181</v>
      </c>
      <c r="C29" s="568">
        <v>1146.7149999999999</v>
      </c>
      <c r="D29" s="568">
        <v>940.221</v>
      </c>
      <c r="E29" s="568">
        <v>34.972000000000001</v>
      </c>
      <c r="F29" s="568">
        <v>74.808999999999997</v>
      </c>
      <c r="G29" s="568">
        <v>221.964</v>
      </c>
      <c r="H29" s="568">
        <v>21.632000000000001</v>
      </c>
      <c r="I29" s="568">
        <v>1.952</v>
      </c>
      <c r="J29" s="567">
        <v>6.1139999999999999</v>
      </c>
    </row>
    <row r="30" spans="1:10" s="135" customFormat="1" ht="14.25" customHeight="1">
      <c r="A30" s="564"/>
      <c r="B30" s="565" t="s">
        <v>147</v>
      </c>
      <c r="C30" s="568">
        <v>1372.0550000000001</v>
      </c>
      <c r="D30" s="568">
        <v>1045.2670000000001</v>
      </c>
      <c r="E30" s="568">
        <v>42.884</v>
      </c>
      <c r="F30" s="568">
        <v>114.84399999999999</v>
      </c>
      <c r="G30" s="568">
        <v>259.14</v>
      </c>
      <c r="H30" s="568">
        <v>23.007999999999999</v>
      </c>
      <c r="I30" s="568">
        <v>5.1859999999999999</v>
      </c>
      <c r="J30" s="567">
        <v>5.0490000000000004</v>
      </c>
    </row>
    <row r="31" spans="1:10" s="135" customFormat="1" ht="14.25" customHeight="1">
      <c r="A31" s="1443"/>
      <c r="B31" s="1693"/>
      <c r="C31" s="1694"/>
      <c r="D31" s="1694"/>
      <c r="E31" s="1694"/>
      <c r="F31" s="1694"/>
      <c r="G31" s="1694"/>
      <c r="H31" s="1694"/>
      <c r="I31" s="1694"/>
      <c r="J31" s="1695"/>
    </row>
    <row r="32" spans="1:10" s="135" customFormat="1" ht="14.25" customHeight="1">
      <c r="A32" s="564">
        <v>2021</v>
      </c>
      <c r="B32" s="565" t="s">
        <v>180</v>
      </c>
      <c r="C32" s="568">
        <v>486.47399999999999</v>
      </c>
      <c r="D32" s="568">
        <v>424.49299999999999</v>
      </c>
      <c r="E32" s="568">
        <v>11.978</v>
      </c>
      <c r="F32" s="568">
        <v>-7.3630000000000004</v>
      </c>
      <c r="G32" s="568">
        <v>38.356999999999999</v>
      </c>
      <c r="H32" s="568">
        <v>4.5289999999999999</v>
      </c>
      <c r="I32" s="568">
        <v>-1.286</v>
      </c>
      <c r="J32" s="567">
        <v>2.0350000000000001</v>
      </c>
    </row>
    <row r="33" spans="1:10" s="135" customFormat="1" ht="14.25" customHeight="1">
      <c r="A33" s="564"/>
      <c r="B33" s="565" t="s">
        <v>179</v>
      </c>
      <c r="C33" s="567">
        <v>1240.038</v>
      </c>
      <c r="D33" s="567">
        <v>1044.8150000000001</v>
      </c>
      <c r="E33" s="567">
        <v>22.675999999999998</v>
      </c>
      <c r="F33" s="567">
        <v>10.305</v>
      </c>
      <c r="G33" s="567">
        <v>137.267</v>
      </c>
      <c r="H33" s="567">
        <v>14.215999999999999</v>
      </c>
      <c r="I33" s="567">
        <v>0.99099999999999999</v>
      </c>
      <c r="J33" s="567">
        <v>4.5460000000000003</v>
      </c>
    </row>
    <row r="34" spans="1:10" s="135" customFormat="1" ht="14.25" customHeight="1">
      <c r="B34" s="565" t="s">
        <v>181</v>
      </c>
      <c r="C34" s="568">
        <v>2020.749</v>
      </c>
      <c r="D34" s="568">
        <v>1641.694</v>
      </c>
      <c r="E34" s="568">
        <v>77.221999999999994</v>
      </c>
      <c r="F34" s="568">
        <v>9.66</v>
      </c>
      <c r="G34" s="568">
        <v>226.37799999999999</v>
      </c>
      <c r="H34" s="568">
        <v>25.521999999999998</v>
      </c>
      <c r="I34" s="568">
        <v>6.0549999999999997</v>
      </c>
      <c r="J34" s="567">
        <v>8.0879999999999992</v>
      </c>
    </row>
    <row r="35" spans="1:10" ht="15" customHeight="1">
      <c r="A35" s="2274" t="s">
        <v>1602</v>
      </c>
      <c r="B35" s="2274"/>
      <c r="C35" s="2274"/>
      <c r="D35" s="2274"/>
      <c r="E35" s="2274"/>
      <c r="F35" s="2274"/>
      <c r="G35" s="2274"/>
      <c r="H35" s="2274"/>
      <c r="I35" s="2274"/>
      <c r="J35" s="2274"/>
    </row>
    <row r="36" spans="1:10">
      <c r="A36" s="2238" t="s">
        <v>339</v>
      </c>
      <c r="B36" s="2238"/>
      <c r="C36" s="2238"/>
      <c r="D36" s="2238"/>
      <c r="E36" s="2238"/>
      <c r="F36" s="2238"/>
      <c r="G36" s="2238"/>
      <c r="H36" s="2238"/>
      <c r="I36" s="2238"/>
      <c r="J36" s="2238"/>
    </row>
  </sheetData>
  <mergeCells count="12">
    <mergeCell ref="A8:J8"/>
    <mergeCell ref="I3:J3"/>
    <mergeCell ref="I4:J4"/>
    <mergeCell ref="A6:B6"/>
    <mergeCell ref="A7:B7"/>
    <mergeCell ref="A36:J36"/>
    <mergeCell ref="A35:J35"/>
    <mergeCell ref="A18:J18"/>
    <mergeCell ref="A26:J26"/>
    <mergeCell ref="A9:J9"/>
    <mergeCell ref="A17:J17"/>
    <mergeCell ref="A27:J27"/>
  </mergeCells>
  <phoneticPr fontId="0" type="noConversion"/>
  <hyperlinks>
    <hyperlink ref="I4" location="'Spis tablic     List of tables'!A1" display="Powrót do spisu tablic"/>
    <hyperlink ref="I3" location="'Spis tablic     List of tables'!A1" display="Powrót do spisu tablic"/>
    <hyperlink ref="I3:J3" location="'Spis tablic     List of tables'!A29" display="Powrót do spisu tablic"/>
    <hyperlink ref="I4:J4" location="'Spis tablic     List of tables'!A29"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pane ySplit="5" topLeftCell="A6" activePane="bottomLeft" state="frozen"/>
      <selection pane="bottomLeft" activeCell="J1" sqref="J1"/>
    </sheetView>
  </sheetViews>
  <sheetFormatPr defaultColWidth="9" defaultRowHeight="12.75"/>
  <cols>
    <col min="1" max="2" width="6.625" style="12" customWidth="1"/>
    <col min="3" max="3" width="9.625" style="12" customWidth="1"/>
    <col min="4" max="11" width="11.625" style="12" customWidth="1"/>
    <col min="12" max="12" width="9" style="12"/>
    <col min="13" max="13" width="11.625" style="12" customWidth="1"/>
    <col min="14" max="14" width="9" style="12"/>
    <col min="15" max="15" width="2.375" style="12" customWidth="1"/>
    <col min="16" max="16384" width="9" style="12"/>
  </cols>
  <sheetData>
    <row r="1" spans="1:14" s="16" customFormat="1" ht="30" customHeight="1">
      <c r="A1" s="2283" t="s">
        <v>1264</v>
      </c>
      <c r="B1" s="2283"/>
      <c r="C1" s="2283"/>
      <c r="D1" s="2283"/>
      <c r="E1" s="2283"/>
      <c r="F1" s="2283"/>
      <c r="G1" s="2283"/>
      <c r="H1" s="2283"/>
      <c r="I1" s="2283"/>
      <c r="J1" s="920" t="s">
        <v>1</v>
      </c>
      <c r="M1" s="994"/>
      <c r="N1" s="994"/>
    </row>
    <row r="2" spans="1:14" s="16" customFormat="1" ht="15" customHeight="1">
      <c r="A2" s="1026" t="s">
        <v>1379</v>
      </c>
      <c r="B2" s="33"/>
      <c r="C2" s="33"/>
      <c r="D2" s="33"/>
      <c r="E2" s="33"/>
      <c r="F2" s="33"/>
      <c r="G2" s="33"/>
      <c r="H2" s="33"/>
      <c r="I2" s="33"/>
      <c r="J2" s="116" t="s">
        <v>2</v>
      </c>
      <c r="K2" s="994"/>
      <c r="M2" s="994"/>
      <c r="N2" s="994"/>
    </row>
    <row r="3" spans="1:14" s="134" customFormat="1" ht="15" customHeight="1">
      <c r="A3" s="560" t="s">
        <v>446</v>
      </c>
      <c r="B3" s="432"/>
      <c r="C3" s="561" t="s">
        <v>446</v>
      </c>
      <c r="D3" s="562"/>
      <c r="E3" s="562"/>
      <c r="F3" s="562"/>
      <c r="G3" s="562"/>
      <c r="H3" s="562"/>
      <c r="I3" s="562"/>
      <c r="J3" s="562"/>
    </row>
    <row r="4" spans="1:14" s="134" customFormat="1" ht="57" customHeight="1">
      <c r="A4" s="2009" t="s">
        <v>377</v>
      </c>
      <c r="B4" s="2010"/>
      <c r="C4" s="437" t="s">
        <v>375</v>
      </c>
      <c r="D4" s="411" t="s">
        <v>478</v>
      </c>
      <c r="E4" s="411" t="s">
        <v>1023</v>
      </c>
      <c r="F4" s="563" t="s">
        <v>486</v>
      </c>
      <c r="G4" s="411" t="s">
        <v>1024</v>
      </c>
      <c r="H4" s="411" t="s">
        <v>559</v>
      </c>
      <c r="I4" s="411" t="s">
        <v>560</v>
      </c>
      <c r="J4" s="436" t="s">
        <v>1069</v>
      </c>
    </row>
    <row r="5" spans="1:14" s="134" customFormat="1" ht="57" customHeight="1">
      <c r="A5" s="2139" t="s">
        <v>378</v>
      </c>
      <c r="B5" s="2270"/>
      <c r="C5" s="955" t="s">
        <v>555</v>
      </c>
      <c r="D5" s="962" t="s">
        <v>371</v>
      </c>
      <c r="E5" s="962" t="s">
        <v>368</v>
      </c>
      <c r="F5" s="1023" t="s">
        <v>484</v>
      </c>
      <c r="G5" s="962" t="s">
        <v>556</v>
      </c>
      <c r="H5" s="962" t="s">
        <v>557</v>
      </c>
      <c r="I5" s="962" t="s">
        <v>1068</v>
      </c>
      <c r="J5" s="955" t="s">
        <v>558</v>
      </c>
    </row>
    <row r="6" spans="1:14" s="134" customFormat="1" ht="14.25" customHeight="1">
      <c r="A6" s="2275" t="s">
        <v>191</v>
      </c>
      <c r="B6" s="2275"/>
      <c r="C6" s="2275"/>
      <c r="D6" s="2275"/>
      <c r="E6" s="2275"/>
      <c r="F6" s="2275"/>
      <c r="G6" s="2275"/>
      <c r="H6" s="2275"/>
      <c r="I6" s="2275"/>
      <c r="J6" s="2275"/>
    </row>
    <row r="7" spans="1:14" s="134" customFormat="1" ht="14.25" customHeight="1">
      <c r="A7" s="2277" t="s">
        <v>192</v>
      </c>
      <c r="B7" s="2277"/>
      <c r="C7" s="2277"/>
      <c r="D7" s="2277"/>
      <c r="E7" s="2277"/>
      <c r="F7" s="2277"/>
      <c r="G7" s="2277"/>
      <c r="H7" s="2277"/>
      <c r="I7" s="2277"/>
      <c r="J7" s="2277"/>
    </row>
    <row r="8" spans="1:14" s="134" customFormat="1" ht="14.25" customHeight="1">
      <c r="A8" s="564">
        <v>2020</v>
      </c>
      <c r="B8" s="565" t="s">
        <v>179</v>
      </c>
      <c r="C8" s="567">
        <v>3.6</v>
      </c>
      <c r="D8" s="567">
        <v>4.3</v>
      </c>
      <c r="E8" s="567">
        <v>1.1000000000000001</v>
      </c>
      <c r="F8" s="567">
        <v>5.9</v>
      </c>
      <c r="G8" s="567">
        <v>2.2000000000000002</v>
      </c>
      <c r="H8" s="567">
        <v>1</v>
      </c>
      <c r="I8" s="567">
        <v>-2.6</v>
      </c>
      <c r="J8" s="567">
        <v>2.2999999999999998</v>
      </c>
    </row>
    <row r="9" spans="1:14" s="134" customFormat="1" ht="14.25" customHeight="1">
      <c r="B9" s="565" t="s">
        <v>181</v>
      </c>
      <c r="C9" s="568">
        <v>4.5999999999999996</v>
      </c>
      <c r="D9" s="568">
        <v>5.5</v>
      </c>
      <c r="E9" s="568">
        <v>3.3</v>
      </c>
      <c r="F9" s="568">
        <v>7.2</v>
      </c>
      <c r="G9" s="568">
        <v>2.6</v>
      </c>
      <c r="H9" s="568">
        <v>1.7</v>
      </c>
      <c r="I9" s="568">
        <v>-1.2</v>
      </c>
      <c r="J9" s="567">
        <v>2.4</v>
      </c>
    </row>
    <row r="10" spans="1:14" s="134" customFormat="1" ht="14.25" customHeight="1">
      <c r="A10" s="564"/>
      <c r="B10" s="565" t="s">
        <v>147</v>
      </c>
      <c r="C10" s="568">
        <v>4.2</v>
      </c>
      <c r="D10" s="568">
        <v>5</v>
      </c>
      <c r="E10" s="568">
        <v>3.3</v>
      </c>
      <c r="F10" s="568">
        <v>7</v>
      </c>
      <c r="G10" s="568">
        <v>2.6</v>
      </c>
      <c r="H10" s="568">
        <v>0.9</v>
      </c>
      <c r="I10" s="568">
        <v>3.4</v>
      </c>
      <c r="J10" s="567">
        <v>1.1000000000000001</v>
      </c>
    </row>
    <row r="11" spans="1:14" s="134" customFormat="1" ht="14.25" customHeight="1">
      <c r="A11" s="1443"/>
      <c r="B11" s="1693"/>
      <c r="C11" s="1694"/>
      <c r="D11" s="1694"/>
      <c r="E11" s="1694"/>
      <c r="F11" s="1694"/>
      <c r="G11" s="1694"/>
      <c r="H11" s="1694"/>
      <c r="I11" s="1694"/>
      <c r="J11" s="1695"/>
    </row>
    <row r="12" spans="1:14" s="134" customFormat="1" ht="14.25" customHeight="1">
      <c r="A12" s="564">
        <v>2021</v>
      </c>
      <c r="B12" s="565" t="s">
        <v>180</v>
      </c>
      <c r="C12" s="568">
        <v>5.4</v>
      </c>
      <c r="D12" s="568">
        <v>7</v>
      </c>
      <c r="E12" s="568">
        <v>4.5999999999999996</v>
      </c>
      <c r="F12" s="568">
        <v>-2.6</v>
      </c>
      <c r="G12" s="568">
        <v>2.1</v>
      </c>
      <c r="H12" s="568">
        <v>-0.7</v>
      </c>
      <c r="I12" s="568">
        <v>-4</v>
      </c>
      <c r="J12" s="567">
        <v>3.4</v>
      </c>
    </row>
    <row r="13" spans="1:14" s="134" customFormat="1" ht="14.25" customHeight="1">
      <c r="A13" s="564"/>
      <c r="B13" s="565" t="s">
        <v>179</v>
      </c>
      <c r="C13" s="567">
        <v>5.6</v>
      </c>
      <c r="D13" s="567">
        <v>7.2</v>
      </c>
      <c r="E13" s="567">
        <v>4</v>
      </c>
      <c r="F13" s="567">
        <v>1.1000000000000001</v>
      </c>
      <c r="G13" s="567">
        <v>2.9</v>
      </c>
      <c r="H13" s="567">
        <v>-0.6</v>
      </c>
      <c r="I13" s="567">
        <v>0.6</v>
      </c>
      <c r="J13" s="567">
        <v>3.3</v>
      </c>
    </row>
    <row r="14" spans="1:14" s="134" customFormat="1" ht="14.25" customHeight="1">
      <c r="B14" s="565" t="s">
        <v>181</v>
      </c>
      <c r="C14" s="568">
        <v>5.7</v>
      </c>
      <c r="D14" s="568">
        <v>7.1</v>
      </c>
      <c r="E14" s="568">
        <v>9.9</v>
      </c>
      <c r="F14" s="568">
        <v>-0.5</v>
      </c>
      <c r="G14" s="568">
        <v>3.1</v>
      </c>
      <c r="H14" s="568">
        <v>1</v>
      </c>
      <c r="I14" s="568">
        <v>2.7</v>
      </c>
      <c r="J14" s="567">
        <v>3.4</v>
      </c>
    </row>
    <row r="15" spans="1:14" s="134" customFormat="1" ht="14.25" customHeight="1">
      <c r="A15" s="2271" t="s">
        <v>193</v>
      </c>
      <c r="B15" s="2271"/>
      <c r="C15" s="2271"/>
      <c r="D15" s="2271"/>
      <c r="E15" s="2271"/>
      <c r="F15" s="2271"/>
      <c r="G15" s="2271"/>
      <c r="H15" s="2271"/>
      <c r="I15" s="2271"/>
      <c r="J15" s="2271"/>
    </row>
    <row r="16" spans="1:14" s="134" customFormat="1" ht="14.25" customHeight="1">
      <c r="A16" s="2277" t="s">
        <v>196</v>
      </c>
      <c r="B16" s="2277"/>
      <c r="C16" s="2277"/>
      <c r="D16" s="2277"/>
      <c r="E16" s="2277"/>
      <c r="F16" s="2277"/>
      <c r="G16" s="2277"/>
      <c r="H16" s="2277"/>
      <c r="I16" s="2277"/>
      <c r="J16" s="2277"/>
    </row>
    <row r="17" spans="1:10" s="134" customFormat="1" ht="14.25" customHeight="1">
      <c r="A17" s="564">
        <v>2020</v>
      </c>
      <c r="B17" s="565" t="s">
        <v>179</v>
      </c>
      <c r="C17" s="567">
        <v>4.5</v>
      </c>
      <c r="D17" s="567">
        <v>4.2</v>
      </c>
      <c r="E17" s="567">
        <v>4.3</v>
      </c>
      <c r="F17" s="567">
        <v>6.3</v>
      </c>
      <c r="G17" s="567">
        <v>5.7</v>
      </c>
      <c r="H17" s="569">
        <v>3.6</v>
      </c>
      <c r="I17" s="567">
        <v>2.5</v>
      </c>
      <c r="J17" s="567">
        <v>3.2</v>
      </c>
    </row>
    <row r="18" spans="1:10" s="134" customFormat="1" ht="14.25" customHeight="1">
      <c r="B18" s="565" t="s">
        <v>181</v>
      </c>
      <c r="C18" s="568">
        <v>4.7</v>
      </c>
      <c r="D18" s="568">
        <v>5.4</v>
      </c>
      <c r="E18" s="568">
        <v>6.2</v>
      </c>
      <c r="F18" s="568">
        <v>8.8000000000000007</v>
      </c>
      <c r="G18" s="568">
        <v>4.7</v>
      </c>
      <c r="H18" s="568">
        <v>4.3</v>
      </c>
      <c r="I18" s="568">
        <v>2.2000000000000002</v>
      </c>
      <c r="J18" s="567">
        <v>3.6</v>
      </c>
    </row>
    <row r="19" spans="1:10" s="134" customFormat="1" ht="14.25" customHeight="1">
      <c r="A19" s="564"/>
      <c r="B19" s="565" t="s">
        <v>147</v>
      </c>
      <c r="C19" s="568">
        <v>4.2</v>
      </c>
      <c r="D19" s="568">
        <v>4.5999999999999996</v>
      </c>
      <c r="E19" s="568">
        <v>5.6</v>
      </c>
      <c r="F19" s="568">
        <v>9.1</v>
      </c>
      <c r="G19" s="568">
        <v>4.0999999999999996</v>
      </c>
      <c r="H19" s="568">
        <v>3.5</v>
      </c>
      <c r="I19" s="568">
        <v>3.7</v>
      </c>
      <c r="J19" s="567">
        <v>2.5</v>
      </c>
    </row>
    <row r="20" spans="1:10" s="134" customFormat="1" ht="14.25" customHeight="1">
      <c r="A20" s="1443"/>
      <c r="B20" s="1693"/>
      <c r="C20" s="1694"/>
      <c r="D20" s="1694"/>
      <c r="E20" s="1694"/>
      <c r="F20" s="1694"/>
      <c r="G20" s="1694"/>
      <c r="H20" s="1694"/>
      <c r="I20" s="1694"/>
      <c r="J20" s="1695"/>
    </row>
    <row r="21" spans="1:10" s="134" customFormat="1" ht="14.25" customHeight="1">
      <c r="A21" s="564">
        <v>2021</v>
      </c>
      <c r="B21" s="565" t="s">
        <v>180</v>
      </c>
      <c r="C21" s="568">
        <v>5.4</v>
      </c>
      <c r="D21" s="568">
        <v>6.6</v>
      </c>
      <c r="E21" s="568">
        <v>6.9</v>
      </c>
      <c r="F21" s="568">
        <v>-1.9</v>
      </c>
      <c r="G21" s="568">
        <v>2.4</v>
      </c>
      <c r="H21" s="568">
        <v>3.1</v>
      </c>
      <c r="I21" s="568">
        <v>-3.9</v>
      </c>
      <c r="J21" s="567">
        <v>3.8</v>
      </c>
    </row>
    <row r="22" spans="1:10" s="134" customFormat="1" ht="14.25" customHeight="1">
      <c r="A22" s="564"/>
      <c r="B22" s="565" t="s">
        <v>179</v>
      </c>
      <c r="C22" s="567">
        <v>6.2</v>
      </c>
      <c r="D22" s="567">
        <v>7.3</v>
      </c>
      <c r="E22" s="567">
        <v>6.6</v>
      </c>
      <c r="F22" s="567">
        <v>3</v>
      </c>
      <c r="G22" s="567">
        <v>3.8</v>
      </c>
      <c r="H22" s="569">
        <v>4.5999999999999996</v>
      </c>
      <c r="I22" s="567">
        <v>1.6</v>
      </c>
      <c r="J22" s="567">
        <v>3.7</v>
      </c>
    </row>
    <row r="23" spans="1:10" s="134" customFormat="1" ht="14.25" customHeight="1">
      <c r="B23" s="565" t="s">
        <v>181</v>
      </c>
      <c r="C23" s="568">
        <v>6.5</v>
      </c>
      <c r="D23" s="568">
        <v>7.3</v>
      </c>
      <c r="E23" s="568">
        <v>12</v>
      </c>
      <c r="F23" s="568">
        <v>2.2999999999999998</v>
      </c>
      <c r="G23" s="568">
        <v>4.0999999999999996</v>
      </c>
      <c r="H23" s="568">
        <v>4.7</v>
      </c>
      <c r="I23" s="568">
        <v>5</v>
      </c>
      <c r="J23" s="567">
        <v>4.2</v>
      </c>
    </row>
    <row r="24" spans="1:10" s="134" customFormat="1" ht="14.25" customHeight="1">
      <c r="A24" s="2271" t="s">
        <v>197</v>
      </c>
      <c r="B24" s="2271"/>
      <c r="C24" s="2271"/>
      <c r="D24" s="2271"/>
      <c r="E24" s="2271"/>
      <c r="F24" s="2271"/>
      <c r="G24" s="2271"/>
      <c r="H24" s="2271"/>
      <c r="I24" s="2271"/>
      <c r="J24" s="2271"/>
    </row>
    <row r="25" spans="1:10" s="134" customFormat="1" ht="14.25" customHeight="1">
      <c r="A25" s="2276" t="s">
        <v>198</v>
      </c>
      <c r="B25" s="2276"/>
      <c r="C25" s="2276"/>
      <c r="D25" s="2276"/>
      <c r="E25" s="2276"/>
      <c r="F25" s="2276"/>
      <c r="G25" s="2276"/>
      <c r="H25" s="2276"/>
      <c r="I25" s="2276"/>
      <c r="J25" s="2276"/>
    </row>
    <row r="26" spans="1:10" s="134" customFormat="1" ht="14.25" customHeight="1">
      <c r="A26" s="564">
        <v>2020</v>
      </c>
      <c r="B26" s="565" t="s">
        <v>179</v>
      </c>
      <c r="C26" s="567">
        <v>3.8</v>
      </c>
      <c r="D26" s="567">
        <v>3.4</v>
      </c>
      <c r="E26" s="567">
        <v>3.6</v>
      </c>
      <c r="F26" s="567">
        <v>4.9000000000000004</v>
      </c>
      <c r="G26" s="567">
        <v>5.5</v>
      </c>
      <c r="H26" s="567">
        <v>3</v>
      </c>
      <c r="I26" s="567">
        <v>1.8</v>
      </c>
      <c r="J26" s="567">
        <v>2</v>
      </c>
    </row>
    <row r="27" spans="1:10" s="134" customFormat="1" ht="14.25" customHeight="1">
      <c r="B27" s="565" t="s">
        <v>181</v>
      </c>
      <c r="C27" s="568">
        <v>3.9</v>
      </c>
      <c r="D27" s="568">
        <v>4.5999999999999996</v>
      </c>
      <c r="E27" s="568">
        <v>5.6</v>
      </c>
      <c r="F27" s="568">
        <v>7.5</v>
      </c>
      <c r="G27" s="568">
        <v>4.5</v>
      </c>
      <c r="H27" s="568">
        <v>3.7</v>
      </c>
      <c r="I27" s="568">
        <v>2.1</v>
      </c>
      <c r="J27" s="567">
        <v>2.6</v>
      </c>
    </row>
    <row r="28" spans="1:10" s="134" customFormat="1" ht="14.25" customHeight="1">
      <c r="A28" s="564"/>
      <c r="B28" s="565" t="s">
        <v>147</v>
      </c>
      <c r="C28" s="568">
        <v>3.5</v>
      </c>
      <c r="D28" s="568">
        <v>3.8</v>
      </c>
      <c r="E28" s="568">
        <v>4.8</v>
      </c>
      <c r="F28" s="568">
        <v>7.7</v>
      </c>
      <c r="G28" s="568">
        <v>3.9</v>
      </c>
      <c r="H28" s="568">
        <v>2.9</v>
      </c>
      <c r="I28" s="568">
        <v>3.4</v>
      </c>
      <c r="J28" s="567">
        <v>1.6</v>
      </c>
    </row>
    <row r="29" spans="1:10" s="134" customFormat="1" ht="14.25" customHeight="1">
      <c r="A29" s="1443"/>
      <c r="B29" s="1693"/>
      <c r="C29" s="1694"/>
      <c r="D29" s="1694"/>
      <c r="E29" s="1694"/>
      <c r="F29" s="1694"/>
      <c r="G29" s="1694"/>
      <c r="H29" s="1694"/>
      <c r="I29" s="1694"/>
      <c r="J29" s="1695"/>
    </row>
    <row r="30" spans="1:10" s="134" customFormat="1" ht="14.25" customHeight="1">
      <c r="A30" s="564">
        <v>2021</v>
      </c>
      <c r="B30" s="565" t="s">
        <v>180</v>
      </c>
      <c r="C30" s="568">
        <v>4.5</v>
      </c>
      <c r="D30" s="568">
        <v>5.5</v>
      </c>
      <c r="E30" s="568">
        <v>5.4</v>
      </c>
      <c r="F30" s="568">
        <v>-3</v>
      </c>
      <c r="G30" s="568">
        <v>2.2000000000000002</v>
      </c>
      <c r="H30" s="568">
        <v>2.5</v>
      </c>
      <c r="I30" s="568">
        <v>-4.3</v>
      </c>
      <c r="J30" s="567">
        <v>2.4</v>
      </c>
    </row>
    <row r="31" spans="1:10" s="134" customFormat="1" ht="14.25" customHeight="1">
      <c r="A31" s="564"/>
      <c r="B31" s="565" t="s">
        <v>179</v>
      </c>
      <c r="C31" s="567">
        <v>5.6</v>
      </c>
      <c r="D31" s="567">
        <v>6.5</v>
      </c>
      <c r="E31" s="567">
        <v>5.6</v>
      </c>
      <c r="F31" s="567">
        <v>1.9</v>
      </c>
      <c r="G31" s="567">
        <v>3.5</v>
      </c>
      <c r="H31" s="567">
        <v>3.8</v>
      </c>
      <c r="I31" s="567">
        <v>1.3</v>
      </c>
      <c r="J31" s="567">
        <v>2.8</v>
      </c>
    </row>
    <row r="32" spans="1:10" s="134" customFormat="1" ht="14.25" customHeight="1">
      <c r="B32" s="565" t="s">
        <v>181</v>
      </c>
      <c r="C32" s="568">
        <v>5.8</v>
      </c>
      <c r="D32" s="568">
        <v>6.6</v>
      </c>
      <c r="E32" s="568">
        <v>10.3</v>
      </c>
      <c r="F32" s="568">
        <v>1.1000000000000001</v>
      </c>
      <c r="G32" s="568">
        <v>3.8</v>
      </c>
      <c r="H32" s="568">
        <v>4</v>
      </c>
      <c r="I32" s="568">
        <v>4.8</v>
      </c>
      <c r="J32" s="567">
        <v>3.3</v>
      </c>
    </row>
    <row r="33" spans="1:10" ht="15" customHeight="1">
      <c r="A33" s="2282" t="s">
        <v>1603</v>
      </c>
      <c r="B33" s="2282"/>
      <c r="C33" s="2282"/>
      <c r="D33" s="2282"/>
      <c r="E33" s="2282"/>
      <c r="F33" s="2282"/>
      <c r="G33" s="2282"/>
      <c r="H33" s="2282"/>
      <c r="I33" s="2282"/>
      <c r="J33" s="2282"/>
    </row>
    <row r="34" spans="1:10">
      <c r="A34" s="2238" t="s">
        <v>340</v>
      </c>
      <c r="B34" s="2238"/>
      <c r="C34" s="2238"/>
      <c r="D34" s="2238"/>
      <c r="E34" s="2238"/>
      <c r="F34" s="2238"/>
      <c r="G34" s="2238"/>
      <c r="H34" s="2238"/>
      <c r="I34" s="2238"/>
      <c r="J34" s="2238"/>
    </row>
  </sheetData>
  <mergeCells count="11">
    <mergeCell ref="A1:I1"/>
    <mergeCell ref="A16:J16"/>
    <mergeCell ref="A15:J15"/>
    <mergeCell ref="A4:B4"/>
    <mergeCell ref="A5:B5"/>
    <mergeCell ref="A34:J34"/>
    <mergeCell ref="A7:J7"/>
    <mergeCell ref="A6:J6"/>
    <mergeCell ref="A33:J33"/>
    <mergeCell ref="A24:J24"/>
    <mergeCell ref="A25:J25"/>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2" topLeftCell="A13" activePane="bottomLeft" state="frozen"/>
      <selection pane="bottomLeft" activeCell="J1" sqref="J1:K1"/>
    </sheetView>
  </sheetViews>
  <sheetFormatPr defaultColWidth="9" defaultRowHeight="14.25"/>
  <cols>
    <col min="1" max="1" width="7.125" style="972" customWidth="1"/>
    <col min="2" max="2" width="13.625" style="972" customWidth="1"/>
    <col min="3" max="11" width="10.625" style="972" customWidth="1"/>
    <col min="12" max="16384" width="9" style="972"/>
  </cols>
  <sheetData>
    <row r="1" spans="1:13" ht="15" customHeight="1">
      <c r="A1" s="1966" t="s">
        <v>2073</v>
      </c>
      <c r="B1" s="1966"/>
      <c r="C1" s="1966"/>
      <c r="D1" s="1966"/>
      <c r="E1" s="1966"/>
      <c r="F1" s="1966"/>
      <c r="J1" s="1993" t="s">
        <v>1</v>
      </c>
      <c r="K1" s="1993"/>
      <c r="M1" s="50"/>
    </row>
    <row r="2" spans="1:13" ht="15" customHeight="1">
      <c r="A2" s="1974" t="s">
        <v>2074</v>
      </c>
      <c r="B2" s="1974"/>
      <c r="C2" s="1974"/>
      <c r="D2" s="1974"/>
      <c r="E2" s="1974"/>
      <c r="F2" s="1974"/>
      <c r="J2" s="1994" t="s">
        <v>2</v>
      </c>
      <c r="K2" s="1994"/>
      <c r="M2" s="50"/>
    </row>
    <row r="3" spans="1:13" s="121" customFormat="1" ht="15" customHeight="1">
      <c r="A3" s="2012" t="s">
        <v>377</v>
      </c>
      <c r="B3" s="2013"/>
      <c r="C3" s="317"/>
      <c r="D3" s="318"/>
      <c r="E3" s="319"/>
      <c r="F3" s="1957" t="s">
        <v>998</v>
      </c>
      <c r="G3" s="1990"/>
      <c r="H3" s="1999" t="s">
        <v>589</v>
      </c>
      <c r="I3" s="1977"/>
      <c r="J3" s="1977"/>
      <c r="K3" s="1977"/>
    </row>
    <row r="4" spans="1:13" s="121" customFormat="1" ht="15" customHeight="1">
      <c r="A4" s="2009"/>
      <c r="B4" s="2010"/>
      <c r="C4" s="1991" t="s">
        <v>1282</v>
      </c>
      <c r="D4" s="1975"/>
      <c r="E4" s="1979"/>
      <c r="F4" s="1991"/>
      <c r="G4" s="1979"/>
      <c r="H4" s="1992" t="s">
        <v>590</v>
      </c>
      <c r="I4" s="1981"/>
      <c r="J4" s="1981"/>
      <c r="K4" s="1981"/>
    </row>
    <row r="5" spans="1:13" s="121" customFormat="1" ht="15" customHeight="1">
      <c r="A5" s="2007" t="s">
        <v>378</v>
      </c>
      <c r="B5" s="2008"/>
      <c r="C5" s="1991"/>
      <c r="D5" s="1975"/>
      <c r="E5" s="1979"/>
      <c r="F5" s="1991"/>
      <c r="G5" s="1979"/>
      <c r="H5" s="1957" t="s">
        <v>588</v>
      </c>
      <c r="I5" s="2000"/>
      <c r="J5" s="2000"/>
      <c r="K5" s="2000"/>
    </row>
    <row r="6" spans="1:13" s="121" customFormat="1" ht="15" customHeight="1">
      <c r="A6" s="2009" t="s">
        <v>995</v>
      </c>
      <c r="B6" s="2010"/>
      <c r="C6" s="1991"/>
      <c r="D6" s="1975"/>
      <c r="E6" s="1979"/>
      <c r="F6" s="1991"/>
      <c r="G6" s="1979"/>
      <c r="H6" s="1992" t="s">
        <v>587</v>
      </c>
      <c r="I6" s="1981"/>
      <c r="J6" s="1981"/>
      <c r="K6" s="1981"/>
    </row>
    <row r="7" spans="1:13" s="121" customFormat="1" ht="15" customHeight="1">
      <c r="A7" s="2009"/>
      <c r="B7" s="2010"/>
      <c r="C7" s="1952" t="s">
        <v>997</v>
      </c>
      <c r="D7" s="1980"/>
      <c r="E7" s="1961"/>
      <c r="F7" s="1952" t="s">
        <v>1284</v>
      </c>
      <c r="G7" s="1961"/>
      <c r="H7" s="1957" t="s">
        <v>591</v>
      </c>
      <c r="I7" s="1990"/>
      <c r="J7" s="1957" t="s">
        <v>593</v>
      </c>
      <c r="K7" s="2000"/>
    </row>
    <row r="8" spans="1:13" s="121" customFormat="1" ht="15" customHeight="1">
      <c r="A8" s="2001" t="s">
        <v>996</v>
      </c>
      <c r="B8" s="2011"/>
      <c r="C8" s="1952"/>
      <c r="D8" s="1980"/>
      <c r="E8" s="1961"/>
      <c r="F8" s="1952"/>
      <c r="G8" s="1961"/>
      <c r="H8" s="1991"/>
      <c r="I8" s="1979"/>
      <c r="J8" s="1991"/>
      <c r="K8" s="1975"/>
    </row>
    <row r="9" spans="1:13" s="121" customFormat="1" ht="15" customHeight="1">
      <c r="A9" s="2001"/>
      <c r="B9" s="2011"/>
      <c r="C9" s="976"/>
      <c r="D9" s="977"/>
      <c r="E9" s="978"/>
      <c r="F9" s="1952"/>
      <c r="G9" s="1961"/>
      <c r="H9" s="1952" t="s">
        <v>592</v>
      </c>
      <c r="I9" s="1961"/>
      <c r="J9" s="1952" t="s">
        <v>594</v>
      </c>
      <c r="K9" s="1980"/>
    </row>
    <row r="10" spans="1:13" s="121" customFormat="1" ht="15" customHeight="1">
      <c r="A10" s="2009" t="s">
        <v>994</v>
      </c>
      <c r="B10" s="2010"/>
      <c r="C10" s="322"/>
      <c r="D10" s="323"/>
      <c r="E10" s="324"/>
      <c r="F10" s="2005"/>
      <c r="G10" s="2006"/>
      <c r="H10" s="1992"/>
      <c r="I10" s="1982"/>
      <c r="J10" s="1992"/>
      <c r="K10" s="1981"/>
    </row>
    <row r="11" spans="1:13" s="121" customFormat="1" ht="15" customHeight="1">
      <c r="A11" s="2001" t="s">
        <v>385</v>
      </c>
      <c r="B11" s="2002"/>
      <c r="C11" s="328" t="s">
        <v>748</v>
      </c>
      <c r="D11" s="1964" t="s">
        <v>4</v>
      </c>
      <c r="E11" s="1964" t="s">
        <v>5</v>
      </c>
      <c r="F11" s="328" t="s">
        <v>749</v>
      </c>
      <c r="G11" s="1985" t="s">
        <v>4</v>
      </c>
      <c r="H11" s="1995" t="s">
        <v>4</v>
      </c>
      <c r="I11" s="1995" t="s">
        <v>5</v>
      </c>
      <c r="J11" s="1995" t="s">
        <v>4</v>
      </c>
      <c r="K11" s="1997" t="s">
        <v>5</v>
      </c>
    </row>
    <row r="12" spans="1:13" s="121" customFormat="1" ht="15" customHeight="1">
      <c r="A12" s="2003"/>
      <c r="B12" s="2004"/>
      <c r="C12" s="1223" t="s">
        <v>1628</v>
      </c>
      <c r="D12" s="1965"/>
      <c r="E12" s="1965"/>
      <c r="F12" s="1223" t="s">
        <v>1629</v>
      </c>
      <c r="G12" s="1986"/>
      <c r="H12" s="1996"/>
      <c r="I12" s="1996"/>
      <c r="J12" s="1996"/>
      <c r="K12" s="1998"/>
    </row>
    <row r="13" spans="1:13" s="121" customFormat="1" ht="15" customHeight="1">
      <c r="A13" s="330">
        <v>2019</v>
      </c>
      <c r="B13" s="331" t="s">
        <v>6</v>
      </c>
      <c r="C13" s="1158">
        <v>4142.6499999999996</v>
      </c>
      <c r="D13" s="1152">
        <v>105.8</v>
      </c>
      <c r="E13" s="1152" t="s">
        <v>140</v>
      </c>
      <c r="F13" s="333">
        <v>2062.4299999999998</v>
      </c>
      <c r="G13" s="339">
        <v>105</v>
      </c>
      <c r="H13" s="334">
        <v>97.5</v>
      </c>
      <c r="I13" s="303" t="s">
        <v>142</v>
      </c>
      <c r="J13" s="334">
        <v>93.5</v>
      </c>
      <c r="K13" s="975" t="s">
        <v>142</v>
      </c>
    </row>
    <row r="14" spans="1:13" s="121" customFormat="1" ht="15" customHeight="1">
      <c r="A14" s="330">
        <v>2020</v>
      </c>
      <c r="B14" s="331" t="s">
        <v>6</v>
      </c>
      <c r="C14" s="1158">
        <v>4400.2299999999996</v>
      </c>
      <c r="D14" s="1301">
        <v>106.2</v>
      </c>
      <c r="E14" s="1301" t="s">
        <v>140</v>
      </c>
      <c r="F14" s="333">
        <v>2182.02</v>
      </c>
      <c r="G14" s="339">
        <v>105.79849982787296</v>
      </c>
      <c r="H14" s="334">
        <v>104.1</v>
      </c>
      <c r="I14" s="303" t="s">
        <v>142</v>
      </c>
      <c r="J14" s="334">
        <v>89.8</v>
      </c>
      <c r="K14" s="975" t="s">
        <v>142</v>
      </c>
    </row>
    <row r="15" spans="1:13" s="121" customFormat="1" ht="15" customHeight="1">
      <c r="A15" s="310"/>
      <c r="B15" s="312"/>
      <c r="C15" s="312"/>
      <c r="D15" s="1151"/>
      <c r="E15" s="1151"/>
      <c r="F15" s="310"/>
      <c r="G15" s="305"/>
      <c r="H15" s="305"/>
      <c r="I15" s="305"/>
      <c r="J15" s="305"/>
      <c r="K15" s="312"/>
    </row>
    <row r="16" spans="1:13" s="121" customFormat="1" ht="15" customHeight="1">
      <c r="A16" s="232">
        <v>2020</v>
      </c>
      <c r="B16" s="331" t="s">
        <v>11</v>
      </c>
      <c r="C16" s="335">
        <v>4446.59</v>
      </c>
      <c r="D16" s="307">
        <v>106.4</v>
      </c>
      <c r="E16" s="307">
        <v>107.3</v>
      </c>
      <c r="F16" s="336" t="s">
        <v>142</v>
      </c>
      <c r="G16" s="337" t="s">
        <v>140</v>
      </c>
      <c r="H16" s="338">
        <v>114.88190117374293</v>
      </c>
      <c r="I16" s="338">
        <v>96.37734014101629</v>
      </c>
      <c r="J16" s="338">
        <v>93.68512110726644</v>
      </c>
      <c r="K16" s="979">
        <v>94.272284122562681</v>
      </c>
    </row>
    <row r="17" spans="1:11" s="121" customFormat="1" ht="15" customHeight="1">
      <c r="A17" s="114"/>
      <c r="B17" s="331" t="s">
        <v>12</v>
      </c>
      <c r="C17" s="335">
        <v>4408.1899999999996</v>
      </c>
      <c r="D17" s="307">
        <v>105.5</v>
      </c>
      <c r="E17" s="307">
        <v>99.1</v>
      </c>
      <c r="F17" s="336" t="s">
        <v>142</v>
      </c>
      <c r="G17" s="337" t="s">
        <v>140</v>
      </c>
      <c r="H17" s="338">
        <v>101.66172106824925</v>
      </c>
      <c r="I17" s="338">
        <v>86.427850655903129</v>
      </c>
      <c r="J17" s="338">
        <v>90.988427243407315</v>
      </c>
      <c r="K17" s="979">
        <v>88.568790397045248</v>
      </c>
    </row>
    <row r="18" spans="1:11" s="121" customFormat="1" ht="15" customHeight="1">
      <c r="A18" s="114"/>
      <c r="B18" s="331" t="s">
        <v>13</v>
      </c>
      <c r="C18" s="335">
        <v>4477.34</v>
      </c>
      <c r="D18" s="307">
        <v>107.8</v>
      </c>
      <c r="E18" s="1313">
        <v>101.6</v>
      </c>
      <c r="F18" s="1317">
        <v>2171.8200000000002</v>
      </c>
      <c r="G18" s="339">
        <v>105.75363010430161</v>
      </c>
      <c r="H18" s="338">
        <v>106.56977606406643</v>
      </c>
      <c r="I18" s="338">
        <v>104.87448920023353</v>
      </c>
      <c r="J18" s="338">
        <v>95.30873354348229</v>
      </c>
      <c r="K18" s="979">
        <v>107.17264386989159</v>
      </c>
    </row>
    <row r="19" spans="1:11" s="121" customFormat="1" ht="15" customHeight="1">
      <c r="A19" s="114"/>
      <c r="B19" s="331" t="s">
        <v>14</v>
      </c>
      <c r="C19" s="335">
        <v>4537.1000000000004</v>
      </c>
      <c r="D19" s="307">
        <v>108.7</v>
      </c>
      <c r="E19" s="307">
        <v>101.3</v>
      </c>
      <c r="F19" s="336" t="s">
        <v>142</v>
      </c>
      <c r="G19" s="337" t="s">
        <v>140</v>
      </c>
      <c r="H19" s="338">
        <v>114.00385699451118</v>
      </c>
      <c r="I19" s="338">
        <v>106.94405789034232</v>
      </c>
      <c r="J19" s="338">
        <v>107.12380952380953</v>
      </c>
      <c r="K19" s="979">
        <v>109.41634241245137</v>
      </c>
    </row>
    <row r="20" spans="1:11" s="121" customFormat="1" ht="15" customHeight="1">
      <c r="A20" s="114"/>
      <c r="B20" s="331" t="s">
        <v>15</v>
      </c>
      <c r="C20" s="335">
        <v>4430.8</v>
      </c>
      <c r="D20" s="307">
        <v>106.7</v>
      </c>
      <c r="E20" s="307">
        <v>97.7</v>
      </c>
      <c r="F20" s="336" t="s">
        <v>142</v>
      </c>
      <c r="G20" s="337" t="s">
        <v>140</v>
      </c>
      <c r="H20" s="338">
        <v>119.13765936112304</v>
      </c>
      <c r="I20" s="338">
        <v>108.2238126219909</v>
      </c>
      <c r="J20" s="338">
        <v>101.82016745540589</v>
      </c>
      <c r="K20" s="979">
        <v>99.466571834992877</v>
      </c>
    </row>
    <row r="21" spans="1:11" s="121" customFormat="1" ht="15" customHeight="1">
      <c r="A21" s="114"/>
      <c r="B21" s="331" t="s">
        <v>16</v>
      </c>
      <c r="C21" s="335">
        <v>4828.45</v>
      </c>
      <c r="D21" s="309">
        <v>108.1</v>
      </c>
      <c r="E21" s="309">
        <v>109</v>
      </c>
      <c r="F21" s="333">
        <v>2182.02</v>
      </c>
      <c r="G21" s="339">
        <v>105.79849982787296</v>
      </c>
      <c r="H21" s="338">
        <v>120.5547652916074</v>
      </c>
      <c r="I21" s="338">
        <v>101.89972345797764</v>
      </c>
      <c r="J21" s="338">
        <v>112.61783901377811</v>
      </c>
      <c r="K21" s="979">
        <v>111.0475509474437</v>
      </c>
    </row>
    <row r="22" spans="1:11" s="121" customFormat="1" ht="15" customHeight="1">
      <c r="A22" s="114"/>
      <c r="B22" s="935"/>
      <c r="C22" s="335"/>
      <c r="D22" s="935"/>
      <c r="E22" s="935"/>
      <c r="F22" s="935"/>
      <c r="G22" s="935"/>
      <c r="H22" s="935"/>
      <c r="I22" s="935"/>
      <c r="J22" s="935"/>
      <c r="K22" s="936"/>
    </row>
    <row r="23" spans="1:11" s="121" customFormat="1" ht="15" customHeight="1">
      <c r="A23" s="1382">
        <v>2021</v>
      </c>
      <c r="B23" s="701" t="s">
        <v>49</v>
      </c>
      <c r="C23" s="1150">
        <v>4648.47</v>
      </c>
      <c r="D23" s="307">
        <v>106.1</v>
      </c>
      <c r="E23" s="307">
        <v>96.3</v>
      </c>
      <c r="F23" s="336" t="s">
        <v>142</v>
      </c>
      <c r="G23" s="337" t="s">
        <v>140</v>
      </c>
      <c r="H23" s="338">
        <v>118.32405197560327</v>
      </c>
      <c r="I23" s="338">
        <v>105.29793510324484</v>
      </c>
      <c r="J23" s="338">
        <v>106.58166781529978</v>
      </c>
      <c r="K23" s="979">
        <v>99.581455247907286</v>
      </c>
    </row>
    <row r="24" spans="1:11" s="121" customFormat="1" ht="15" customHeight="1">
      <c r="A24" s="114"/>
      <c r="B24" s="701" t="s">
        <v>50</v>
      </c>
      <c r="C24" s="1150">
        <v>4476.4399999999996</v>
      </c>
      <c r="D24" s="307">
        <v>105.5</v>
      </c>
      <c r="E24" s="307">
        <v>96.3</v>
      </c>
      <c r="F24" s="336" t="s">
        <v>142</v>
      </c>
      <c r="G24" s="337" t="s">
        <v>140</v>
      </c>
      <c r="H24" s="338">
        <v>122.85901639344263</v>
      </c>
      <c r="I24" s="338">
        <v>104.97534737785747</v>
      </c>
      <c r="J24" s="338">
        <v>119.19351998591301</v>
      </c>
      <c r="K24" s="979">
        <v>109.42450695118009</v>
      </c>
    </row>
    <row r="25" spans="1:11" s="121" customFormat="1" ht="15" customHeight="1">
      <c r="A25" s="114"/>
      <c r="B25" s="701" t="s">
        <v>39</v>
      </c>
      <c r="C25" s="1392">
        <v>4702.93</v>
      </c>
      <c r="D25" s="307">
        <v>109.1</v>
      </c>
      <c r="E25" s="1413">
        <v>105.1</v>
      </c>
      <c r="F25" s="1536">
        <v>2290.02</v>
      </c>
      <c r="G25" s="339">
        <v>107.7</v>
      </c>
      <c r="H25" s="338">
        <v>124.20373952288845</v>
      </c>
      <c r="I25" s="338">
        <v>102.81810418445771</v>
      </c>
      <c r="J25" s="338">
        <v>128.17758682420336</v>
      </c>
      <c r="K25" s="979">
        <v>105.77633328408922</v>
      </c>
    </row>
    <row r="26" spans="1:11" s="121" customFormat="1" ht="15" customHeight="1">
      <c r="A26" s="114"/>
      <c r="B26" s="1268" t="s">
        <v>8</v>
      </c>
      <c r="C26" s="1600">
        <v>4682.33</v>
      </c>
      <c r="D26" s="1423">
        <v>114.2</v>
      </c>
      <c r="E26" s="1423">
        <v>99.6</v>
      </c>
      <c r="F26" s="336" t="s">
        <v>142</v>
      </c>
      <c r="G26" s="337" t="s">
        <v>140</v>
      </c>
      <c r="H26" s="338">
        <v>116.2504568156901</v>
      </c>
      <c r="I26" s="338">
        <v>99.075996677740875</v>
      </c>
      <c r="J26" s="338">
        <v>128.97196261682242</v>
      </c>
      <c r="K26" s="979">
        <v>102.15083798882682</v>
      </c>
    </row>
    <row r="27" spans="1:11" s="121" customFormat="1" ht="15" customHeight="1">
      <c r="A27" s="114"/>
      <c r="B27" s="1268" t="s">
        <v>9</v>
      </c>
      <c r="C27" s="1600">
        <v>4677.12</v>
      </c>
      <c r="D27" s="1423">
        <v>115.3</v>
      </c>
      <c r="E27" s="1423">
        <v>99.9</v>
      </c>
      <c r="F27" s="336" t="s">
        <v>142</v>
      </c>
      <c r="G27" s="337" t="s">
        <v>140</v>
      </c>
      <c r="H27" s="338">
        <v>112.51163873370578</v>
      </c>
      <c r="I27" s="338">
        <v>101.29938174578224</v>
      </c>
      <c r="J27" s="338">
        <v>137.72091310751105</v>
      </c>
      <c r="K27" s="979">
        <v>102.28329231610608</v>
      </c>
    </row>
    <row r="28" spans="1:11" s="121" customFormat="1" ht="15" customHeight="1">
      <c r="A28" s="114"/>
      <c r="B28" s="1268" t="s">
        <v>10</v>
      </c>
      <c r="C28" s="1600">
        <v>4744.45</v>
      </c>
      <c r="D28" s="1423">
        <v>114.5</v>
      </c>
      <c r="E28" s="1423">
        <v>101.4</v>
      </c>
      <c r="F28" s="1556">
        <v>2309.31</v>
      </c>
      <c r="G28" s="1567">
        <v>107.19338637355291</v>
      </c>
      <c r="H28" s="338">
        <v>116.54510089958667</v>
      </c>
      <c r="I28" s="338">
        <v>99.172442329574849</v>
      </c>
      <c r="J28" s="338">
        <v>136.17688022284122</v>
      </c>
      <c r="K28" s="979">
        <v>104.55821414249431</v>
      </c>
    </row>
    <row r="29" spans="1:11" s="121" customFormat="1" ht="15" customHeight="1">
      <c r="B29" s="331" t="s">
        <v>11</v>
      </c>
      <c r="C29" s="335">
        <v>4942.9799999999996</v>
      </c>
      <c r="D29" s="309">
        <f>C29*100/C16</f>
        <v>111.16338587546861</v>
      </c>
      <c r="E29" s="309">
        <f>C29*100/C28</f>
        <v>104.18446816807005</v>
      </c>
      <c r="F29" s="336" t="s">
        <v>142</v>
      </c>
      <c r="G29" s="337" t="s">
        <v>140</v>
      </c>
      <c r="H29" s="338">
        <v>109.91422805247224</v>
      </c>
      <c r="I29" s="338">
        <v>90.893918848440592</v>
      </c>
      <c r="J29" s="338">
        <v>122.71468144044321</v>
      </c>
      <c r="K29" s="979">
        <v>84.952697519815914</v>
      </c>
    </row>
    <row r="30" spans="1:11" s="121" customFormat="1" ht="15" customHeight="1">
      <c r="B30" s="331" t="s">
        <v>12</v>
      </c>
      <c r="C30" s="335">
        <v>4847.12</v>
      </c>
      <c r="D30" s="309">
        <f>C30*100/C17</f>
        <v>109.95714794507498</v>
      </c>
      <c r="E30" s="309">
        <f>C30*100/C29</f>
        <v>98.060684040801306</v>
      </c>
      <c r="F30" s="336" t="s">
        <v>142</v>
      </c>
      <c r="G30" s="337" t="s">
        <v>140</v>
      </c>
      <c r="H30" s="338">
        <v>128.29830706363106</v>
      </c>
      <c r="I30" s="338">
        <v>100.88363552903374</v>
      </c>
      <c r="J30" s="338">
        <v>141.53461217681399</v>
      </c>
      <c r="K30" s="979">
        <v>102.15199398043642</v>
      </c>
    </row>
    <row r="31" spans="1:11" s="121" customFormat="1" ht="15" customHeight="1">
      <c r="B31" s="331" t="s">
        <v>13</v>
      </c>
      <c r="C31" s="335">
        <v>4911.28</v>
      </c>
      <c r="D31" s="307">
        <v>109.7</v>
      </c>
      <c r="E31" s="307">
        <v>101.3</v>
      </c>
      <c r="F31" s="333">
        <v>2324.41</v>
      </c>
      <c r="G31" s="339">
        <v>107</v>
      </c>
      <c r="H31" s="338">
        <v>132.93904814917897</v>
      </c>
      <c r="I31" s="338">
        <v>108.66795586395178</v>
      </c>
      <c r="J31" s="338">
        <v>149.90272373540856</v>
      </c>
      <c r="K31" s="979">
        <v>113.50913376546848</v>
      </c>
    </row>
    <row r="32" spans="1:11" s="66" customFormat="1" ht="15" customHeight="1">
      <c r="A32" s="164" t="s">
        <v>1283</v>
      </c>
      <c r="C32" s="1414"/>
      <c r="D32" s="165"/>
      <c r="E32" s="165"/>
      <c r="F32" s="1312"/>
      <c r="G32" s="1312"/>
      <c r="H32" s="165"/>
    </row>
    <row r="33" spans="1:6" s="59" customFormat="1" ht="15" customHeight="1">
      <c r="A33" s="890" t="s">
        <v>1285</v>
      </c>
    </row>
    <row r="34" spans="1:6">
      <c r="F34" s="980"/>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4" display="Powrót do spisu tablic"/>
    <hyperlink ref="J2" location="'Spis tablic     List of tables'!A4" display="Return to list tables"/>
    <hyperlink ref="J1:K2"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activeCell="J1" sqref="J1"/>
    </sheetView>
  </sheetViews>
  <sheetFormatPr defaultColWidth="9" defaultRowHeight="12.75"/>
  <cols>
    <col min="1" max="2" width="6.625" style="12" customWidth="1"/>
    <col min="3" max="3" width="9.625" style="12" customWidth="1"/>
    <col min="4" max="13" width="11.625" style="12" customWidth="1"/>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3" s="16" customFormat="1" ht="30" customHeight="1">
      <c r="A1" s="2283" t="s">
        <v>1265</v>
      </c>
      <c r="B1" s="2283"/>
      <c r="C1" s="2283"/>
      <c r="D1" s="2283"/>
      <c r="E1" s="2283"/>
      <c r="F1" s="2283"/>
      <c r="G1" s="2283"/>
      <c r="H1" s="2283"/>
      <c r="I1" s="2283"/>
      <c r="J1" s="290" t="s">
        <v>1</v>
      </c>
      <c r="L1" s="1027"/>
      <c r="M1" s="972"/>
    </row>
    <row r="2" spans="1:13" s="16" customFormat="1" ht="15" customHeight="1">
      <c r="A2" s="1026" t="s">
        <v>2110</v>
      </c>
      <c r="B2" s="33"/>
      <c r="C2" s="33"/>
      <c r="D2" s="33"/>
      <c r="E2" s="33"/>
      <c r="F2" s="33"/>
      <c r="G2" s="33"/>
      <c r="H2" s="33"/>
      <c r="I2" s="33"/>
      <c r="J2" s="290" t="s">
        <v>2</v>
      </c>
      <c r="K2" s="1027"/>
      <c r="L2" s="1027"/>
      <c r="M2" s="972"/>
    </row>
    <row r="3" spans="1:13" s="134" customFormat="1" ht="15" customHeight="1">
      <c r="A3" s="560" t="s">
        <v>446</v>
      </c>
      <c r="B3" s="432"/>
      <c r="C3" s="561" t="s">
        <v>446</v>
      </c>
      <c r="D3" s="562"/>
      <c r="E3" s="562"/>
      <c r="F3" s="562"/>
      <c r="G3" s="562"/>
      <c r="H3" s="562"/>
      <c r="I3" s="562"/>
      <c r="J3" s="562"/>
    </row>
    <row r="4" spans="1:13" s="134" customFormat="1" ht="57" customHeight="1">
      <c r="A4" s="2009" t="s">
        <v>377</v>
      </c>
      <c r="B4" s="2010"/>
      <c r="C4" s="437" t="s">
        <v>375</v>
      </c>
      <c r="D4" s="411" t="s">
        <v>478</v>
      </c>
      <c r="E4" s="411" t="s">
        <v>1023</v>
      </c>
      <c r="F4" s="563" t="s">
        <v>486</v>
      </c>
      <c r="G4" s="411" t="s">
        <v>1024</v>
      </c>
      <c r="H4" s="411" t="s">
        <v>559</v>
      </c>
      <c r="I4" s="411" t="s">
        <v>560</v>
      </c>
      <c r="J4" s="436" t="s">
        <v>1069</v>
      </c>
    </row>
    <row r="5" spans="1:13" s="134" customFormat="1" ht="58.5" customHeight="1">
      <c r="A5" s="2139" t="s">
        <v>378</v>
      </c>
      <c r="B5" s="2270"/>
      <c r="C5" s="955" t="s">
        <v>555</v>
      </c>
      <c r="D5" s="962" t="s">
        <v>371</v>
      </c>
      <c r="E5" s="962" t="s">
        <v>368</v>
      </c>
      <c r="F5" s="1023" t="s">
        <v>484</v>
      </c>
      <c r="G5" s="962" t="s">
        <v>556</v>
      </c>
      <c r="H5" s="962" t="s">
        <v>557</v>
      </c>
      <c r="I5" s="962" t="s">
        <v>1068</v>
      </c>
      <c r="J5" s="955" t="s">
        <v>558</v>
      </c>
    </row>
    <row r="6" spans="1:13" s="134" customFormat="1" ht="14.25" customHeight="1">
      <c r="A6" s="2275" t="s">
        <v>194</v>
      </c>
      <c r="B6" s="2275"/>
      <c r="C6" s="2275"/>
      <c r="D6" s="2275"/>
      <c r="E6" s="2275"/>
      <c r="F6" s="2275"/>
      <c r="G6" s="2275"/>
      <c r="H6" s="2275"/>
      <c r="I6" s="2275"/>
      <c r="J6" s="2275"/>
    </row>
    <row r="7" spans="1:13" s="134" customFormat="1" ht="14.25" customHeight="1">
      <c r="A7" s="2277" t="s">
        <v>195</v>
      </c>
      <c r="B7" s="2277"/>
      <c r="C7" s="2277"/>
      <c r="D7" s="2277"/>
      <c r="E7" s="2277"/>
      <c r="F7" s="2277"/>
      <c r="G7" s="2277"/>
      <c r="H7" s="2277"/>
      <c r="I7" s="2277"/>
      <c r="J7" s="2277"/>
    </row>
    <row r="8" spans="1:13" s="134" customFormat="1" ht="15" customHeight="1">
      <c r="A8" s="564">
        <v>2020</v>
      </c>
      <c r="B8" s="565" t="s">
        <v>179</v>
      </c>
      <c r="C8" s="567">
        <v>95.5</v>
      </c>
      <c r="D8" s="567">
        <v>95.8</v>
      </c>
      <c r="E8" s="567">
        <v>95.7</v>
      </c>
      <c r="F8" s="567">
        <v>93.7</v>
      </c>
      <c r="G8" s="567">
        <v>94.3</v>
      </c>
      <c r="H8" s="567">
        <v>96.4</v>
      </c>
      <c r="I8" s="567">
        <v>97.5</v>
      </c>
      <c r="J8" s="567">
        <v>96.8</v>
      </c>
    </row>
    <row r="9" spans="1:13" s="134" customFormat="1" ht="15" customHeight="1">
      <c r="B9" s="565" t="s">
        <v>181</v>
      </c>
      <c r="C9" s="568">
        <v>95.3</v>
      </c>
      <c r="D9" s="568">
        <v>94.6</v>
      </c>
      <c r="E9" s="568">
        <v>93.8</v>
      </c>
      <c r="F9" s="568">
        <v>91.2</v>
      </c>
      <c r="G9" s="568">
        <v>95.3</v>
      </c>
      <c r="H9" s="568">
        <v>95.7</v>
      </c>
      <c r="I9" s="568">
        <v>97.8</v>
      </c>
      <c r="J9" s="567">
        <v>96.4</v>
      </c>
    </row>
    <row r="10" spans="1:13" s="134" customFormat="1" ht="15" customHeight="1">
      <c r="A10" s="564"/>
      <c r="B10" s="565" t="s">
        <v>147</v>
      </c>
      <c r="C10" s="568">
        <v>95.8</v>
      </c>
      <c r="D10" s="568">
        <v>95.4</v>
      </c>
      <c r="E10" s="568">
        <v>94.4</v>
      </c>
      <c r="F10" s="568">
        <v>90.9</v>
      </c>
      <c r="G10" s="568">
        <v>95.9</v>
      </c>
      <c r="H10" s="568">
        <v>96.5</v>
      </c>
      <c r="I10" s="568">
        <v>96.3</v>
      </c>
      <c r="J10" s="567">
        <v>97.5</v>
      </c>
    </row>
    <row r="11" spans="1:13" s="134" customFormat="1" ht="15" customHeight="1">
      <c r="A11" s="1443"/>
      <c r="B11" s="1693"/>
      <c r="C11" s="1694"/>
      <c r="D11" s="1694"/>
      <c r="E11" s="1694"/>
      <c r="F11" s="1694"/>
      <c r="G11" s="1694"/>
      <c r="H11" s="1694"/>
      <c r="I11" s="1694"/>
      <c r="J11" s="1695"/>
    </row>
    <row r="12" spans="1:13" s="134" customFormat="1" ht="15" customHeight="1">
      <c r="A12" s="564">
        <v>2021</v>
      </c>
      <c r="B12" s="565" t="s">
        <v>180</v>
      </c>
      <c r="C12" s="568">
        <v>94.6</v>
      </c>
      <c r="D12" s="568">
        <v>93.4</v>
      </c>
      <c r="E12" s="568">
        <v>93.1</v>
      </c>
      <c r="F12" s="568">
        <v>101.9</v>
      </c>
      <c r="G12" s="568">
        <v>97.6</v>
      </c>
      <c r="H12" s="568">
        <v>96.9</v>
      </c>
      <c r="I12" s="568">
        <v>103.9</v>
      </c>
      <c r="J12" s="567">
        <v>96.2</v>
      </c>
    </row>
    <row r="13" spans="1:13" s="134" customFormat="1" ht="15" customHeight="1">
      <c r="A13" s="564"/>
      <c r="B13" s="565" t="s">
        <v>179</v>
      </c>
      <c r="C13" s="567">
        <v>93.8</v>
      </c>
      <c r="D13" s="567">
        <v>92.7</v>
      </c>
      <c r="E13" s="567">
        <v>93.4</v>
      </c>
      <c r="F13" s="567">
        <v>97</v>
      </c>
      <c r="G13" s="567">
        <v>96.2</v>
      </c>
      <c r="H13" s="567">
        <v>95.4</v>
      </c>
      <c r="I13" s="567">
        <v>98.4</v>
      </c>
      <c r="J13" s="567">
        <v>96.3</v>
      </c>
    </row>
    <row r="14" spans="1:13" s="134" customFormat="1" ht="15" customHeight="1">
      <c r="B14" s="565" t="s">
        <v>181</v>
      </c>
      <c r="C14" s="568">
        <v>93.5</v>
      </c>
      <c r="D14" s="568">
        <v>92.7</v>
      </c>
      <c r="E14" s="568">
        <v>88</v>
      </c>
      <c r="F14" s="568">
        <v>97.7</v>
      </c>
      <c r="G14" s="568">
        <v>95.9</v>
      </c>
      <c r="H14" s="568">
        <v>95.3</v>
      </c>
      <c r="I14" s="568">
        <v>95</v>
      </c>
      <c r="J14" s="567">
        <v>95.8</v>
      </c>
    </row>
    <row r="15" spans="1:13" s="134" customFormat="1" ht="14.25" customHeight="1">
      <c r="A15" s="2271" t="s">
        <v>199</v>
      </c>
      <c r="B15" s="2271"/>
      <c r="C15" s="2271"/>
      <c r="D15" s="2271"/>
      <c r="E15" s="2271"/>
      <c r="F15" s="2271"/>
      <c r="G15" s="2271"/>
      <c r="H15" s="2271"/>
      <c r="I15" s="2271"/>
      <c r="J15" s="2271"/>
    </row>
    <row r="16" spans="1:13" s="134" customFormat="1" ht="14.25" customHeight="1">
      <c r="A16" s="2277" t="s">
        <v>200</v>
      </c>
      <c r="B16" s="2277"/>
      <c r="C16" s="2277"/>
      <c r="D16" s="2277"/>
      <c r="E16" s="2277"/>
      <c r="F16" s="2277"/>
      <c r="G16" s="2277"/>
      <c r="H16" s="2277"/>
      <c r="I16" s="2277"/>
      <c r="J16" s="2277"/>
    </row>
    <row r="17" spans="1:10" s="134" customFormat="1" ht="14.25" customHeight="1">
      <c r="A17" s="564">
        <v>2020</v>
      </c>
      <c r="B17" s="565" t="s">
        <v>179</v>
      </c>
      <c r="C17" s="567">
        <v>30.9</v>
      </c>
      <c r="D17" s="567">
        <v>26.1</v>
      </c>
      <c r="E17" s="567">
        <v>67.099999999999994</v>
      </c>
      <c r="F17" s="567">
        <v>39.9</v>
      </c>
      <c r="G17" s="567">
        <v>28.9</v>
      </c>
      <c r="H17" s="567">
        <v>101.1</v>
      </c>
      <c r="I17" s="567">
        <v>71.400000000000006</v>
      </c>
      <c r="J17" s="567">
        <v>287.3</v>
      </c>
    </row>
    <row r="18" spans="1:10" s="134" customFormat="1" ht="14.25" customHeight="1">
      <c r="B18" s="565" t="s">
        <v>181</v>
      </c>
      <c r="C18" s="568">
        <v>28.6</v>
      </c>
      <c r="D18" s="568">
        <v>24.2</v>
      </c>
      <c r="E18" s="568">
        <v>68.400000000000006</v>
      </c>
      <c r="F18" s="568">
        <v>40.1</v>
      </c>
      <c r="G18" s="568">
        <v>24</v>
      </c>
      <c r="H18" s="568">
        <v>77.400000000000006</v>
      </c>
      <c r="I18" s="568">
        <v>56.4</v>
      </c>
      <c r="J18" s="567">
        <v>306.3</v>
      </c>
    </row>
    <row r="19" spans="1:10" s="134" customFormat="1" ht="14.25" customHeight="1">
      <c r="A19" s="564"/>
      <c r="B19" s="565" t="s">
        <v>147</v>
      </c>
      <c r="C19" s="568">
        <v>31.2</v>
      </c>
      <c r="D19" s="568">
        <v>27</v>
      </c>
      <c r="E19" s="568">
        <v>80.099999999999994</v>
      </c>
      <c r="F19" s="568">
        <v>52.2</v>
      </c>
      <c r="G19" s="568">
        <v>22.5</v>
      </c>
      <c r="H19" s="568">
        <v>97.7</v>
      </c>
      <c r="I19" s="568">
        <v>93.8</v>
      </c>
      <c r="J19" s="567">
        <v>216.1</v>
      </c>
    </row>
    <row r="20" spans="1:10" s="134" customFormat="1" ht="14.25" customHeight="1">
      <c r="A20" s="1443"/>
      <c r="B20" s="1693"/>
      <c r="C20" s="1694"/>
      <c r="D20" s="1694"/>
      <c r="E20" s="1694"/>
      <c r="F20" s="1694"/>
      <c r="G20" s="1694"/>
      <c r="H20" s="1694"/>
      <c r="I20" s="1694"/>
      <c r="J20" s="1695"/>
    </row>
    <row r="21" spans="1:10" s="134" customFormat="1" ht="15" customHeight="1">
      <c r="A21" s="564">
        <v>2021</v>
      </c>
      <c r="B21" s="565" t="s">
        <v>180</v>
      </c>
      <c r="C21" s="568">
        <v>26.8</v>
      </c>
      <c r="D21" s="568">
        <v>23.8</v>
      </c>
      <c r="E21" s="568">
        <v>65.3</v>
      </c>
      <c r="F21" s="568">
        <v>35.799999999999997</v>
      </c>
      <c r="G21" s="568">
        <v>18.5</v>
      </c>
      <c r="H21" s="568">
        <v>66.3</v>
      </c>
      <c r="I21" s="568">
        <v>144.5</v>
      </c>
      <c r="J21" s="567">
        <v>259</v>
      </c>
    </row>
    <row r="22" spans="1:10" s="134" customFormat="1" ht="14.25" customHeight="1">
      <c r="A22" s="564"/>
      <c r="B22" s="565" t="s">
        <v>179</v>
      </c>
      <c r="C22" s="567">
        <v>29.7</v>
      </c>
      <c r="D22" s="567">
        <v>26</v>
      </c>
      <c r="E22" s="567">
        <v>100.8</v>
      </c>
      <c r="F22" s="567">
        <v>33.4</v>
      </c>
      <c r="G22" s="567">
        <v>19</v>
      </c>
      <c r="H22" s="567">
        <v>68.2</v>
      </c>
      <c r="I22" s="567">
        <v>63.4</v>
      </c>
      <c r="J22" s="567">
        <v>320.39999999999998</v>
      </c>
    </row>
    <row r="23" spans="1:10" s="134" customFormat="1" ht="14.25" customHeight="1">
      <c r="B23" s="565" t="s">
        <v>181</v>
      </c>
      <c r="C23" s="568">
        <v>27.9</v>
      </c>
      <c r="D23" s="568">
        <v>23.4</v>
      </c>
      <c r="E23" s="568">
        <v>98.6</v>
      </c>
      <c r="F23" s="568">
        <v>29.6</v>
      </c>
      <c r="G23" s="568">
        <v>23</v>
      </c>
      <c r="H23" s="568">
        <v>67.900000000000006</v>
      </c>
      <c r="I23" s="568">
        <v>44.6</v>
      </c>
      <c r="J23" s="567">
        <v>274.10000000000002</v>
      </c>
    </row>
    <row r="24" spans="1:10" s="134" customFormat="1" ht="14.25" customHeight="1">
      <c r="A24" s="2271" t="s">
        <v>201</v>
      </c>
      <c r="B24" s="2271"/>
      <c r="C24" s="2271"/>
      <c r="D24" s="2271"/>
      <c r="E24" s="2271"/>
      <c r="F24" s="2271"/>
      <c r="G24" s="2271"/>
      <c r="H24" s="2271"/>
      <c r="I24" s="2271"/>
      <c r="J24" s="2271"/>
    </row>
    <row r="25" spans="1:10" s="134" customFormat="1" ht="14.25" customHeight="1">
      <c r="A25" s="2276" t="s">
        <v>202</v>
      </c>
      <c r="B25" s="2276"/>
      <c r="C25" s="2276"/>
      <c r="D25" s="2276"/>
      <c r="E25" s="2276"/>
      <c r="F25" s="2276"/>
      <c r="G25" s="2276"/>
      <c r="H25" s="2276"/>
      <c r="I25" s="2276"/>
      <c r="J25" s="2276"/>
    </row>
    <row r="26" spans="1:10" s="134" customFormat="1" ht="14.25" customHeight="1">
      <c r="A26" s="564">
        <v>2020</v>
      </c>
      <c r="B26" s="565" t="s">
        <v>179</v>
      </c>
      <c r="C26" s="567">
        <v>87.4</v>
      </c>
      <c r="D26" s="567">
        <v>85.5</v>
      </c>
      <c r="E26" s="567">
        <v>130.4</v>
      </c>
      <c r="F26" s="567">
        <v>73.599999999999994</v>
      </c>
      <c r="G26" s="567">
        <v>79.599999999999994</v>
      </c>
      <c r="H26" s="567">
        <v>187.4</v>
      </c>
      <c r="I26" s="567">
        <v>143.4</v>
      </c>
      <c r="J26" s="567">
        <v>338.4</v>
      </c>
    </row>
    <row r="27" spans="1:10" s="134" customFormat="1" ht="14.25" customHeight="1">
      <c r="B27" s="565" t="s">
        <v>181</v>
      </c>
      <c r="C27" s="568">
        <v>92.6</v>
      </c>
      <c r="D27" s="568">
        <v>92.2</v>
      </c>
      <c r="E27" s="568">
        <v>137</v>
      </c>
      <c r="F27" s="568">
        <v>79.599999999999994</v>
      </c>
      <c r="G27" s="568">
        <v>78.2</v>
      </c>
      <c r="H27" s="568">
        <v>169.3</v>
      </c>
      <c r="I27" s="568">
        <v>141.19999999999999</v>
      </c>
      <c r="J27" s="567">
        <v>358.9</v>
      </c>
    </row>
    <row r="28" spans="1:10" s="134" customFormat="1" ht="14.25" customHeight="1">
      <c r="A28" s="564"/>
      <c r="B28" s="565" t="s">
        <v>147</v>
      </c>
      <c r="C28" s="568">
        <v>96.9</v>
      </c>
      <c r="D28" s="568">
        <v>98.4</v>
      </c>
      <c r="E28" s="568">
        <v>148.69999999999999</v>
      </c>
      <c r="F28" s="568">
        <v>91.1</v>
      </c>
      <c r="G28" s="568">
        <v>66.900000000000006</v>
      </c>
      <c r="H28" s="568">
        <v>224.1</v>
      </c>
      <c r="I28" s="568">
        <v>158.69999999999999</v>
      </c>
      <c r="J28" s="567">
        <v>246.5</v>
      </c>
    </row>
    <row r="29" spans="1:10" s="134" customFormat="1" ht="14.25" customHeight="1">
      <c r="A29" s="1443"/>
      <c r="B29" s="1693"/>
      <c r="C29" s="1694"/>
      <c r="D29" s="1694"/>
      <c r="E29" s="1694"/>
      <c r="F29" s="1694"/>
      <c r="G29" s="1694"/>
      <c r="H29" s="1694"/>
      <c r="I29" s="1694"/>
      <c r="J29" s="1695"/>
    </row>
    <row r="30" spans="1:10" s="134" customFormat="1" ht="15" customHeight="1">
      <c r="A30" s="564">
        <v>2021</v>
      </c>
      <c r="B30" s="565" t="s">
        <v>180</v>
      </c>
      <c r="C30" s="568">
        <v>92.8</v>
      </c>
      <c r="D30" s="568">
        <v>95.5</v>
      </c>
      <c r="E30" s="568">
        <v>135.4</v>
      </c>
      <c r="F30" s="568">
        <v>73.900000000000006</v>
      </c>
      <c r="G30" s="568">
        <v>68</v>
      </c>
      <c r="H30" s="568">
        <v>153.9</v>
      </c>
      <c r="I30" s="568">
        <v>207.8</v>
      </c>
      <c r="J30" s="567">
        <v>292.3</v>
      </c>
    </row>
    <row r="31" spans="1:10" s="134" customFormat="1" ht="14.25" customHeight="1">
      <c r="A31" s="564"/>
      <c r="B31" s="565" t="s">
        <v>179</v>
      </c>
      <c r="C31" s="567">
        <v>101.2</v>
      </c>
      <c r="D31" s="567">
        <v>104.8</v>
      </c>
      <c r="E31" s="567">
        <v>174.1</v>
      </c>
      <c r="F31" s="567">
        <v>69</v>
      </c>
      <c r="G31" s="567">
        <v>73.599999999999994</v>
      </c>
      <c r="H31" s="567">
        <v>161.4</v>
      </c>
      <c r="I31" s="567">
        <v>134.6</v>
      </c>
      <c r="J31" s="567">
        <v>361.5</v>
      </c>
    </row>
    <row r="32" spans="1:10" s="134" customFormat="1" ht="14.25" customHeight="1">
      <c r="B32" s="565" t="s">
        <v>181</v>
      </c>
      <c r="C32" s="568">
        <v>98.6</v>
      </c>
      <c r="D32" s="568">
        <v>100.8</v>
      </c>
      <c r="E32" s="568">
        <v>172</v>
      </c>
      <c r="F32" s="568">
        <v>59.8</v>
      </c>
      <c r="G32" s="568">
        <v>77.8</v>
      </c>
      <c r="H32" s="568">
        <v>178.6</v>
      </c>
      <c r="I32" s="568">
        <v>107.7</v>
      </c>
      <c r="J32" s="567">
        <v>311</v>
      </c>
    </row>
    <row r="33" spans="1:10" ht="15" customHeight="1">
      <c r="A33" s="2274" t="s">
        <v>1604</v>
      </c>
      <c r="B33" s="2274"/>
      <c r="C33" s="2274"/>
      <c r="D33" s="2274"/>
      <c r="E33" s="2274"/>
      <c r="F33" s="2274"/>
      <c r="G33" s="2274"/>
      <c r="H33" s="2274"/>
      <c r="I33" s="2274"/>
      <c r="J33" s="2274"/>
    </row>
    <row r="34" spans="1:10">
      <c r="A34" s="2238" t="s">
        <v>340</v>
      </c>
      <c r="B34" s="2238"/>
      <c r="C34" s="2238"/>
      <c r="D34" s="2238"/>
      <c r="E34" s="2238"/>
      <c r="F34" s="2238"/>
      <c r="G34" s="2238"/>
      <c r="H34" s="2238"/>
      <c r="I34" s="2238"/>
      <c r="J34" s="2238"/>
    </row>
  </sheetData>
  <mergeCells count="11">
    <mergeCell ref="A1:I1"/>
    <mergeCell ref="A15:J15"/>
    <mergeCell ref="A25:J25"/>
    <mergeCell ref="A4:B4"/>
    <mergeCell ref="A5:B5"/>
    <mergeCell ref="A34:J34"/>
    <mergeCell ref="A33:J33"/>
    <mergeCell ref="A7:J7"/>
    <mergeCell ref="A6:J6"/>
    <mergeCell ref="A24:J24"/>
    <mergeCell ref="A16:J16"/>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5" topLeftCell="A6" activePane="bottomLeft" state="frozen"/>
      <selection pane="bottomLeft" activeCell="J1" sqref="J1"/>
    </sheetView>
  </sheetViews>
  <sheetFormatPr defaultColWidth="9" defaultRowHeight="12.75"/>
  <cols>
    <col min="1" max="1" width="8.125" style="12" customWidth="1"/>
    <col min="2" max="2" width="6.625" style="12" customWidth="1"/>
    <col min="3" max="3" width="9.625" style="12" customWidth="1"/>
    <col min="4" max="10" width="11.625" style="12" customWidth="1"/>
    <col min="11" max="16384" width="9" style="12"/>
  </cols>
  <sheetData>
    <row r="1" spans="1:13" s="16" customFormat="1" ht="30" customHeight="1">
      <c r="A1" s="2283" t="s">
        <v>1266</v>
      </c>
      <c r="B1" s="2283"/>
      <c r="C1" s="2283"/>
      <c r="D1" s="2283"/>
      <c r="E1" s="2283"/>
      <c r="F1" s="2283"/>
      <c r="G1" s="2283"/>
      <c r="H1" s="2283"/>
      <c r="I1" s="2283"/>
      <c r="J1" s="920" t="s">
        <v>1</v>
      </c>
      <c r="L1" s="994"/>
      <c r="M1" s="994"/>
    </row>
    <row r="2" spans="1:13" s="16" customFormat="1" ht="15" customHeight="1">
      <c r="A2" s="1028" t="s">
        <v>2111</v>
      </c>
      <c r="B2" s="33"/>
      <c r="C2" s="33"/>
      <c r="D2" s="33"/>
      <c r="E2" s="33"/>
      <c r="F2" s="33"/>
      <c r="G2" s="33"/>
      <c r="H2" s="33"/>
      <c r="I2" s="33"/>
      <c r="J2" s="116" t="s">
        <v>2</v>
      </c>
      <c r="K2" s="994"/>
      <c r="L2" s="994"/>
      <c r="M2" s="994"/>
    </row>
    <row r="3" spans="1:13" s="134" customFormat="1" ht="13.5" customHeight="1">
      <c r="A3" s="560" t="s">
        <v>446</v>
      </c>
      <c r="B3" s="432"/>
      <c r="C3" s="561" t="s">
        <v>446</v>
      </c>
      <c r="D3" s="562"/>
      <c r="E3" s="562"/>
      <c r="F3" s="562"/>
      <c r="G3" s="562"/>
      <c r="H3" s="562"/>
      <c r="I3" s="562"/>
      <c r="J3" s="562"/>
    </row>
    <row r="4" spans="1:13" s="134" customFormat="1" ht="60" customHeight="1">
      <c r="A4" s="2009" t="s">
        <v>377</v>
      </c>
      <c r="B4" s="2010"/>
      <c r="C4" s="437" t="s">
        <v>375</v>
      </c>
      <c r="D4" s="411" t="s">
        <v>478</v>
      </c>
      <c r="E4" s="411" t="s">
        <v>1023</v>
      </c>
      <c r="F4" s="563" t="s">
        <v>486</v>
      </c>
      <c r="G4" s="411" t="s">
        <v>1024</v>
      </c>
      <c r="H4" s="411" t="s">
        <v>559</v>
      </c>
      <c r="I4" s="411" t="s">
        <v>560</v>
      </c>
      <c r="J4" s="436" t="s">
        <v>1069</v>
      </c>
    </row>
    <row r="5" spans="1:13" s="134" customFormat="1" ht="57" customHeight="1">
      <c r="A5" s="2139" t="s">
        <v>378</v>
      </c>
      <c r="B5" s="2270"/>
      <c r="C5" s="955" t="s">
        <v>555</v>
      </c>
      <c r="D5" s="962" t="s">
        <v>371</v>
      </c>
      <c r="E5" s="962" t="s">
        <v>368</v>
      </c>
      <c r="F5" s="1023" t="s">
        <v>484</v>
      </c>
      <c r="G5" s="962" t="s">
        <v>556</v>
      </c>
      <c r="H5" s="962" t="s">
        <v>557</v>
      </c>
      <c r="I5" s="962" t="s">
        <v>1068</v>
      </c>
      <c r="J5" s="955" t="s">
        <v>558</v>
      </c>
    </row>
    <row r="6" spans="1:13" s="134" customFormat="1" ht="14.25" customHeight="1">
      <c r="A6" s="2040" t="s">
        <v>203</v>
      </c>
      <c r="B6" s="2040"/>
      <c r="C6" s="2040"/>
      <c r="D6" s="2040"/>
      <c r="E6" s="2040"/>
      <c r="F6" s="2040"/>
      <c r="G6" s="2040"/>
      <c r="H6" s="2040"/>
      <c r="I6" s="2040"/>
      <c r="J6" s="2040"/>
    </row>
    <row r="7" spans="1:13" s="134" customFormat="1" ht="14.25" customHeight="1">
      <c r="A7" s="2285" t="s">
        <v>204</v>
      </c>
      <c r="B7" s="2285"/>
      <c r="C7" s="2285"/>
      <c r="D7" s="2285"/>
      <c r="E7" s="2285"/>
      <c r="F7" s="2285"/>
      <c r="G7" s="2285"/>
      <c r="H7" s="2285"/>
      <c r="I7" s="2285"/>
      <c r="J7" s="2285"/>
    </row>
    <row r="8" spans="1:13" s="134" customFormat="1" ht="15" customHeight="1">
      <c r="A8" s="564">
        <v>2020</v>
      </c>
      <c r="B8" s="565" t="s">
        <v>179</v>
      </c>
      <c r="C8" s="570">
        <v>476</v>
      </c>
      <c r="D8" s="570">
        <v>250</v>
      </c>
      <c r="E8" s="570">
        <v>30</v>
      </c>
      <c r="F8" s="570">
        <v>33</v>
      </c>
      <c r="G8" s="570">
        <v>74</v>
      </c>
      <c r="H8" s="570">
        <v>19</v>
      </c>
      <c r="I8" s="570">
        <v>4</v>
      </c>
      <c r="J8" s="570">
        <v>7</v>
      </c>
    </row>
    <row r="9" spans="1:13" s="134" customFormat="1" ht="15" customHeight="1">
      <c r="B9" s="565" t="s">
        <v>181</v>
      </c>
      <c r="C9" s="571">
        <v>482</v>
      </c>
      <c r="D9" s="571">
        <v>254</v>
      </c>
      <c r="E9" s="571">
        <v>30</v>
      </c>
      <c r="F9" s="571">
        <v>33</v>
      </c>
      <c r="G9" s="571">
        <v>75</v>
      </c>
      <c r="H9" s="571">
        <v>19</v>
      </c>
      <c r="I9" s="571">
        <v>4</v>
      </c>
      <c r="J9" s="570">
        <v>7</v>
      </c>
    </row>
    <row r="10" spans="1:13" s="134" customFormat="1" ht="15" customHeight="1">
      <c r="A10" s="564"/>
      <c r="B10" s="565" t="s">
        <v>147</v>
      </c>
      <c r="C10" s="571">
        <v>486</v>
      </c>
      <c r="D10" s="571">
        <v>255</v>
      </c>
      <c r="E10" s="571">
        <v>30</v>
      </c>
      <c r="F10" s="571">
        <v>35</v>
      </c>
      <c r="G10" s="571">
        <v>76</v>
      </c>
      <c r="H10" s="571">
        <v>19</v>
      </c>
      <c r="I10" s="571">
        <v>4</v>
      </c>
      <c r="J10" s="570">
        <v>7</v>
      </c>
    </row>
    <row r="11" spans="1:13" s="134" customFormat="1" ht="15" customHeight="1">
      <c r="A11" s="1443"/>
      <c r="B11" s="1693"/>
      <c r="C11" s="1696"/>
      <c r="D11" s="1696"/>
      <c r="E11" s="1696"/>
      <c r="F11" s="1696"/>
      <c r="G11" s="1696"/>
      <c r="H11" s="1696"/>
      <c r="I11" s="1696"/>
      <c r="J11" s="1697"/>
    </row>
    <row r="12" spans="1:13" s="134" customFormat="1" ht="15" customHeight="1">
      <c r="A12" s="564">
        <v>2021</v>
      </c>
      <c r="B12" s="565" t="s">
        <v>180</v>
      </c>
      <c r="C12" s="571">
        <v>450</v>
      </c>
      <c r="D12" s="571">
        <v>240</v>
      </c>
      <c r="E12" s="571">
        <v>29</v>
      </c>
      <c r="F12" s="571">
        <v>28</v>
      </c>
      <c r="G12" s="571">
        <v>69</v>
      </c>
      <c r="H12" s="571">
        <v>17</v>
      </c>
      <c r="I12" s="571">
        <v>4</v>
      </c>
      <c r="J12" s="570">
        <v>7</v>
      </c>
    </row>
    <row r="13" spans="1:13" s="134" customFormat="1" ht="15" customHeight="1">
      <c r="A13" s="564"/>
      <c r="B13" s="565" t="s">
        <v>179</v>
      </c>
      <c r="C13" s="570">
        <v>455</v>
      </c>
      <c r="D13" s="570">
        <v>243</v>
      </c>
      <c r="E13" s="570">
        <v>28</v>
      </c>
      <c r="F13" s="570">
        <v>29</v>
      </c>
      <c r="G13" s="570">
        <v>71</v>
      </c>
      <c r="H13" s="570">
        <v>17</v>
      </c>
      <c r="I13" s="570">
        <v>4</v>
      </c>
      <c r="J13" s="570">
        <v>7</v>
      </c>
    </row>
    <row r="14" spans="1:13" s="134" customFormat="1" ht="15" customHeight="1">
      <c r="B14" s="565" t="s">
        <v>181</v>
      </c>
      <c r="C14" s="571">
        <v>468</v>
      </c>
      <c r="D14" s="571">
        <v>249</v>
      </c>
      <c r="E14" s="571">
        <v>29</v>
      </c>
      <c r="F14" s="571">
        <v>30</v>
      </c>
      <c r="G14" s="571">
        <v>72</v>
      </c>
      <c r="H14" s="571">
        <v>18</v>
      </c>
      <c r="I14" s="571">
        <v>4</v>
      </c>
      <c r="J14" s="570">
        <v>7</v>
      </c>
    </row>
    <row r="15" spans="1:13" s="134" customFormat="1" ht="14.25" customHeight="1">
      <c r="A15" s="2271" t="s">
        <v>1380</v>
      </c>
      <c r="B15" s="2271"/>
      <c r="C15" s="2271"/>
      <c r="D15" s="2271"/>
      <c r="E15" s="2271"/>
      <c r="F15" s="2271"/>
      <c r="G15" s="2271"/>
      <c r="H15" s="2271"/>
      <c r="I15" s="2271"/>
      <c r="J15" s="2271"/>
    </row>
    <row r="16" spans="1:13" s="134" customFormat="1" ht="14.25" customHeight="1">
      <c r="A16" s="2285" t="s">
        <v>1381</v>
      </c>
      <c r="B16" s="2285"/>
      <c r="C16" s="2285"/>
      <c r="D16" s="2285"/>
      <c r="E16" s="2285"/>
      <c r="F16" s="2285"/>
      <c r="G16" s="2285"/>
      <c r="H16" s="2285"/>
      <c r="I16" s="2285"/>
      <c r="J16" s="2285"/>
    </row>
    <row r="17" spans="1:10" s="134" customFormat="1" ht="14.25" customHeight="1">
      <c r="A17" s="564">
        <v>2020</v>
      </c>
      <c r="B17" s="565" t="s">
        <v>179</v>
      </c>
      <c r="C17" s="567">
        <v>73.5</v>
      </c>
      <c r="D17" s="567">
        <v>80.400000000000006</v>
      </c>
      <c r="E17" s="567">
        <v>60</v>
      </c>
      <c r="F17" s="567">
        <v>66.7</v>
      </c>
      <c r="G17" s="567">
        <v>73</v>
      </c>
      <c r="H17" s="567">
        <v>63.2</v>
      </c>
      <c r="I17" s="567">
        <v>75</v>
      </c>
      <c r="J17" s="567">
        <v>71.400000000000006</v>
      </c>
    </row>
    <row r="18" spans="1:10" s="134" customFormat="1" ht="14.25" customHeight="1">
      <c r="B18" s="565" t="s">
        <v>181</v>
      </c>
      <c r="C18" s="565">
        <v>80.3</v>
      </c>
      <c r="D18" s="565">
        <v>83.5</v>
      </c>
      <c r="E18" s="565">
        <v>73.3</v>
      </c>
      <c r="F18" s="565">
        <v>75.8</v>
      </c>
      <c r="G18" s="565">
        <v>88</v>
      </c>
      <c r="H18" s="565">
        <v>73.7</v>
      </c>
      <c r="I18" s="603">
        <v>50</v>
      </c>
      <c r="J18" s="572">
        <v>71.400000000000006</v>
      </c>
    </row>
    <row r="19" spans="1:10" s="134" customFormat="1" ht="14.25" customHeight="1">
      <c r="A19" s="564"/>
      <c r="B19" s="565" t="s">
        <v>147</v>
      </c>
      <c r="C19" s="565">
        <v>82.9</v>
      </c>
      <c r="D19" s="565">
        <v>87.1</v>
      </c>
      <c r="E19" s="565">
        <v>70</v>
      </c>
      <c r="F19" s="565">
        <v>88.6</v>
      </c>
      <c r="G19" s="565">
        <v>88.2</v>
      </c>
      <c r="H19" s="565">
        <v>68.400000000000006</v>
      </c>
      <c r="I19" s="565">
        <v>75</v>
      </c>
      <c r="J19" s="572">
        <v>71.400000000000006</v>
      </c>
    </row>
    <row r="20" spans="1:10" s="134" customFormat="1" ht="14.25" customHeight="1">
      <c r="A20" s="1443"/>
      <c r="B20" s="1693"/>
      <c r="C20" s="1698"/>
      <c r="D20" s="1698"/>
      <c r="E20" s="1698"/>
      <c r="F20" s="1698"/>
      <c r="G20" s="1698"/>
      <c r="H20" s="1698"/>
      <c r="I20" s="1698"/>
      <c r="J20" s="1698"/>
    </row>
    <row r="21" spans="1:10" s="134" customFormat="1" ht="15" customHeight="1">
      <c r="A21" s="564">
        <v>2021</v>
      </c>
      <c r="B21" s="565" t="s">
        <v>180</v>
      </c>
      <c r="C21" s="567">
        <v>62.9</v>
      </c>
      <c r="D21" s="567">
        <v>69.599999999999994</v>
      </c>
      <c r="E21" s="567">
        <v>55.2</v>
      </c>
      <c r="F21" s="567">
        <v>35.700000000000003</v>
      </c>
      <c r="G21" s="567">
        <v>65.2</v>
      </c>
      <c r="H21" s="567">
        <v>64.7</v>
      </c>
      <c r="I21" s="567">
        <v>50</v>
      </c>
      <c r="J21" s="572">
        <v>71.400000000000006</v>
      </c>
    </row>
    <row r="22" spans="1:10" s="134" customFormat="1" ht="14.25" customHeight="1">
      <c r="A22" s="564"/>
      <c r="B22" s="565" t="s">
        <v>179</v>
      </c>
      <c r="C22" s="567">
        <v>77.099999999999994</v>
      </c>
      <c r="D22" s="567">
        <v>79.400000000000006</v>
      </c>
      <c r="E22" s="567">
        <v>75</v>
      </c>
      <c r="F22" s="567">
        <v>69</v>
      </c>
      <c r="G22" s="567">
        <v>85.9</v>
      </c>
      <c r="H22" s="567">
        <v>70.599999999999994</v>
      </c>
      <c r="I22" s="567">
        <v>75</v>
      </c>
      <c r="J22" s="567">
        <v>71.400000000000006</v>
      </c>
    </row>
    <row r="23" spans="1:10" s="134" customFormat="1" ht="14.25" customHeight="1">
      <c r="B23" s="565" t="s">
        <v>181</v>
      </c>
      <c r="C23" s="565">
        <v>81.599999999999994</v>
      </c>
      <c r="D23" s="565">
        <v>81.900000000000006</v>
      </c>
      <c r="E23" s="565">
        <v>96.6</v>
      </c>
      <c r="F23" s="565">
        <v>73.3</v>
      </c>
      <c r="G23" s="565">
        <v>90.3</v>
      </c>
      <c r="H23" s="565">
        <v>77.8</v>
      </c>
      <c r="I23" s="565">
        <v>75</v>
      </c>
      <c r="J23" s="572">
        <v>71.400000000000006</v>
      </c>
    </row>
    <row r="24" spans="1:10" s="134" customFormat="1" ht="14.25" customHeight="1">
      <c r="A24" s="2271" t="s">
        <v>1382</v>
      </c>
      <c r="B24" s="2271"/>
      <c r="C24" s="2271"/>
      <c r="D24" s="2271"/>
      <c r="E24" s="2271"/>
      <c r="F24" s="2271"/>
      <c r="G24" s="2271"/>
      <c r="H24" s="2271"/>
      <c r="I24" s="2271"/>
      <c r="J24" s="2271"/>
    </row>
    <row r="25" spans="1:10" s="134" customFormat="1" ht="14.25" customHeight="1">
      <c r="A25" s="2286" t="s">
        <v>1383</v>
      </c>
      <c r="B25" s="2286"/>
      <c r="C25" s="2286"/>
      <c r="D25" s="2286"/>
      <c r="E25" s="2286"/>
      <c r="F25" s="2286"/>
      <c r="G25" s="2286"/>
      <c r="H25" s="2286"/>
      <c r="I25" s="2286"/>
      <c r="J25" s="2286"/>
    </row>
    <row r="26" spans="1:10" s="134" customFormat="1" ht="14.25" customHeight="1">
      <c r="A26" s="564">
        <v>2020</v>
      </c>
      <c r="B26" s="565" t="s">
        <v>179</v>
      </c>
      <c r="C26" s="567">
        <v>80.599999999999994</v>
      </c>
      <c r="D26" s="567">
        <v>81.3</v>
      </c>
      <c r="E26" s="567">
        <v>63.6</v>
      </c>
      <c r="F26" s="567">
        <v>72.599999999999994</v>
      </c>
      <c r="G26" s="567">
        <v>87.2</v>
      </c>
      <c r="H26" s="567">
        <v>80.599999999999994</v>
      </c>
      <c r="I26" s="567">
        <v>44.7</v>
      </c>
      <c r="J26" s="567">
        <v>69</v>
      </c>
    </row>
    <row r="27" spans="1:10" s="134" customFormat="1" ht="14.25" customHeight="1">
      <c r="B27" s="565" t="s">
        <v>181</v>
      </c>
      <c r="C27" s="565">
        <v>86.8</v>
      </c>
      <c r="D27" s="565">
        <v>87.1</v>
      </c>
      <c r="E27" s="565">
        <v>68.3</v>
      </c>
      <c r="F27" s="565">
        <v>76.3</v>
      </c>
      <c r="G27" s="565">
        <v>96.6</v>
      </c>
      <c r="H27" s="565">
        <v>84.1</v>
      </c>
      <c r="I27" s="568">
        <v>30.9</v>
      </c>
      <c r="J27" s="572">
        <v>69.5</v>
      </c>
    </row>
    <row r="28" spans="1:10" s="134" customFormat="1" ht="14.25" customHeight="1">
      <c r="A28" s="564"/>
      <c r="B28" s="565" t="s">
        <v>147</v>
      </c>
      <c r="C28" s="565">
        <v>87.6</v>
      </c>
      <c r="D28" s="565">
        <v>87.9</v>
      </c>
      <c r="E28" s="565">
        <v>67.5</v>
      </c>
      <c r="F28" s="565">
        <v>82.7</v>
      </c>
      <c r="G28" s="565">
        <v>98.1</v>
      </c>
      <c r="H28" s="565">
        <v>81.5</v>
      </c>
      <c r="I28" s="568">
        <v>91.1</v>
      </c>
      <c r="J28" s="572">
        <v>71.5</v>
      </c>
    </row>
    <row r="29" spans="1:10" s="134" customFormat="1" ht="14.25" customHeight="1">
      <c r="A29" s="1443"/>
      <c r="B29" s="1693"/>
      <c r="C29" s="1693"/>
      <c r="D29" s="1693"/>
      <c r="E29" s="1693"/>
      <c r="F29" s="1693"/>
      <c r="G29" s="1693"/>
      <c r="H29" s="1693"/>
      <c r="I29" s="1694"/>
      <c r="J29" s="1698"/>
    </row>
    <row r="30" spans="1:10" s="134" customFormat="1" ht="15" customHeight="1">
      <c r="A30" s="564">
        <v>2021</v>
      </c>
      <c r="B30" s="565" t="s">
        <v>180</v>
      </c>
      <c r="C30" s="568">
        <v>81.099999999999994</v>
      </c>
      <c r="D30" s="568">
        <v>82.9</v>
      </c>
      <c r="E30" s="568">
        <v>52.5</v>
      </c>
      <c r="F30" s="568">
        <v>62.1</v>
      </c>
      <c r="G30" s="568">
        <v>86.1</v>
      </c>
      <c r="H30" s="568">
        <v>79.599999999999994</v>
      </c>
      <c r="I30" s="568">
        <v>40.200000000000003</v>
      </c>
      <c r="J30" s="567">
        <v>68.7</v>
      </c>
    </row>
    <row r="31" spans="1:10" s="134" customFormat="1" ht="14.25" customHeight="1">
      <c r="A31" s="564"/>
      <c r="B31" s="565" t="s">
        <v>179</v>
      </c>
      <c r="C31" s="567">
        <v>88.5</v>
      </c>
      <c r="D31" s="567">
        <v>88.2</v>
      </c>
      <c r="E31" s="567">
        <v>75.8</v>
      </c>
      <c r="F31" s="567">
        <v>78.7</v>
      </c>
      <c r="G31" s="567">
        <v>97.6</v>
      </c>
      <c r="H31" s="567">
        <v>90.3</v>
      </c>
      <c r="I31" s="567">
        <v>93.2</v>
      </c>
      <c r="J31" s="567">
        <v>69</v>
      </c>
    </row>
    <row r="32" spans="1:10" s="134" customFormat="1" ht="14.25" customHeight="1">
      <c r="B32" s="565" t="s">
        <v>181</v>
      </c>
      <c r="C32" s="565">
        <v>91.4</v>
      </c>
      <c r="D32" s="565">
        <v>92</v>
      </c>
      <c r="E32" s="565">
        <v>99.3</v>
      </c>
      <c r="F32" s="565">
        <v>78.599999999999994</v>
      </c>
      <c r="G32" s="565">
        <v>98.5</v>
      </c>
      <c r="H32" s="565">
        <v>85.7</v>
      </c>
      <c r="I32" s="568">
        <v>92.8</v>
      </c>
      <c r="J32" s="572">
        <v>70.599999999999994</v>
      </c>
    </row>
    <row r="33" spans="1:10" ht="15" customHeight="1">
      <c r="A33" s="2274" t="s">
        <v>1605</v>
      </c>
      <c r="B33" s="2274"/>
      <c r="C33" s="2274"/>
      <c r="D33" s="2274"/>
      <c r="E33" s="2274"/>
      <c r="F33" s="2274"/>
      <c r="G33" s="2274"/>
      <c r="H33" s="2274"/>
      <c r="I33" s="2274"/>
      <c r="J33" s="2274"/>
    </row>
    <row r="34" spans="1:10" ht="15" customHeight="1">
      <c r="A34" s="2284" t="s">
        <v>214</v>
      </c>
      <c r="B34" s="2284"/>
      <c r="C34" s="2284"/>
      <c r="D34" s="2284"/>
      <c r="E34" s="2284"/>
      <c r="F34" s="2284"/>
      <c r="G34" s="2284"/>
      <c r="H34" s="2284"/>
      <c r="I34" s="2284"/>
      <c r="J34" s="2284"/>
    </row>
  </sheetData>
  <mergeCells count="11">
    <mergeCell ref="A1:I1"/>
    <mergeCell ref="A6:J6"/>
    <mergeCell ref="A4:B4"/>
    <mergeCell ref="A5:B5"/>
    <mergeCell ref="A7:J7"/>
    <mergeCell ref="A15:J15"/>
    <mergeCell ref="A34:J34"/>
    <mergeCell ref="A33:J33"/>
    <mergeCell ref="A16:J16"/>
    <mergeCell ref="A24:J24"/>
    <mergeCell ref="A25:J25"/>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zoomScaleNormal="100" workbookViewId="0">
      <selection activeCell="O3" sqref="O3:P3"/>
    </sheetView>
  </sheetViews>
  <sheetFormatPr defaultColWidth="9" defaultRowHeight="12.75"/>
  <cols>
    <col min="1" max="1" width="6.625" style="12" customWidth="1"/>
    <col min="2" max="2" width="7.625" style="13" customWidth="1"/>
    <col min="3" max="16" width="8.125" style="12" customWidth="1"/>
    <col min="17" max="16384" width="9" style="12"/>
  </cols>
  <sheetData>
    <row r="1" spans="1:16" ht="15" customHeight="1">
      <c r="A1" s="44" t="s">
        <v>2112</v>
      </c>
      <c r="B1" s="118"/>
      <c r="C1" s="118"/>
      <c r="D1" s="118"/>
      <c r="E1" s="118"/>
      <c r="F1" s="118"/>
      <c r="G1" s="118"/>
      <c r="H1" s="118"/>
      <c r="I1" s="118"/>
      <c r="J1" s="118"/>
      <c r="K1" s="118"/>
      <c r="L1" s="118"/>
      <c r="M1" s="118"/>
      <c r="P1" s="994"/>
    </row>
    <row r="2" spans="1:16" ht="15" customHeight="1">
      <c r="A2" s="2289" t="s">
        <v>882</v>
      </c>
      <c r="B2" s="2289"/>
      <c r="C2" s="2289"/>
      <c r="D2" s="2289"/>
      <c r="E2" s="2289"/>
      <c r="F2" s="2289"/>
      <c r="G2" s="2289"/>
      <c r="H2" s="2289"/>
      <c r="I2" s="16"/>
      <c r="P2" s="994"/>
    </row>
    <row r="3" spans="1:16" ht="15" customHeight="1">
      <c r="A3" s="891" t="s">
        <v>1384</v>
      </c>
      <c r="B3" s="286"/>
      <c r="C3" s="286"/>
      <c r="D3" s="286"/>
      <c r="E3" s="286"/>
      <c r="F3" s="286"/>
      <c r="G3" s="286"/>
      <c r="H3" s="286"/>
      <c r="I3" s="286"/>
      <c r="J3" s="286"/>
      <c r="K3" s="286"/>
      <c r="L3" s="286"/>
      <c r="M3" s="286"/>
      <c r="N3" s="286"/>
      <c r="O3" s="1946" t="s">
        <v>1</v>
      </c>
      <c r="P3" s="1946"/>
    </row>
    <row r="4" spans="1:16" ht="15" customHeight="1">
      <c r="A4" s="2272" t="s">
        <v>1385</v>
      </c>
      <c r="B4" s="2272"/>
      <c r="C4" s="2272"/>
      <c r="D4" s="2272"/>
      <c r="E4" s="2272"/>
      <c r="F4" s="2272"/>
      <c r="G4" s="2272"/>
      <c r="H4" s="257"/>
      <c r="I4" s="257"/>
      <c r="J4" s="257"/>
      <c r="K4" s="155"/>
      <c r="L4" s="257"/>
      <c r="M4" s="257"/>
      <c r="N4" s="257"/>
      <c r="O4" s="1946" t="s">
        <v>2</v>
      </c>
      <c r="P4" s="1946"/>
    </row>
    <row r="5" spans="1:16" s="135" customFormat="1" ht="15" customHeight="1">
      <c r="A5" s="560"/>
      <c r="B5" s="432"/>
      <c r="C5" s="2103" t="s">
        <v>561</v>
      </c>
      <c r="D5" s="2104"/>
      <c r="E5" s="2104"/>
      <c r="F5" s="2104"/>
      <c r="G5" s="2104"/>
      <c r="H5" s="2098" t="s">
        <v>562</v>
      </c>
      <c r="I5" s="2098"/>
      <c r="J5" s="2098"/>
      <c r="K5" s="2098"/>
      <c r="L5" s="2290"/>
      <c r="M5" s="573"/>
      <c r="N5" s="574"/>
      <c r="O5" s="575"/>
      <c r="P5" s="2136" t="s">
        <v>1079</v>
      </c>
    </row>
    <row r="6" spans="1:16" s="135" customFormat="1" ht="15" customHeight="1">
      <c r="A6" s="2009"/>
      <c r="B6" s="2010"/>
      <c r="C6" s="576" t="s">
        <v>446</v>
      </c>
      <c r="D6" s="573"/>
      <c r="E6" s="577"/>
      <c r="F6" s="577"/>
      <c r="G6" s="577"/>
      <c r="H6" s="578"/>
      <c r="I6" s="2136" t="s">
        <v>1072</v>
      </c>
      <c r="J6" s="579"/>
      <c r="K6" s="2094" t="s">
        <v>1074</v>
      </c>
      <c r="L6" s="2094" t="s">
        <v>1076</v>
      </c>
      <c r="M6" s="2095" t="s">
        <v>1386</v>
      </c>
      <c r="N6" s="2094" t="s">
        <v>1387</v>
      </c>
      <c r="O6" s="2094" t="s">
        <v>1078</v>
      </c>
      <c r="P6" s="2137"/>
    </row>
    <row r="7" spans="1:16" s="135" customFormat="1" ht="64.5" customHeight="1">
      <c r="A7" s="2009" t="s">
        <v>377</v>
      </c>
      <c r="B7" s="2010"/>
      <c r="C7" s="409" t="s">
        <v>568</v>
      </c>
      <c r="D7" s="409" t="s">
        <v>569</v>
      </c>
      <c r="E7" s="411" t="s">
        <v>570</v>
      </c>
      <c r="F7" s="411" t="s">
        <v>1070</v>
      </c>
      <c r="G7" s="411" t="s">
        <v>571</v>
      </c>
      <c r="H7" s="411" t="s">
        <v>572</v>
      </c>
      <c r="I7" s="2137"/>
      <c r="J7" s="411" t="s">
        <v>1387</v>
      </c>
      <c r="K7" s="2095"/>
      <c r="L7" s="2095"/>
      <c r="M7" s="2095"/>
      <c r="N7" s="2095"/>
      <c r="O7" s="2095"/>
      <c r="P7" s="2137"/>
    </row>
    <row r="8" spans="1:16" s="135" customFormat="1" ht="79.5" customHeight="1">
      <c r="A8" s="2007" t="s">
        <v>378</v>
      </c>
      <c r="B8" s="2008"/>
      <c r="C8" s="962" t="s">
        <v>369</v>
      </c>
      <c r="D8" s="962" t="s">
        <v>564</v>
      </c>
      <c r="E8" s="962" t="s">
        <v>565</v>
      </c>
      <c r="F8" s="962" t="s">
        <v>1071</v>
      </c>
      <c r="G8" s="962" t="s">
        <v>566</v>
      </c>
      <c r="H8" s="962" t="s">
        <v>567</v>
      </c>
      <c r="I8" s="962" t="s">
        <v>1073</v>
      </c>
      <c r="J8" s="962" t="s">
        <v>1388</v>
      </c>
      <c r="K8" s="962" t="s">
        <v>1075</v>
      </c>
      <c r="L8" s="962" t="s">
        <v>1077</v>
      </c>
      <c r="M8" s="962" t="s">
        <v>1389</v>
      </c>
      <c r="N8" s="962" t="s">
        <v>1390</v>
      </c>
      <c r="O8" s="962" t="s">
        <v>851</v>
      </c>
      <c r="P8" s="955" t="s">
        <v>1080</v>
      </c>
    </row>
    <row r="9" spans="1:16" s="135" customFormat="1" ht="15" customHeight="1">
      <c r="A9" s="434"/>
      <c r="B9" s="435"/>
      <c r="C9" s="2103" t="s">
        <v>563</v>
      </c>
      <c r="D9" s="2104"/>
      <c r="E9" s="2104"/>
      <c r="F9" s="2104"/>
      <c r="G9" s="2104"/>
      <c r="H9" s="2104"/>
      <c r="I9" s="2104"/>
      <c r="J9" s="2098" t="s">
        <v>1646</v>
      </c>
      <c r="K9" s="2098"/>
      <c r="L9" s="2098"/>
      <c r="M9" s="2098"/>
      <c r="N9" s="2098"/>
      <c r="O9" s="2098"/>
      <c r="P9" s="2098"/>
    </row>
    <row r="10" spans="1:16" s="135" customFormat="1" ht="15" customHeight="1">
      <c r="A10" s="580">
        <v>2020</v>
      </c>
      <c r="B10" s="419" t="s">
        <v>42</v>
      </c>
      <c r="C10" s="555">
        <v>12977.329</v>
      </c>
      <c r="D10" s="555">
        <v>4820.1540000000005</v>
      </c>
      <c r="E10" s="555">
        <v>1525.183</v>
      </c>
      <c r="F10" s="555">
        <v>840.87599999999998</v>
      </c>
      <c r="G10" s="555">
        <v>970.45500000000004</v>
      </c>
      <c r="H10" s="555">
        <v>1415.296</v>
      </c>
      <c r="I10" s="555">
        <v>4955.7060000000001</v>
      </c>
      <c r="J10" s="555">
        <v>4325.134</v>
      </c>
      <c r="K10" s="555">
        <v>2706.2649999999999</v>
      </c>
      <c r="L10" s="555">
        <v>495.20400000000001</v>
      </c>
      <c r="M10" s="555">
        <v>8764.0380000000005</v>
      </c>
      <c r="N10" s="555">
        <v>3668.442</v>
      </c>
      <c r="O10" s="555">
        <v>711.83199999999999</v>
      </c>
      <c r="P10" s="556">
        <v>3035.9740000000002</v>
      </c>
    </row>
    <row r="11" spans="1:16" s="135" customFormat="1" ht="15" customHeight="1">
      <c r="B11" s="419" t="s">
        <v>45</v>
      </c>
      <c r="C11" s="555">
        <v>14232.037</v>
      </c>
      <c r="D11" s="555">
        <v>4965.8940000000002</v>
      </c>
      <c r="E11" s="555">
        <v>1607.8879999999999</v>
      </c>
      <c r="F11" s="555">
        <v>881.26499999999999</v>
      </c>
      <c r="G11" s="555">
        <v>1021.89</v>
      </c>
      <c r="H11" s="555">
        <v>1376.694</v>
      </c>
      <c r="I11" s="555">
        <v>6173.9089999999997</v>
      </c>
      <c r="J11" s="555">
        <v>5323.7039999999997</v>
      </c>
      <c r="K11" s="555">
        <v>2761.4839999999999</v>
      </c>
      <c r="L11" s="555">
        <v>330.75</v>
      </c>
      <c r="M11" s="555">
        <v>9646.3559999999998</v>
      </c>
      <c r="N11" s="555">
        <v>4323.6549999999997</v>
      </c>
      <c r="O11" s="555">
        <v>676.529</v>
      </c>
      <c r="P11" s="556">
        <v>3114.2829999999999</v>
      </c>
    </row>
    <row r="12" spans="1:16" s="135" customFormat="1" ht="15" customHeight="1">
      <c r="A12" s="580"/>
      <c r="B12" s="419" t="s">
        <v>48</v>
      </c>
      <c r="C12" s="555">
        <v>14434.56</v>
      </c>
      <c r="D12" s="555">
        <v>5322.0780000000004</v>
      </c>
      <c r="E12" s="555">
        <v>1823.501</v>
      </c>
      <c r="F12" s="555">
        <v>793.97400000000005</v>
      </c>
      <c r="G12" s="555">
        <v>1169.8130000000001</v>
      </c>
      <c r="H12" s="555">
        <v>1422.16</v>
      </c>
      <c r="I12" s="555">
        <v>5876.7979999999998</v>
      </c>
      <c r="J12" s="555">
        <v>5005.3289999999997</v>
      </c>
      <c r="K12" s="555">
        <v>2795.5340000000001</v>
      </c>
      <c r="L12" s="555">
        <v>440.15</v>
      </c>
      <c r="M12" s="555">
        <v>8952.4709999999995</v>
      </c>
      <c r="N12" s="555">
        <v>4215.4970000000003</v>
      </c>
      <c r="O12" s="555">
        <v>656.53499999999997</v>
      </c>
      <c r="P12" s="556">
        <v>3887.0659999999998</v>
      </c>
    </row>
    <row r="13" spans="1:16" s="135" customFormat="1" ht="15" customHeight="1">
      <c r="A13" s="580"/>
      <c r="B13" s="419"/>
      <c r="C13" s="555"/>
      <c r="D13" s="555"/>
      <c r="E13" s="555"/>
      <c r="F13" s="555"/>
      <c r="G13" s="555"/>
      <c r="H13" s="555"/>
      <c r="I13" s="555"/>
      <c r="J13" s="555"/>
      <c r="K13" s="555"/>
      <c r="L13" s="555"/>
      <c r="M13" s="556"/>
      <c r="N13" s="556"/>
      <c r="O13" s="556"/>
      <c r="P13" s="556"/>
    </row>
    <row r="14" spans="1:16" s="135" customFormat="1" ht="15" customHeight="1">
      <c r="A14" s="580">
        <v>2021</v>
      </c>
      <c r="B14" s="419" t="s">
        <v>39</v>
      </c>
      <c r="C14" s="555">
        <v>14964.263999999999</v>
      </c>
      <c r="D14" s="555">
        <v>5370.6949999999997</v>
      </c>
      <c r="E14" s="555">
        <v>1872.297</v>
      </c>
      <c r="F14" s="555">
        <v>807.29600000000005</v>
      </c>
      <c r="G14" s="555">
        <v>1143.654</v>
      </c>
      <c r="H14" s="555">
        <v>1456.799</v>
      </c>
      <c r="I14" s="555">
        <v>6324.9129999999996</v>
      </c>
      <c r="J14" s="555">
        <v>5521.6360000000004</v>
      </c>
      <c r="K14" s="555">
        <v>2567.2260000000001</v>
      </c>
      <c r="L14" s="555">
        <v>701.43</v>
      </c>
      <c r="M14" s="555">
        <v>9581.482</v>
      </c>
      <c r="N14" s="555">
        <v>4558.5060000000003</v>
      </c>
      <c r="O14" s="555">
        <v>907.64300000000003</v>
      </c>
      <c r="P14" s="556">
        <v>3865.9389999999999</v>
      </c>
    </row>
    <row r="15" spans="1:16" s="135" customFormat="1" ht="15" customHeight="1">
      <c r="A15" s="580"/>
      <c r="B15" s="419" t="s">
        <v>42</v>
      </c>
      <c r="C15" s="555">
        <v>15294.38</v>
      </c>
      <c r="D15" s="555">
        <v>5614.0680000000002</v>
      </c>
      <c r="E15" s="555">
        <v>1871.9639999999999</v>
      </c>
      <c r="F15" s="555">
        <v>873.96299999999997</v>
      </c>
      <c r="G15" s="555">
        <v>1158.8869999999999</v>
      </c>
      <c r="H15" s="555">
        <v>1614.2239999999999</v>
      </c>
      <c r="I15" s="555">
        <v>6329.6859999999997</v>
      </c>
      <c r="J15" s="555">
        <v>5535.067</v>
      </c>
      <c r="K15" s="555">
        <v>2634.8670000000002</v>
      </c>
      <c r="L15" s="555">
        <v>715.75900000000001</v>
      </c>
      <c r="M15" s="555">
        <v>8859.8220000000001</v>
      </c>
      <c r="N15" s="555">
        <v>4606.1729999999998</v>
      </c>
      <c r="O15" s="555">
        <v>739.05200000000002</v>
      </c>
      <c r="P15" s="556">
        <v>3860.902</v>
      </c>
    </row>
    <row r="16" spans="1:16" s="135" customFormat="1" ht="15" customHeight="1">
      <c r="B16" s="419" t="s">
        <v>45</v>
      </c>
      <c r="C16" s="555">
        <v>16733.88</v>
      </c>
      <c r="D16" s="555">
        <v>6292.2879999999996</v>
      </c>
      <c r="E16" s="555">
        <v>2229.9340000000002</v>
      </c>
      <c r="F16" s="555">
        <v>1055.2260000000001</v>
      </c>
      <c r="G16" s="555">
        <v>1248.953</v>
      </c>
      <c r="H16" s="555">
        <v>1637.904</v>
      </c>
      <c r="I16" s="555">
        <v>6992.7370000000001</v>
      </c>
      <c r="J16" s="555">
        <v>5999.0469999999996</v>
      </c>
      <c r="K16" s="555">
        <v>2752.3780000000002</v>
      </c>
      <c r="L16" s="555">
        <v>696.47699999999998</v>
      </c>
      <c r="M16" s="555">
        <v>9881.3510000000006</v>
      </c>
      <c r="N16" s="555">
        <v>5037.46</v>
      </c>
      <c r="O16" s="555">
        <v>792.52800000000002</v>
      </c>
      <c r="P16" s="556">
        <v>3973.875</v>
      </c>
    </row>
    <row r="17" spans="1:16" s="16" customFormat="1" ht="35.1" customHeight="1">
      <c r="A17" s="2288" t="s">
        <v>1606</v>
      </c>
      <c r="B17" s="2288"/>
      <c r="C17" s="2288"/>
      <c r="D17" s="2288"/>
      <c r="E17" s="2288"/>
      <c r="F17" s="2288"/>
      <c r="G17" s="2288"/>
      <c r="H17" s="2288"/>
      <c r="I17" s="2288"/>
      <c r="J17" s="2288"/>
      <c r="K17" s="2288"/>
      <c r="L17" s="2288"/>
      <c r="M17" s="2288"/>
      <c r="N17" s="2288"/>
      <c r="O17" s="2288"/>
      <c r="P17" s="2288"/>
    </row>
    <row r="18" spans="1:16" ht="24.75" customHeight="1">
      <c r="A18" s="2287" t="s">
        <v>250</v>
      </c>
      <c r="B18" s="2287"/>
      <c r="C18" s="2287"/>
      <c r="D18" s="2287"/>
      <c r="E18" s="2287"/>
      <c r="F18" s="2287"/>
      <c r="G18" s="2287"/>
      <c r="H18" s="2287"/>
      <c r="I18" s="2287"/>
      <c r="J18" s="2287"/>
      <c r="K18" s="2287"/>
      <c r="L18" s="2287"/>
      <c r="M18" s="2287"/>
      <c r="N18" s="2287"/>
      <c r="O18" s="2287"/>
      <c r="P18" s="2287"/>
    </row>
    <row r="23" spans="1:16">
      <c r="M23" s="48"/>
    </row>
  </sheetData>
  <mergeCells count="20">
    <mergeCell ref="A4:G4"/>
    <mergeCell ref="A2:H2"/>
    <mergeCell ref="O6:O7"/>
    <mergeCell ref="A7:B7"/>
    <mergeCell ref="J9:P9"/>
    <mergeCell ref="O3:P3"/>
    <mergeCell ref="O4:P4"/>
    <mergeCell ref="N6:N7"/>
    <mergeCell ref="L6:L7"/>
    <mergeCell ref="M6:M7"/>
    <mergeCell ref="H5:L5"/>
    <mergeCell ref="A18:P18"/>
    <mergeCell ref="A17:P17"/>
    <mergeCell ref="P5:P7"/>
    <mergeCell ref="I6:I7"/>
    <mergeCell ref="K6:K7"/>
    <mergeCell ref="C9:I9"/>
    <mergeCell ref="A6:B6"/>
    <mergeCell ref="A8:B8"/>
    <mergeCell ref="C5:G5"/>
  </mergeCells>
  <phoneticPr fontId="0" type="noConversion"/>
  <hyperlinks>
    <hyperlink ref="O4" location="'Spis tablic     List of tables'!A1" display="Powrót do spisu tablic"/>
    <hyperlink ref="O3" location="'Spis tablic     List of tables'!A1" display="Powrót do spisu tablic"/>
    <hyperlink ref="P2" location="'Spis tablic     List of tables'!A33" display="Return to list tables"/>
    <hyperlink ref="O3:P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J3" sqref="J3:K3"/>
    </sheetView>
  </sheetViews>
  <sheetFormatPr defaultColWidth="9" defaultRowHeight="14.25"/>
  <cols>
    <col min="1" max="1" width="30.375" style="2" customWidth="1"/>
    <col min="2" max="7" width="9.125" style="2" customWidth="1"/>
    <col min="8" max="8" width="9.625" style="2" customWidth="1"/>
    <col min="9" max="11" width="9.125" style="2" customWidth="1"/>
    <col min="12" max="16384" width="9" style="972"/>
  </cols>
  <sheetData>
    <row r="1" spans="1:12" ht="14.25" customHeight="1">
      <c r="A1" s="268" t="s">
        <v>2113</v>
      </c>
      <c r="B1" s="117"/>
      <c r="C1" s="117"/>
      <c r="D1" s="117"/>
      <c r="E1" s="117"/>
      <c r="F1" s="117"/>
      <c r="G1" s="117"/>
      <c r="H1" s="4"/>
      <c r="K1" s="29"/>
      <c r="L1" s="29"/>
    </row>
    <row r="2" spans="1:12" ht="14.25" customHeight="1">
      <c r="A2" s="259" t="s">
        <v>1858</v>
      </c>
      <c r="B2" s="15"/>
      <c r="C2" s="15"/>
      <c r="D2" s="15"/>
      <c r="E2" s="15"/>
      <c r="F2" s="15"/>
      <c r="G2" s="972"/>
      <c r="K2" s="7"/>
    </row>
    <row r="3" spans="1:12" ht="14.25" customHeight="1">
      <c r="A3" s="1029" t="s">
        <v>2114</v>
      </c>
      <c r="B3" s="1030"/>
      <c r="C3" s="1030"/>
      <c r="D3" s="1030"/>
      <c r="E3" s="1030"/>
      <c r="F3" s="1030"/>
      <c r="G3" s="1030"/>
      <c r="H3" s="1030"/>
      <c r="I3" s="1030"/>
      <c r="J3" s="1946" t="s">
        <v>1</v>
      </c>
      <c r="K3" s="1946"/>
    </row>
    <row r="4" spans="1:12" ht="14.25" customHeight="1">
      <c r="A4" s="1299" t="s">
        <v>1859</v>
      </c>
      <c r="B4" s="156"/>
      <c r="C4" s="156"/>
      <c r="D4" s="156"/>
      <c r="E4" s="156"/>
      <c r="F4" s="156"/>
      <c r="G4" s="156"/>
      <c r="H4" s="156"/>
      <c r="I4" s="156"/>
      <c r="J4" s="1946" t="s">
        <v>2</v>
      </c>
      <c r="K4" s="1946"/>
    </row>
    <row r="5" spans="1:12" s="121" customFormat="1" ht="15" customHeight="1">
      <c r="A5" s="550" t="s">
        <v>575</v>
      </c>
      <c r="B5" s="1999" t="s">
        <v>573</v>
      </c>
      <c r="C5" s="1977"/>
      <c r="D5" s="1977"/>
      <c r="E5" s="1977"/>
      <c r="F5" s="1977"/>
      <c r="G5" s="1977"/>
      <c r="H5" s="2262"/>
      <c r="I5" s="2016" t="s">
        <v>1392</v>
      </c>
      <c r="J5" s="1977"/>
      <c r="K5" s="1977"/>
    </row>
    <row r="6" spans="1:12" s="121" customFormat="1" ht="15" customHeight="1">
      <c r="A6" s="326"/>
      <c r="B6" s="1952" t="s">
        <v>574</v>
      </c>
      <c r="C6" s="1980"/>
      <c r="D6" s="1980"/>
      <c r="E6" s="1980"/>
      <c r="F6" s="1980"/>
      <c r="G6" s="1980"/>
      <c r="H6" s="2029"/>
      <c r="I6" s="1952" t="s">
        <v>1393</v>
      </c>
      <c r="J6" s="1980"/>
      <c r="K6" s="1980"/>
    </row>
    <row r="7" spans="1:12" s="121" customFormat="1" ht="15" customHeight="1">
      <c r="A7" s="326"/>
      <c r="B7" s="581" t="s">
        <v>585</v>
      </c>
      <c r="C7" s="379"/>
      <c r="D7" s="291"/>
      <c r="E7" s="359"/>
      <c r="F7" s="379"/>
      <c r="G7" s="291"/>
      <c r="H7" s="2038" t="s">
        <v>854</v>
      </c>
      <c r="I7" s="1699"/>
      <c r="J7" s="2296"/>
      <c r="K7" s="2296"/>
    </row>
    <row r="8" spans="1:12" s="121" customFormat="1" ht="36" customHeight="1">
      <c r="A8" s="321" t="s">
        <v>576</v>
      </c>
      <c r="B8" s="485" t="s">
        <v>586</v>
      </c>
      <c r="C8" s="348" t="s">
        <v>578</v>
      </c>
      <c r="D8" s="378" t="s">
        <v>852</v>
      </c>
      <c r="E8" s="378" t="s">
        <v>581</v>
      </c>
      <c r="F8" s="346" t="s">
        <v>853</v>
      </c>
      <c r="G8" s="342" t="s">
        <v>1396</v>
      </c>
      <c r="H8" s="2039"/>
      <c r="I8" s="348" t="s">
        <v>584</v>
      </c>
      <c r="J8" s="1689" t="s">
        <v>1394</v>
      </c>
      <c r="K8" s="1690" t="s">
        <v>1395</v>
      </c>
    </row>
    <row r="9" spans="1:12" s="121" customFormat="1" ht="36" customHeight="1">
      <c r="A9" s="1031" t="s">
        <v>335</v>
      </c>
      <c r="B9" s="974" t="s">
        <v>577</v>
      </c>
      <c r="C9" s="987" t="s">
        <v>579</v>
      </c>
      <c r="D9" s="987" t="s">
        <v>580</v>
      </c>
      <c r="E9" s="987" t="s">
        <v>582</v>
      </c>
      <c r="F9" s="1032" t="s">
        <v>583</v>
      </c>
      <c r="G9" s="987" t="s">
        <v>1397</v>
      </c>
      <c r="H9" s="1033" t="s">
        <v>855</v>
      </c>
      <c r="I9" s="987" t="s">
        <v>525</v>
      </c>
      <c r="J9" s="987" t="s">
        <v>1398</v>
      </c>
      <c r="K9" s="1032" t="s">
        <v>1399</v>
      </c>
    </row>
    <row r="10" spans="1:12" s="121" customFormat="1" ht="15" customHeight="1">
      <c r="A10" s="554"/>
      <c r="B10" s="2292" t="s">
        <v>1391</v>
      </c>
      <c r="C10" s="2293"/>
      <c r="D10" s="2293"/>
      <c r="E10" s="2293"/>
      <c r="F10" s="2293"/>
      <c r="G10" s="2291" t="s">
        <v>1647</v>
      </c>
      <c r="H10" s="2291"/>
      <c r="I10" s="2291"/>
      <c r="J10" s="2291"/>
      <c r="K10" s="2291"/>
    </row>
    <row r="11" spans="1:12" s="191" customFormat="1" ht="15" customHeight="1">
      <c r="A11" s="922" t="s">
        <v>60</v>
      </c>
      <c r="B11" s="583">
        <v>16733.88</v>
      </c>
      <c r="C11" s="583">
        <v>6292.2879999999996</v>
      </c>
      <c r="D11" s="583">
        <v>1248.953</v>
      </c>
      <c r="E11" s="583">
        <v>1637.904</v>
      </c>
      <c r="F11" s="583">
        <v>6992.7370000000001</v>
      </c>
      <c r="G11" s="583">
        <v>5999.0469999999996</v>
      </c>
      <c r="H11" s="583">
        <v>2752.3780000000002</v>
      </c>
      <c r="I11" s="583">
        <v>9881.3510000000006</v>
      </c>
      <c r="J11" s="583">
        <v>2165.9479999999999</v>
      </c>
      <c r="K11" s="1318">
        <v>5037.46</v>
      </c>
    </row>
    <row r="12" spans="1:12" s="119" customFormat="1" ht="15" customHeight="1">
      <c r="A12" s="1034" t="s">
        <v>61</v>
      </c>
      <c r="B12" s="1166"/>
      <c r="C12" s="1167"/>
      <c r="D12" s="1166"/>
      <c r="E12" s="1167"/>
      <c r="F12" s="1166"/>
      <c r="G12" s="1167"/>
      <c r="H12" s="1166"/>
      <c r="I12" s="1167"/>
      <c r="J12" s="1166"/>
      <c r="K12" s="1168"/>
    </row>
    <row r="13" spans="1:12" s="119" customFormat="1" ht="15" customHeight="1">
      <c r="A13" s="723" t="s">
        <v>205</v>
      </c>
      <c r="B13" s="1169"/>
      <c r="C13" s="1170"/>
      <c r="D13" s="1169"/>
      <c r="E13" s="1170"/>
      <c r="F13" s="1169"/>
      <c r="G13" s="1170"/>
      <c r="H13" s="1169"/>
      <c r="I13" s="1170"/>
      <c r="J13" s="1169"/>
      <c r="K13" s="1171"/>
    </row>
    <row r="14" spans="1:12" s="119" customFormat="1" ht="15" customHeight="1">
      <c r="A14" s="1035" t="s">
        <v>206</v>
      </c>
      <c r="B14" s="1169"/>
      <c r="C14" s="1170"/>
      <c r="D14" s="1169"/>
      <c r="E14" s="1170"/>
      <c r="F14" s="1169"/>
      <c r="G14" s="1170"/>
      <c r="H14" s="1169"/>
      <c r="I14" s="1170"/>
      <c r="J14" s="1169"/>
      <c r="K14" s="1171"/>
    </row>
    <row r="15" spans="1:12" s="119" customFormat="1" ht="15" customHeight="1">
      <c r="A15" s="723" t="s">
        <v>242</v>
      </c>
      <c r="B15" s="1169">
        <v>12249.555</v>
      </c>
      <c r="C15" s="1169">
        <v>4453.5</v>
      </c>
      <c r="D15" s="1169">
        <v>1188.9010000000001</v>
      </c>
      <c r="E15" s="1169">
        <v>402.03800000000001</v>
      </c>
      <c r="F15" s="1169">
        <v>5631.8270000000002</v>
      </c>
      <c r="G15" s="1169">
        <v>4838.2619999999997</v>
      </c>
      <c r="H15" s="1169">
        <v>1704.548</v>
      </c>
      <c r="I15" s="1169">
        <v>7281.4350000000004</v>
      </c>
      <c r="J15" s="1169">
        <v>1688.1659999999999</v>
      </c>
      <c r="K15" s="1527">
        <v>3876.0169999999998</v>
      </c>
    </row>
    <row r="16" spans="1:12" s="119" customFormat="1" ht="15" customHeight="1">
      <c r="A16" s="1035" t="s">
        <v>207</v>
      </c>
      <c r="B16" s="1169"/>
      <c r="C16" s="1169"/>
      <c r="D16" s="1169"/>
      <c r="E16" s="1169"/>
      <c r="F16" s="1169"/>
      <c r="G16" s="1169"/>
      <c r="H16" s="1169"/>
      <c r="I16" s="1169"/>
      <c r="J16" s="1169"/>
      <c r="K16" s="1527"/>
    </row>
    <row r="17" spans="1:11" s="119" customFormat="1" ht="15" customHeight="1">
      <c r="A17" s="2295" t="s">
        <v>1081</v>
      </c>
      <c r="B17" s="1169"/>
      <c r="C17" s="1169"/>
      <c r="D17" s="1169"/>
      <c r="E17" s="1169"/>
      <c r="F17" s="1169"/>
      <c r="G17" s="1169"/>
      <c r="H17" s="1169"/>
      <c r="I17" s="1169"/>
      <c r="J17" s="1169"/>
      <c r="K17" s="1527"/>
    </row>
    <row r="18" spans="1:11" s="119" customFormat="1" ht="15" customHeight="1">
      <c r="A18" s="2295"/>
      <c r="B18" s="1169">
        <v>358.96</v>
      </c>
      <c r="C18" s="1169">
        <v>17.853999999999999</v>
      </c>
      <c r="D18" s="1169">
        <v>2.758</v>
      </c>
      <c r="E18" s="1169">
        <v>0.83199999999999996</v>
      </c>
      <c r="F18" s="1169">
        <v>140.18799999999999</v>
      </c>
      <c r="G18" s="1169">
        <v>120.583</v>
      </c>
      <c r="H18" s="1169">
        <v>188.34299999999999</v>
      </c>
      <c r="I18" s="1169">
        <v>191.053</v>
      </c>
      <c r="J18" s="1169">
        <v>37.081000000000003</v>
      </c>
      <c r="K18" s="1527">
        <v>62.162999999999997</v>
      </c>
    </row>
    <row r="19" spans="1:11" s="119" customFormat="1" ht="24.95" customHeight="1">
      <c r="A19" s="1036" t="s">
        <v>1268</v>
      </c>
      <c r="B19" s="587"/>
      <c r="C19" s="588"/>
      <c r="D19" s="587"/>
      <c r="E19" s="588"/>
      <c r="F19" s="587"/>
      <c r="G19" s="588"/>
      <c r="H19" s="587"/>
      <c r="I19" s="588"/>
      <c r="J19" s="587"/>
      <c r="K19" s="589"/>
    </row>
    <row r="20" spans="1:11" s="8" customFormat="1" ht="30" customHeight="1">
      <c r="A20" s="2042" t="s">
        <v>1607</v>
      </c>
      <c r="B20" s="2042"/>
      <c r="C20" s="2042"/>
      <c r="D20" s="2042"/>
      <c r="E20" s="2042"/>
      <c r="F20" s="2042"/>
      <c r="G20" s="2042"/>
      <c r="H20" s="2042"/>
      <c r="I20" s="2042"/>
      <c r="J20" s="2042"/>
      <c r="K20" s="2042"/>
    </row>
    <row r="21" spans="1:11" s="8" customFormat="1" ht="24.75" customHeight="1">
      <c r="A21" s="2294" t="s">
        <v>890</v>
      </c>
      <c r="B21" s="2294"/>
      <c r="C21" s="2294"/>
      <c r="D21" s="2294"/>
      <c r="E21" s="2294"/>
      <c r="F21" s="2294"/>
      <c r="G21" s="2294"/>
      <c r="H21" s="2294"/>
      <c r="I21" s="2294"/>
      <c r="J21" s="2294"/>
      <c r="K21" s="2294"/>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hyperlink ref="J4" location="'Spis tablic     List of tables'!A1" display="Return to list tables"/>
    <hyperlink ref="J3:K3" location="'Spis tablic     List of tables'!A34" display="Powrót do spisu tablic"/>
    <hyperlink ref="J4:K4" location="'Spis tablic     List of tables'!A34"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J3" sqref="J3:K3"/>
    </sheetView>
  </sheetViews>
  <sheetFormatPr defaultColWidth="9" defaultRowHeight="14.25"/>
  <cols>
    <col min="1" max="1" width="30.375" style="972" customWidth="1"/>
    <col min="2" max="7" width="9.125" style="972" customWidth="1"/>
    <col min="8" max="8" width="9.625" style="972" customWidth="1"/>
    <col min="9" max="11" width="9.125" style="972" customWidth="1"/>
    <col min="12" max="16384" width="9" style="972"/>
  </cols>
  <sheetData>
    <row r="1" spans="1:11" ht="15" customHeight="1">
      <c r="A1" s="910" t="s">
        <v>2115</v>
      </c>
      <c r="B1" s="256"/>
      <c r="C1" s="256"/>
      <c r="D1" s="256"/>
      <c r="E1" s="256"/>
      <c r="F1" s="256"/>
      <c r="G1" s="256"/>
      <c r="H1" s="4"/>
      <c r="K1" s="4"/>
    </row>
    <row r="2" spans="1:11" ht="15" customHeight="1">
      <c r="A2" s="1691" t="s">
        <v>2116</v>
      </c>
      <c r="B2" s="15"/>
      <c r="C2" s="15"/>
      <c r="D2" s="15"/>
      <c r="E2" s="15"/>
      <c r="F2" s="15"/>
      <c r="H2" s="2"/>
      <c r="K2" s="7"/>
    </row>
    <row r="3" spans="1:11" ht="15" customHeight="1">
      <c r="A3" s="2079" t="s">
        <v>2117</v>
      </c>
      <c r="B3" s="2079"/>
      <c r="C3" s="2079"/>
      <c r="D3" s="2079"/>
      <c r="E3" s="2079"/>
      <c r="F3" s="2079"/>
      <c r="G3" s="2079"/>
      <c r="H3" s="9"/>
      <c r="I3" s="9"/>
      <c r="J3" s="1946" t="s">
        <v>1</v>
      </c>
      <c r="K3" s="1946"/>
    </row>
    <row r="4" spans="1:11" ht="15" customHeight="1">
      <c r="A4" s="1884" t="s">
        <v>2017</v>
      </c>
      <c r="B4" s="156"/>
      <c r="C4" s="156"/>
      <c r="D4" s="156"/>
      <c r="E4" s="156"/>
      <c r="F4" s="156"/>
      <c r="G4" s="156"/>
      <c r="H4" s="7"/>
      <c r="I4" s="7"/>
      <c r="J4" s="1946" t="s">
        <v>2</v>
      </c>
      <c r="K4" s="1946"/>
    </row>
    <row r="5" spans="1:11" s="121" customFormat="1" ht="15" customHeight="1">
      <c r="A5" s="550" t="s">
        <v>575</v>
      </c>
      <c r="B5" s="1999" t="s">
        <v>573</v>
      </c>
      <c r="C5" s="1977"/>
      <c r="D5" s="1977"/>
      <c r="E5" s="1977"/>
      <c r="F5" s="1977"/>
      <c r="G5" s="1977"/>
      <c r="H5" s="2262"/>
      <c r="I5" s="2016" t="s">
        <v>1392</v>
      </c>
      <c r="J5" s="1977"/>
      <c r="K5" s="1977"/>
    </row>
    <row r="6" spans="1:11" s="121" customFormat="1" ht="15" customHeight="1">
      <c r="A6" s="326"/>
      <c r="B6" s="1952" t="s">
        <v>574</v>
      </c>
      <c r="C6" s="1980"/>
      <c r="D6" s="1980"/>
      <c r="E6" s="1980"/>
      <c r="F6" s="1980"/>
      <c r="G6" s="1980"/>
      <c r="H6" s="2029"/>
      <c r="I6" s="1952" t="s">
        <v>1393</v>
      </c>
      <c r="J6" s="1980"/>
      <c r="K6" s="1980"/>
    </row>
    <row r="7" spans="1:11" s="121" customFormat="1" ht="15" customHeight="1">
      <c r="A7" s="326"/>
      <c r="B7" s="581" t="s">
        <v>585</v>
      </c>
      <c r="C7" s="379"/>
      <c r="D7" s="2297"/>
      <c r="E7" s="2298"/>
      <c r="F7" s="379"/>
      <c r="G7" s="291"/>
      <c r="H7" s="2038" t="s">
        <v>854</v>
      </c>
      <c r="I7" s="1699"/>
      <c r="J7" s="2296"/>
      <c r="K7" s="2296"/>
    </row>
    <row r="8" spans="1:11" s="121" customFormat="1" ht="35.25" customHeight="1">
      <c r="A8" s="321" t="s">
        <v>576</v>
      </c>
      <c r="B8" s="485" t="s">
        <v>586</v>
      </c>
      <c r="C8" s="348" t="s">
        <v>578</v>
      </c>
      <c r="D8" s="378" t="s">
        <v>852</v>
      </c>
      <c r="E8" s="378" t="s">
        <v>581</v>
      </c>
      <c r="F8" s="346" t="s">
        <v>853</v>
      </c>
      <c r="G8" s="342" t="s">
        <v>1396</v>
      </c>
      <c r="H8" s="2039"/>
      <c r="I8" s="348" t="s">
        <v>584</v>
      </c>
      <c r="J8" s="1689" t="s">
        <v>1394</v>
      </c>
      <c r="K8" s="1690" t="s">
        <v>1395</v>
      </c>
    </row>
    <row r="9" spans="1:11" s="121" customFormat="1" ht="36" customHeight="1">
      <c r="A9" s="1031" t="s">
        <v>335</v>
      </c>
      <c r="B9" s="974" t="s">
        <v>525</v>
      </c>
      <c r="C9" s="987" t="s">
        <v>865</v>
      </c>
      <c r="D9" s="987" t="s">
        <v>866</v>
      </c>
      <c r="E9" s="987" t="s">
        <v>867</v>
      </c>
      <c r="F9" s="1032" t="s">
        <v>583</v>
      </c>
      <c r="G9" s="987" t="s">
        <v>1397</v>
      </c>
      <c r="H9" s="1033" t="s">
        <v>855</v>
      </c>
      <c r="I9" s="987" t="s">
        <v>525</v>
      </c>
      <c r="J9" s="987" t="s">
        <v>1398</v>
      </c>
      <c r="K9" s="1032" t="s">
        <v>1400</v>
      </c>
    </row>
    <row r="10" spans="1:11" s="121" customFormat="1" ht="15" customHeight="1">
      <c r="A10" s="554"/>
      <c r="B10" s="2292" t="s">
        <v>1391</v>
      </c>
      <c r="C10" s="2293"/>
      <c r="D10" s="2293"/>
      <c r="E10" s="2293"/>
      <c r="F10" s="2293"/>
      <c r="G10" s="2291" t="s">
        <v>1647</v>
      </c>
      <c r="H10" s="2291"/>
      <c r="I10" s="2291"/>
      <c r="J10" s="2291"/>
      <c r="K10" s="2291"/>
    </row>
    <row r="11" spans="1:11" s="120" customFormat="1" ht="15" customHeight="1">
      <c r="A11" s="923" t="s">
        <v>320</v>
      </c>
      <c r="B11" s="555">
        <v>974.17899999999997</v>
      </c>
      <c r="C11" s="555">
        <v>491.7</v>
      </c>
      <c r="D11" s="555">
        <v>24.032</v>
      </c>
      <c r="E11" s="555">
        <v>98.751999999999995</v>
      </c>
      <c r="F11" s="555">
        <v>169.00800000000001</v>
      </c>
      <c r="G11" s="555">
        <v>140.40899999999999</v>
      </c>
      <c r="H11" s="555">
        <v>165.36600000000001</v>
      </c>
      <c r="I11" s="555">
        <v>558.89800000000002</v>
      </c>
      <c r="J11" s="555">
        <v>33.220999999999997</v>
      </c>
      <c r="K11" s="1665">
        <v>149.78100000000001</v>
      </c>
    </row>
    <row r="12" spans="1:11" s="120" customFormat="1" ht="15" customHeight="1">
      <c r="A12" s="1035" t="s">
        <v>67</v>
      </c>
      <c r="B12" s="585"/>
      <c r="C12" s="585"/>
      <c r="D12" s="585"/>
      <c r="E12" s="585"/>
      <c r="F12" s="585"/>
      <c r="G12" s="585"/>
      <c r="H12" s="585"/>
      <c r="I12" s="585"/>
      <c r="J12" s="585"/>
      <c r="K12" s="586"/>
    </row>
    <row r="13" spans="1:11" s="120" customFormat="1" ht="15" customHeight="1">
      <c r="A13" s="921" t="s">
        <v>1269</v>
      </c>
      <c r="B13" s="555">
        <v>2190.3069999999998</v>
      </c>
      <c r="C13" s="555">
        <v>1231.857</v>
      </c>
      <c r="D13" s="555">
        <v>24.45</v>
      </c>
      <c r="E13" s="555">
        <v>1125.4970000000001</v>
      </c>
      <c r="F13" s="555">
        <v>660.62900000000002</v>
      </c>
      <c r="G13" s="555">
        <v>576.38099999999997</v>
      </c>
      <c r="H13" s="555">
        <v>277.05799999999999</v>
      </c>
      <c r="I13" s="555">
        <v>1205.501</v>
      </c>
      <c r="J13" s="555">
        <v>319.32799999999997</v>
      </c>
      <c r="K13" s="556">
        <v>701.47500000000002</v>
      </c>
    </row>
    <row r="14" spans="1:11" s="120" customFormat="1" ht="15" customHeight="1">
      <c r="A14" s="1035" t="s">
        <v>1401</v>
      </c>
      <c r="B14" s="585"/>
      <c r="C14" s="585"/>
      <c r="D14" s="585"/>
      <c r="E14" s="585"/>
      <c r="F14" s="585"/>
      <c r="G14" s="585"/>
      <c r="H14" s="585"/>
      <c r="I14" s="585"/>
      <c r="J14" s="585"/>
      <c r="K14" s="586"/>
    </row>
    <row r="15" spans="1:11" s="120" customFormat="1" ht="15" customHeight="1">
      <c r="A15" s="723" t="s">
        <v>321</v>
      </c>
      <c r="B15" s="555">
        <v>211.131</v>
      </c>
      <c r="C15" s="555">
        <v>16.838000000000001</v>
      </c>
      <c r="D15" s="555">
        <v>3.419</v>
      </c>
      <c r="E15" s="555">
        <v>2.5830000000000002</v>
      </c>
      <c r="F15" s="555">
        <v>116.745</v>
      </c>
      <c r="G15" s="555">
        <v>97.287000000000006</v>
      </c>
      <c r="H15" s="555">
        <v>71.605999999999995</v>
      </c>
      <c r="I15" s="555">
        <v>105.465</v>
      </c>
      <c r="J15" s="555">
        <v>17.093</v>
      </c>
      <c r="K15" s="556">
        <v>52.845999999999997</v>
      </c>
    </row>
    <row r="16" spans="1:11" s="120" customFormat="1" ht="15" customHeight="1">
      <c r="A16" s="1035" t="s">
        <v>68</v>
      </c>
      <c r="B16" s="555"/>
      <c r="C16" s="555"/>
      <c r="D16" s="555"/>
      <c r="E16" s="555"/>
      <c r="F16" s="555"/>
      <c r="G16" s="555"/>
      <c r="H16" s="555"/>
      <c r="I16" s="555"/>
      <c r="J16" s="555"/>
      <c r="K16" s="556"/>
    </row>
    <row r="17" spans="1:11" s="120" customFormat="1" ht="15" customHeight="1">
      <c r="A17" s="723" t="s">
        <v>243</v>
      </c>
      <c r="B17" s="555">
        <v>77.013000000000005</v>
      </c>
      <c r="C17" s="555">
        <v>2.544</v>
      </c>
      <c r="D17" s="555" t="s">
        <v>141</v>
      </c>
      <c r="E17" s="555" t="s">
        <v>141</v>
      </c>
      <c r="F17" s="555">
        <v>22.861999999999998</v>
      </c>
      <c r="G17" s="555">
        <v>21.509</v>
      </c>
      <c r="H17" s="555">
        <v>16.187999999999999</v>
      </c>
      <c r="I17" s="555">
        <v>36.256</v>
      </c>
      <c r="J17" s="555">
        <v>12.167999999999999</v>
      </c>
      <c r="K17" s="556">
        <v>16.917999999999999</v>
      </c>
    </row>
    <row r="18" spans="1:11" s="120" customFormat="1" ht="15" customHeight="1">
      <c r="A18" s="1035" t="s">
        <v>208</v>
      </c>
      <c r="B18" s="555"/>
      <c r="C18" s="555"/>
      <c r="D18" s="555"/>
      <c r="E18" s="555"/>
      <c r="F18" s="555"/>
      <c r="G18" s="555"/>
      <c r="H18" s="555"/>
      <c r="I18" s="555"/>
      <c r="J18" s="555"/>
      <c r="K18" s="556"/>
    </row>
    <row r="19" spans="1:11" s="120" customFormat="1" ht="15" customHeight="1">
      <c r="A19" s="723" t="s">
        <v>1082</v>
      </c>
      <c r="B19" s="555">
        <v>161.22</v>
      </c>
      <c r="C19" s="555">
        <v>2.72</v>
      </c>
      <c r="D19" s="555">
        <v>0.01</v>
      </c>
      <c r="E19" s="555" t="s">
        <v>141</v>
      </c>
      <c r="F19" s="555">
        <v>18.103999999999999</v>
      </c>
      <c r="G19" s="555">
        <v>15.81</v>
      </c>
      <c r="H19" s="555">
        <v>134.81700000000001</v>
      </c>
      <c r="I19" s="555">
        <v>49.177999999999997</v>
      </c>
      <c r="J19" s="555">
        <v>2.71</v>
      </c>
      <c r="K19" s="556">
        <v>38.627000000000002</v>
      </c>
    </row>
    <row r="20" spans="1:11" s="120" customFormat="1" ht="15" customHeight="1">
      <c r="A20" s="1035" t="s">
        <v>71</v>
      </c>
      <c r="B20" s="587"/>
      <c r="C20" s="588"/>
      <c r="D20" s="587"/>
      <c r="E20" s="588"/>
      <c r="F20" s="587"/>
      <c r="G20" s="588"/>
      <c r="H20" s="587"/>
      <c r="I20" s="588"/>
      <c r="J20" s="587"/>
      <c r="K20" s="589"/>
    </row>
    <row r="21" spans="1:11" s="274" customFormat="1" ht="30" customHeight="1">
      <c r="A21" s="2042" t="s">
        <v>1608</v>
      </c>
      <c r="B21" s="2042"/>
      <c r="C21" s="2042"/>
      <c r="D21" s="2042"/>
      <c r="E21" s="2042"/>
      <c r="F21" s="2042"/>
      <c r="G21" s="2042"/>
      <c r="H21" s="2042"/>
      <c r="I21" s="2042"/>
      <c r="J21" s="2042"/>
      <c r="K21" s="2042"/>
    </row>
    <row r="22" spans="1:11" s="59" customFormat="1" ht="24" customHeight="1">
      <c r="A22" s="2294" t="s">
        <v>890</v>
      </c>
      <c r="B22" s="2294"/>
      <c r="C22" s="2294"/>
      <c r="D22" s="2294"/>
      <c r="E22" s="2294"/>
      <c r="F22" s="2294"/>
      <c r="G22" s="2294"/>
      <c r="H22" s="2294"/>
      <c r="I22" s="2294"/>
      <c r="J22" s="2294"/>
      <c r="K22" s="2294"/>
    </row>
  </sheetData>
  <mergeCells count="14">
    <mergeCell ref="A22:K22"/>
    <mergeCell ref="J3:K3"/>
    <mergeCell ref="J4:K4"/>
    <mergeCell ref="A3:G3"/>
    <mergeCell ref="B5:H5"/>
    <mergeCell ref="I5:K5"/>
    <mergeCell ref="B6:H6"/>
    <mergeCell ref="I6:K6"/>
    <mergeCell ref="H7:H8"/>
    <mergeCell ref="A21:K21"/>
    <mergeCell ref="B10:F10"/>
    <mergeCell ref="G10:K10"/>
    <mergeCell ref="J7:K7"/>
    <mergeCell ref="D7:E7"/>
  </mergeCells>
  <phoneticPr fontId="0" type="noConversion"/>
  <hyperlinks>
    <hyperlink ref="J3" location="'Spis tablic     List of tables'!A1" display="Powrót do spisu tablic"/>
    <hyperlink ref="J3:K3" location="'Spis tablic     List of tables'!A35" display="Powrót do spisu tablic"/>
    <hyperlink ref="J4" location="'Spis tablic     List of tables'!A1" display="Return to list tables"/>
    <hyperlink ref="J4:K4" location="'Spis tablic     List of tables'!A35"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pane ySplit="12" topLeftCell="A13" activePane="bottomLeft" state="frozen"/>
      <selection pane="bottomLeft" activeCell="J3" sqref="J3:K3"/>
    </sheetView>
  </sheetViews>
  <sheetFormatPr defaultColWidth="9" defaultRowHeight="14.25"/>
  <cols>
    <col min="1" max="1" width="8.125" style="2" customWidth="1"/>
    <col min="2" max="11" width="10.625" style="2" customWidth="1"/>
    <col min="12" max="16384" width="9" style="972"/>
  </cols>
  <sheetData>
    <row r="1" spans="1:13" ht="15" customHeight="1">
      <c r="A1" s="2259" t="s">
        <v>32</v>
      </c>
      <c r="B1" s="2259"/>
      <c r="C1" s="972"/>
      <c r="D1" s="972"/>
      <c r="E1" s="972"/>
      <c r="F1" s="972"/>
      <c r="G1" s="972"/>
      <c r="H1" s="972"/>
      <c r="I1" s="972"/>
      <c r="L1" s="29"/>
      <c r="M1" s="29"/>
    </row>
    <row r="2" spans="1:13" ht="15" customHeight="1">
      <c r="A2" s="2306" t="s">
        <v>33</v>
      </c>
      <c r="B2" s="2306"/>
      <c r="C2" s="972"/>
      <c r="D2" s="972"/>
      <c r="E2" s="972"/>
      <c r="F2" s="972"/>
      <c r="G2" s="972"/>
      <c r="H2" s="972"/>
      <c r="I2" s="972"/>
      <c r="M2" s="29"/>
    </row>
    <row r="3" spans="1:13" ht="15" customHeight="1">
      <c r="A3" s="909" t="s">
        <v>2118</v>
      </c>
      <c r="B3" s="960"/>
      <c r="C3" s="960"/>
      <c r="D3" s="960"/>
      <c r="E3" s="960"/>
      <c r="F3" s="960"/>
      <c r="G3" s="960"/>
      <c r="H3" s="960"/>
      <c r="I3" s="960"/>
      <c r="J3" s="2305" t="s">
        <v>1</v>
      </c>
      <c r="K3" s="2305"/>
    </row>
    <row r="4" spans="1:13" ht="15" customHeight="1">
      <c r="A4" s="1029" t="s">
        <v>2119</v>
      </c>
      <c r="B4" s="1029"/>
      <c r="C4" s="1030"/>
      <c r="D4" s="1030"/>
      <c r="E4" s="1030"/>
      <c r="F4" s="1030"/>
      <c r="G4" s="1030"/>
      <c r="H4" s="1030"/>
      <c r="I4" s="1030"/>
      <c r="J4" s="2305" t="s">
        <v>2</v>
      </c>
      <c r="K4" s="2305"/>
    </row>
    <row r="5" spans="1:13" s="121" customFormat="1" ht="15" customHeight="1">
      <c r="A5" s="2000" t="s">
        <v>428</v>
      </c>
      <c r="B5" s="1990"/>
      <c r="C5" s="2303"/>
      <c r="D5" s="2304"/>
      <c r="E5" s="2304"/>
      <c r="F5" s="2304"/>
      <c r="G5" s="2304"/>
      <c r="H5" s="2304"/>
      <c r="I5" s="2304"/>
      <c r="J5" s="2304"/>
      <c r="K5" s="2304"/>
    </row>
    <row r="6" spans="1:13" s="121" customFormat="1" ht="9.75" customHeight="1">
      <c r="A6" s="1975"/>
      <c r="B6" s="1979"/>
      <c r="C6" s="2123" t="s">
        <v>429</v>
      </c>
      <c r="D6" s="2266" t="s">
        <v>1083</v>
      </c>
      <c r="E6" s="2038" t="s">
        <v>1085</v>
      </c>
      <c r="F6" s="2038" t="s">
        <v>1087</v>
      </c>
      <c r="G6" s="2038" t="s">
        <v>432</v>
      </c>
      <c r="H6" s="2038" t="s">
        <v>434</v>
      </c>
      <c r="I6" s="2038" t="s">
        <v>435</v>
      </c>
      <c r="J6" s="2038" t="s">
        <v>1088</v>
      </c>
      <c r="K6" s="2016" t="s">
        <v>437</v>
      </c>
    </row>
    <row r="7" spans="1:13" s="121" customFormat="1" ht="15" customHeight="1">
      <c r="A7" s="1975"/>
      <c r="B7" s="1979"/>
      <c r="C7" s="2123"/>
      <c r="D7" s="2178"/>
      <c r="E7" s="2039"/>
      <c r="F7" s="2039"/>
      <c r="G7" s="2039"/>
      <c r="H7" s="2039"/>
      <c r="I7" s="2039"/>
      <c r="J7" s="2039"/>
      <c r="K7" s="2017"/>
    </row>
    <row r="8" spans="1:13" s="121" customFormat="1" ht="15" customHeight="1">
      <c r="A8" s="1975"/>
      <c r="B8" s="1979"/>
      <c r="C8" s="2123"/>
      <c r="D8" s="2178"/>
      <c r="E8" s="2039"/>
      <c r="F8" s="2039"/>
      <c r="G8" s="2039"/>
      <c r="H8" s="2039"/>
      <c r="I8" s="2039"/>
      <c r="J8" s="2039"/>
      <c r="K8" s="2017"/>
    </row>
    <row r="9" spans="1:13" s="121" customFormat="1" ht="15" customHeight="1">
      <c r="A9" s="1975"/>
      <c r="B9" s="1979"/>
      <c r="C9" s="2123"/>
      <c r="D9" s="2178"/>
      <c r="E9" s="2039"/>
      <c r="F9" s="2039"/>
      <c r="G9" s="2039"/>
      <c r="H9" s="2039"/>
      <c r="I9" s="2039"/>
      <c r="J9" s="2039"/>
      <c r="K9" s="2017"/>
    </row>
    <row r="10" spans="1:13" s="121" customFormat="1" ht="15" customHeight="1">
      <c r="A10" s="1980" t="s">
        <v>378</v>
      </c>
      <c r="B10" s="1961"/>
      <c r="C10" s="1949" t="s">
        <v>430</v>
      </c>
      <c r="D10" s="2173" t="s">
        <v>1084</v>
      </c>
      <c r="E10" s="2064" t="s">
        <v>1086</v>
      </c>
      <c r="F10" s="2064" t="s">
        <v>431</v>
      </c>
      <c r="G10" s="2064" t="s">
        <v>380</v>
      </c>
      <c r="H10" s="2064" t="s">
        <v>433</v>
      </c>
      <c r="I10" s="2064" t="s">
        <v>435</v>
      </c>
      <c r="J10" s="2064" t="s">
        <v>1089</v>
      </c>
      <c r="K10" s="2021" t="s">
        <v>436</v>
      </c>
    </row>
    <row r="11" spans="1:13" s="121" customFormat="1" ht="15" customHeight="1">
      <c r="A11" s="1980"/>
      <c r="B11" s="1961"/>
      <c r="C11" s="1949"/>
      <c r="D11" s="2173"/>
      <c r="E11" s="2064"/>
      <c r="F11" s="2064"/>
      <c r="G11" s="2064"/>
      <c r="H11" s="2064"/>
      <c r="I11" s="2064"/>
      <c r="J11" s="2064"/>
      <c r="K11" s="2021"/>
    </row>
    <row r="12" spans="1:13" s="121" customFormat="1" ht="15" customHeight="1">
      <c r="A12" s="1981"/>
      <c r="B12" s="1982"/>
      <c r="C12" s="2122"/>
      <c r="D12" s="2174"/>
      <c r="E12" s="2067"/>
      <c r="F12" s="2067"/>
      <c r="G12" s="2067"/>
      <c r="H12" s="2067"/>
      <c r="I12" s="2067"/>
      <c r="J12" s="2067"/>
      <c r="K12" s="2200"/>
    </row>
    <row r="13" spans="1:13" s="121" customFormat="1" ht="15" customHeight="1">
      <c r="A13" s="360"/>
      <c r="B13" s="360"/>
      <c r="C13" s="2302" t="s">
        <v>343</v>
      </c>
      <c r="D13" s="2302"/>
      <c r="E13" s="2302"/>
      <c r="F13" s="2302"/>
      <c r="G13" s="2302"/>
      <c r="H13" s="2302"/>
      <c r="I13" s="2302"/>
      <c r="J13" s="2302"/>
      <c r="K13" s="2302"/>
    </row>
    <row r="14" spans="1:13" s="120" customFormat="1" ht="15" customHeight="1">
      <c r="A14" s="590"/>
      <c r="B14" s="590"/>
      <c r="C14" s="2300" t="s">
        <v>341</v>
      </c>
      <c r="D14" s="2300"/>
      <c r="E14" s="2300"/>
      <c r="F14" s="2300"/>
      <c r="G14" s="2300"/>
      <c r="H14" s="2300"/>
      <c r="I14" s="2300"/>
      <c r="J14" s="2300"/>
      <c r="K14" s="2300"/>
    </row>
    <row r="15" spans="1:13" s="121" customFormat="1" ht="15" customHeight="1">
      <c r="A15" s="282">
        <v>2019</v>
      </c>
      <c r="B15" s="352" t="s">
        <v>34</v>
      </c>
      <c r="C15" s="591">
        <v>102.6</v>
      </c>
      <c r="D15" s="306">
        <v>105.3</v>
      </c>
      <c r="E15" s="591">
        <v>101.1</v>
      </c>
      <c r="F15" s="306">
        <v>99.6</v>
      </c>
      <c r="G15" s="591">
        <v>102.3</v>
      </c>
      <c r="H15" s="306">
        <v>102.7</v>
      </c>
      <c r="I15" s="591">
        <v>101</v>
      </c>
      <c r="J15" s="306">
        <v>101.6</v>
      </c>
      <c r="K15" s="592">
        <v>103.6</v>
      </c>
    </row>
    <row r="16" spans="1:13" s="121" customFormat="1" ht="15" customHeight="1">
      <c r="A16" s="282">
        <v>2020</v>
      </c>
      <c r="B16" s="352" t="s">
        <v>34</v>
      </c>
      <c r="C16" s="306">
        <v>103.6</v>
      </c>
      <c r="D16" s="306">
        <v>104.6</v>
      </c>
      <c r="E16" s="306">
        <v>104.2</v>
      </c>
      <c r="F16" s="306">
        <v>97.4</v>
      </c>
      <c r="G16" s="306">
        <v>106.3</v>
      </c>
      <c r="H16" s="306">
        <v>104.2</v>
      </c>
      <c r="I16" s="306">
        <v>93.2</v>
      </c>
      <c r="J16" s="306">
        <v>103.1</v>
      </c>
      <c r="K16" s="591">
        <v>108.2</v>
      </c>
    </row>
    <row r="17" spans="1:11" s="121" customFormat="1" ht="15" customHeight="1">
      <c r="A17" s="282"/>
      <c r="B17" s="298"/>
      <c r="C17" s="591"/>
      <c r="D17" s="306"/>
      <c r="E17" s="591"/>
      <c r="F17" s="306"/>
      <c r="G17" s="591"/>
      <c r="H17" s="306"/>
      <c r="I17" s="591"/>
      <c r="J17" s="306"/>
      <c r="K17" s="592"/>
    </row>
    <row r="18" spans="1:11" s="121" customFormat="1" ht="15" customHeight="1">
      <c r="A18" s="282">
        <v>2020</v>
      </c>
      <c r="B18" s="298" t="s">
        <v>180</v>
      </c>
      <c r="C18" s="591">
        <v>105</v>
      </c>
      <c r="D18" s="306">
        <v>108.4</v>
      </c>
      <c r="E18" s="591">
        <v>104.1</v>
      </c>
      <c r="F18" s="306">
        <v>98.9</v>
      </c>
      <c r="G18" s="591">
        <v>105.7</v>
      </c>
      <c r="H18" s="306">
        <v>103.4</v>
      </c>
      <c r="I18" s="591">
        <v>101</v>
      </c>
      <c r="J18" s="306">
        <v>102.4</v>
      </c>
      <c r="K18" s="591">
        <v>106.6</v>
      </c>
    </row>
    <row r="19" spans="1:11" s="121" customFormat="1" ht="15" customHeight="1">
      <c r="A19" s="114"/>
      <c r="B19" s="298" t="s">
        <v>182</v>
      </c>
      <c r="C19" s="306">
        <v>103</v>
      </c>
      <c r="D19" s="306">
        <v>105.8</v>
      </c>
      <c r="E19" s="306">
        <v>104.1</v>
      </c>
      <c r="F19" s="306">
        <v>96.7</v>
      </c>
      <c r="G19" s="306">
        <v>105.8</v>
      </c>
      <c r="H19" s="306">
        <v>104.6</v>
      </c>
      <c r="I19" s="306">
        <v>86</v>
      </c>
      <c r="J19" s="306">
        <v>102</v>
      </c>
      <c r="K19" s="592">
        <v>108</v>
      </c>
    </row>
    <row r="20" spans="1:11" s="121" customFormat="1" ht="15" customHeight="1">
      <c r="A20" s="114"/>
      <c r="B20" s="298" t="s">
        <v>38</v>
      </c>
      <c r="C20" s="306">
        <v>103.2</v>
      </c>
      <c r="D20" s="306">
        <v>102.8</v>
      </c>
      <c r="E20" s="306">
        <v>104.2</v>
      </c>
      <c r="F20" s="306">
        <v>97.6</v>
      </c>
      <c r="G20" s="306">
        <v>106.4</v>
      </c>
      <c r="H20" s="306">
        <v>104.4</v>
      </c>
      <c r="I20" s="306">
        <v>91.8</v>
      </c>
      <c r="J20" s="306">
        <v>103.7</v>
      </c>
      <c r="K20" s="592">
        <v>110.4</v>
      </c>
    </row>
    <row r="21" spans="1:11" s="121" customFormat="1" ht="15" customHeight="1">
      <c r="A21" s="1379"/>
      <c r="B21" s="298" t="s">
        <v>35</v>
      </c>
      <c r="C21" s="592">
        <v>103.2</v>
      </c>
      <c r="D21" s="306">
        <v>101.4</v>
      </c>
      <c r="E21" s="592">
        <v>104.4</v>
      </c>
      <c r="F21" s="306">
        <v>96.5</v>
      </c>
      <c r="G21" s="592">
        <v>107.2</v>
      </c>
      <c r="H21" s="306">
        <v>104.3</v>
      </c>
      <c r="I21" s="592">
        <v>94.3</v>
      </c>
      <c r="J21" s="306">
        <v>104.5</v>
      </c>
      <c r="K21" s="592">
        <v>107.9</v>
      </c>
    </row>
    <row r="22" spans="1:11" s="121" customFormat="1" ht="15" customHeight="1">
      <c r="A22" s="114"/>
      <c r="B22" s="298"/>
      <c r="C22" s="591"/>
      <c r="D22" s="306"/>
      <c r="E22" s="591"/>
      <c r="F22" s="306"/>
      <c r="G22" s="591"/>
      <c r="H22" s="306"/>
      <c r="I22" s="591"/>
      <c r="J22" s="306"/>
      <c r="K22" s="591"/>
    </row>
    <row r="23" spans="1:11" s="121" customFormat="1" ht="15" customHeight="1">
      <c r="A23" s="1587">
        <v>2021</v>
      </c>
      <c r="B23" s="298" t="s">
        <v>180</v>
      </c>
      <c r="C23" s="591">
        <v>103.1</v>
      </c>
      <c r="D23" s="306">
        <v>100.3</v>
      </c>
      <c r="E23" s="591">
        <v>102.7</v>
      </c>
      <c r="F23" s="306">
        <v>97.8</v>
      </c>
      <c r="G23" s="591">
        <v>106.7</v>
      </c>
      <c r="H23" s="306">
        <v>104</v>
      </c>
      <c r="I23" s="591">
        <v>99.7</v>
      </c>
      <c r="J23" s="306">
        <v>105.3</v>
      </c>
      <c r="K23" s="591">
        <v>109.5</v>
      </c>
    </row>
    <row r="24" spans="1:11" s="121" customFormat="1" ht="15" customHeight="1">
      <c r="A24" s="282"/>
      <c r="B24" s="298" t="s">
        <v>182</v>
      </c>
      <c r="C24" s="592">
        <v>104.9</v>
      </c>
      <c r="D24" s="306">
        <v>101.8</v>
      </c>
      <c r="E24" s="592">
        <v>102.5</v>
      </c>
      <c r="F24" s="306">
        <v>100.4</v>
      </c>
      <c r="G24" s="592">
        <v>105.8</v>
      </c>
      <c r="H24" s="306">
        <v>102.6</v>
      </c>
      <c r="I24" s="592">
        <v>116.7</v>
      </c>
      <c r="J24" s="306">
        <v>106.1</v>
      </c>
      <c r="K24" s="592">
        <v>108.3</v>
      </c>
    </row>
    <row r="25" spans="1:11" s="121" customFormat="1" ht="15" customHeight="1">
      <c r="A25" s="283"/>
      <c r="B25" s="305"/>
      <c r="C25" s="2301" t="s">
        <v>344</v>
      </c>
      <c r="D25" s="2301"/>
      <c r="E25" s="2301"/>
      <c r="F25" s="2301"/>
      <c r="G25" s="2301"/>
      <c r="H25" s="2301"/>
      <c r="I25" s="2301"/>
      <c r="J25" s="2301"/>
      <c r="K25" s="2301"/>
    </row>
    <row r="26" spans="1:11" s="119" customFormat="1" ht="15" customHeight="1">
      <c r="A26" s="593"/>
      <c r="B26" s="529"/>
      <c r="C26" s="2299" t="s">
        <v>342</v>
      </c>
      <c r="D26" s="2300"/>
      <c r="E26" s="2300"/>
      <c r="F26" s="2300"/>
      <c r="G26" s="2300"/>
      <c r="H26" s="2300"/>
      <c r="I26" s="2300"/>
      <c r="J26" s="2300"/>
      <c r="K26" s="2300"/>
    </row>
    <row r="27" spans="1:11" s="121" customFormat="1" ht="15" customHeight="1">
      <c r="A27" s="282">
        <v>2020</v>
      </c>
      <c r="B27" s="298" t="s">
        <v>180</v>
      </c>
      <c r="C27" s="591">
        <v>102</v>
      </c>
      <c r="D27" s="306">
        <v>103.6</v>
      </c>
      <c r="E27" s="591">
        <v>102.9</v>
      </c>
      <c r="F27" s="306">
        <v>94.5</v>
      </c>
      <c r="G27" s="591">
        <v>102.7</v>
      </c>
      <c r="H27" s="306">
        <v>101</v>
      </c>
      <c r="I27" s="591">
        <v>100.8</v>
      </c>
      <c r="J27" s="306">
        <v>101.3</v>
      </c>
      <c r="K27" s="591">
        <v>100.5</v>
      </c>
    </row>
    <row r="28" spans="1:11" s="121" customFormat="1" ht="15" customHeight="1">
      <c r="A28" s="114"/>
      <c r="B28" s="298" t="s">
        <v>182</v>
      </c>
      <c r="C28" s="306">
        <v>100.2</v>
      </c>
      <c r="D28" s="306">
        <v>100.6</v>
      </c>
      <c r="E28" s="306">
        <v>100.7</v>
      </c>
      <c r="F28" s="306">
        <v>103.3</v>
      </c>
      <c r="G28" s="306">
        <v>101.9</v>
      </c>
      <c r="H28" s="306">
        <v>102.1</v>
      </c>
      <c r="I28" s="306">
        <v>88.8</v>
      </c>
      <c r="J28" s="306">
        <v>100.2</v>
      </c>
      <c r="K28" s="592">
        <v>101.5</v>
      </c>
    </row>
    <row r="29" spans="1:11" s="121" customFormat="1" ht="15" customHeight="1">
      <c r="A29" s="114"/>
      <c r="B29" s="298" t="s">
        <v>38</v>
      </c>
      <c r="C29" s="306">
        <v>100.4</v>
      </c>
      <c r="D29" s="306">
        <v>98.1</v>
      </c>
      <c r="E29" s="306">
        <v>100.4</v>
      </c>
      <c r="F29" s="306">
        <v>96.1</v>
      </c>
      <c r="G29" s="306">
        <v>101.2</v>
      </c>
      <c r="H29" s="306">
        <v>101</v>
      </c>
      <c r="I29" s="306">
        <v>104.3</v>
      </c>
      <c r="J29" s="306">
        <v>102.7</v>
      </c>
      <c r="K29" s="592">
        <v>103.3</v>
      </c>
    </row>
    <row r="30" spans="1:11" s="121" customFormat="1" ht="15" customHeight="1">
      <c r="A30" s="1379"/>
      <c r="B30" s="298" t="s">
        <v>35</v>
      </c>
      <c r="C30" s="592">
        <v>100.5</v>
      </c>
      <c r="D30" s="306">
        <v>99.1</v>
      </c>
      <c r="E30" s="592">
        <v>100.3</v>
      </c>
      <c r="F30" s="306">
        <v>102.8</v>
      </c>
      <c r="G30" s="592">
        <v>101.2</v>
      </c>
      <c r="H30" s="306">
        <v>100.2</v>
      </c>
      <c r="I30" s="592">
        <v>101.1</v>
      </c>
      <c r="J30" s="306">
        <v>100.2</v>
      </c>
      <c r="K30" s="592">
        <v>102.4</v>
      </c>
    </row>
    <row r="31" spans="1:11" s="121" customFormat="1" ht="15" customHeight="1">
      <c r="A31" s="114"/>
      <c r="B31" s="298"/>
      <c r="C31" s="591"/>
      <c r="D31" s="306"/>
      <c r="E31" s="591"/>
      <c r="F31" s="306"/>
      <c r="G31" s="591"/>
      <c r="H31" s="306"/>
      <c r="I31" s="591"/>
      <c r="J31" s="306"/>
      <c r="K31" s="591"/>
    </row>
    <row r="32" spans="1:11" s="121" customFormat="1" ht="15" customHeight="1">
      <c r="A32" s="1587">
        <v>2021</v>
      </c>
      <c r="B32" s="298" t="s">
        <v>180</v>
      </c>
      <c r="C32" s="591">
        <v>102.2</v>
      </c>
      <c r="D32" s="306">
        <v>102.7</v>
      </c>
      <c r="E32" s="591">
        <v>101.2</v>
      </c>
      <c r="F32" s="306">
        <v>95.8</v>
      </c>
      <c r="G32" s="591">
        <v>102.8</v>
      </c>
      <c r="H32" s="306">
        <v>100.5</v>
      </c>
      <c r="I32" s="591">
        <v>105.3</v>
      </c>
      <c r="J32" s="306">
        <v>101.9</v>
      </c>
      <c r="K32" s="591">
        <v>101.1</v>
      </c>
    </row>
    <row r="33" spans="1:11" s="121" customFormat="1" ht="15" customHeight="1">
      <c r="A33" s="282"/>
      <c r="B33" s="298" t="s">
        <v>182</v>
      </c>
      <c r="C33" s="592">
        <v>101.9</v>
      </c>
      <c r="D33" s="306">
        <v>102.1</v>
      </c>
      <c r="E33" s="592">
        <v>100.6</v>
      </c>
      <c r="F33" s="306">
        <v>106.2</v>
      </c>
      <c r="G33" s="592">
        <v>100.9</v>
      </c>
      <c r="H33" s="306">
        <v>101</v>
      </c>
      <c r="I33" s="592">
        <v>105.4</v>
      </c>
      <c r="J33" s="306">
        <v>101</v>
      </c>
      <c r="K33" s="592">
        <v>100.2</v>
      </c>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6:K26"/>
    <mergeCell ref="C25:K25"/>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showGridLines="0" zoomScaleNormal="100" workbookViewId="0">
      <pane ySplit="8" topLeftCell="A9" activePane="bottomLeft" state="frozen"/>
      <selection pane="bottomLeft" activeCell="I1" sqref="I1:J1"/>
    </sheetView>
  </sheetViews>
  <sheetFormatPr defaultColWidth="9" defaultRowHeight="12.75"/>
  <cols>
    <col min="1" max="1" width="10.625" style="12" customWidth="1"/>
    <col min="2" max="2" width="13.625" style="12" customWidth="1"/>
    <col min="3" max="9" width="11.625" style="12" customWidth="1"/>
    <col min="10" max="16384" width="9" style="12"/>
  </cols>
  <sheetData>
    <row r="1" spans="1:11" s="16" customFormat="1" ht="15" customHeight="1">
      <c r="A1" s="2144" t="s">
        <v>2120</v>
      </c>
      <c r="B1" s="2144"/>
      <c r="C1" s="2144"/>
      <c r="D1" s="2144"/>
      <c r="E1" s="2144"/>
      <c r="F1" s="2144"/>
      <c r="G1" s="2144"/>
      <c r="H1" s="45"/>
      <c r="I1" s="1946" t="s">
        <v>1</v>
      </c>
      <c r="J1" s="1946"/>
      <c r="K1" s="994"/>
    </row>
    <row r="2" spans="1:11" s="16" customFormat="1" ht="15" customHeight="1">
      <c r="A2" s="2307" t="s">
        <v>1403</v>
      </c>
      <c r="B2" s="2307"/>
      <c r="C2" s="2307"/>
      <c r="D2" s="2307"/>
      <c r="E2" s="2307"/>
      <c r="F2" s="2307"/>
      <c r="G2" s="2307"/>
      <c r="H2" s="46"/>
      <c r="I2" s="1946" t="s">
        <v>2</v>
      </c>
      <c r="J2" s="1946"/>
      <c r="K2" s="994"/>
    </row>
    <row r="3" spans="1:11" s="135" customFormat="1" ht="14.25" customHeight="1">
      <c r="A3" s="2275" t="s">
        <v>377</v>
      </c>
      <c r="B3" s="2308"/>
      <c r="C3" s="2136" t="s">
        <v>438</v>
      </c>
      <c r="D3" s="2311"/>
      <c r="E3" s="2094" t="s">
        <v>447</v>
      </c>
      <c r="F3" s="2136" t="s">
        <v>440</v>
      </c>
      <c r="G3" s="2138"/>
      <c r="H3" s="2311"/>
      <c r="I3" s="2136" t="s">
        <v>1093</v>
      </c>
    </row>
    <row r="4" spans="1:11" s="135" customFormat="1" ht="24" customHeight="1">
      <c r="A4" s="2309" t="s">
        <v>378</v>
      </c>
      <c r="B4" s="2310"/>
      <c r="C4" s="2093" t="s">
        <v>1090</v>
      </c>
      <c r="D4" s="2270"/>
      <c r="E4" s="2095"/>
      <c r="F4" s="2093" t="s">
        <v>439</v>
      </c>
      <c r="G4" s="2139"/>
      <c r="H4" s="2270"/>
      <c r="I4" s="2137"/>
    </row>
    <row r="5" spans="1:11" s="135" customFormat="1" ht="24.95" customHeight="1">
      <c r="A5" s="2009" t="s">
        <v>1289</v>
      </c>
      <c r="B5" s="2010"/>
      <c r="C5" s="411" t="s">
        <v>441</v>
      </c>
      <c r="D5" s="411" t="s">
        <v>443</v>
      </c>
      <c r="E5" s="2096" t="s">
        <v>445</v>
      </c>
      <c r="F5" s="411" t="s">
        <v>1091</v>
      </c>
      <c r="G5" s="411" t="s">
        <v>448</v>
      </c>
      <c r="H5" s="411" t="s">
        <v>450</v>
      </c>
      <c r="I5" s="2137"/>
    </row>
    <row r="6" spans="1:11" s="135" customFormat="1" ht="24.95" customHeight="1">
      <c r="A6" s="2023" t="s">
        <v>996</v>
      </c>
      <c r="B6" s="2024"/>
      <c r="C6" s="962" t="s">
        <v>442</v>
      </c>
      <c r="D6" s="962" t="s">
        <v>444</v>
      </c>
      <c r="E6" s="2097"/>
      <c r="F6" s="962" t="s">
        <v>1092</v>
      </c>
      <c r="G6" s="962" t="s">
        <v>449</v>
      </c>
      <c r="H6" s="962" t="s">
        <v>451</v>
      </c>
      <c r="I6" s="2092" t="s">
        <v>1650</v>
      </c>
    </row>
    <row r="7" spans="1:11" s="135" customFormat="1" ht="13.5" customHeight="1">
      <c r="A7" s="2009" t="s">
        <v>994</v>
      </c>
      <c r="B7" s="2010"/>
      <c r="C7" s="2094" t="s">
        <v>452</v>
      </c>
      <c r="D7" s="2094"/>
      <c r="E7" s="2094"/>
      <c r="F7" s="2094" t="s">
        <v>453</v>
      </c>
      <c r="G7" s="2094"/>
      <c r="H7" s="2094"/>
      <c r="I7" s="2092"/>
    </row>
    <row r="8" spans="1:11" s="135" customFormat="1" ht="13.5" customHeight="1">
      <c r="A8" s="2139" t="s">
        <v>3</v>
      </c>
      <c r="B8" s="2270"/>
      <c r="C8" s="2097" t="s">
        <v>1648</v>
      </c>
      <c r="D8" s="2097"/>
      <c r="E8" s="2097"/>
      <c r="F8" s="2097" t="s">
        <v>1649</v>
      </c>
      <c r="G8" s="2097"/>
      <c r="H8" s="2097"/>
      <c r="I8" s="2093"/>
    </row>
    <row r="9" spans="1:11" s="136" customFormat="1" ht="14.25" customHeight="1">
      <c r="A9" s="598">
        <v>2019</v>
      </c>
      <c r="B9" s="599" t="s">
        <v>147</v>
      </c>
      <c r="C9" s="600">
        <v>72.64</v>
      </c>
      <c r="D9" s="600">
        <v>58.64</v>
      </c>
      <c r="E9" s="600">
        <v>72.650000000000006</v>
      </c>
      <c r="F9" s="600">
        <v>6.2</v>
      </c>
      <c r="G9" s="600">
        <v>5.39</v>
      </c>
      <c r="H9" s="600">
        <v>5.26</v>
      </c>
      <c r="I9" s="601">
        <v>137.25</v>
      </c>
    </row>
    <row r="10" spans="1:11" s="135" customFormat="1" ht="14.25" customHeight="1">
      <c r="A10" s="598"/>
      <c r="B10" s="602" t="s">
        <v>25</v>
      </c>
      <c r="C10" s="602">
        <v>97.5</v>
      </c>
      <c r="D10" s="602">
        <v>93.5</v>
      </c>
      <c r="E10" s="602">
        <v>152</v>
      </c>
      <c r="F10" s="602">
        <v>95.3</v>
      </c>
      <c r="G10" s="602">
        <v>119</v>
      </c>
      <c r="H10" s="602">
        <v>112.3</v>
      </c>
      <c r="I10" s="420">
        <v>98.3</v>
      </c>
    </row>
    <row r="11" spans="1:11" s="135" customFormat="1" ht="14.25" customHeight="1">
      <c r="A11" s="598"/>
      <c r="B11" s="603"/>
      <c r="C11" s="603"/>
      <c r="D11" s="603"/>
      <c r="E11" s="603"/>
      <c r="F11" s="603"/>
      <c r="G11" s="603"/>
      <c r="H11" s="603"/>
      <c r="I11" s="604"/>
    </row>
    <row r="12" spans="1:11" s="135" customFormat="1" ht="14.25" customHeight="1">
      <c r="A12" s="598">
        <v>2020</v>
      </c>
      <c r="B12" s="599" t="s">
        <v>179</v>
      </c>
      <c r="C12" s="600">
        <v>78.61</v>
      </c>
      <c r="D12" s="600">
        <v>56.55</v>
      </c>
      <c r="E12" s="600">
        <v>112.04</v>
      </c>
      <c r="F12" s="600">
        <v>6.08</v>
      </c>
      <c r="G12" s="600">
        <v>5.9</v>
      </c>
      <c r="H12" s="600">
        <v>4.6900000000000004</v>
      </c>
      <c r="I12" s="601">
        <v>135.36000000000001</v>
      </c>
    </row>
    <row r="13" spans="1:11" s="135" customFormat="1" ht="14.25" customHeight="1">
      <c r="B13" s="599" t="s">
        <v>181</v>
      </c>
      <c r="C13" s="600">
        <v>74.468943168714716</v>
      </c>
      <c r="D13" s="600">
        <v>52.918800542608359</v>
      </c>
      <c r="E13" s="600">
        <v>74.632143074952737</v>
      </c>
      <c r="F13" s="600">
        <v>6.1364647425332199</v>
      </c>
      <c r="G13" s="600">
        <v>5.6536171688897596</v>
      </c>
      <c r="H13" s="600">
        <v>4.5301588540033402</v>
      </c>
      <c r="I13" s="601">
        <v>135.839131840775</v>
      </c>
    </row>
    <row r="14" spans="1:11" s="135" customFormat="1" ht="14.25" customHeight="1">
      <c r="B14" s="599" t="s">
        <v>147</v>
      </c>
      <c r="C14" s="600">
        <v>75.650000000000006</v>
      </c>
      <c r="D14" s="600">
        <v>52.64</v>
      </c>
      <c r="E14" s="600">
        <v>56.23</v>
      </c>
      <c r="F14" s="600">
        <v>6.13</v>
      </c>
      <c r="G14" s="600">
        <v>5.17</v>
      </c>
      <c r="H14" s="600">
        <v>4.4000000000000004</v>
      </c>
      <c r="I14" s="601">
        <v>140.44</v>
      </c>
    </row>
    <row r="15" spans="1:11" s="135" customFormat="1" ht="14.25" customHeight="1">
      <c r="A15" s="598"/>
      <c r="B15" s="602" t="s">
        <v>25</v>
      </c>
      <c r="C15" s="602">
        <v>104.1</v>
      </c>
      <c r="D15" s="602">
        <v>89.8</v>
      </c>
      <c r="E15" s="602">
        <v>77.400000000000006</v>
      </c>
      <c r="F15" s="602">
        <v>98.9</v>
      </c>
      <c r="G15" s="602">
        <v>95.9</v>
      </c>
      <c r="H15" s="602">
        <v>83.6</v>
      </c>
      <c r="I15" s="420">
        <v>102.3</v>
      </c>
    </row>
    <row r="16" spans="1:11" s="135" customFormat="1" ht="14.25" customHeight="1">
      <c r="A16" s="598"/>
      <c r="B16" s="603"/>
      <c r="C16" s="603"/>
      <c r="D16" s="603"/>
      <c r="E16" s="603"/>
      <c r="F16" s="603"/>
      <c r="G16" s="603"/>
      <c r="H16" s="603"/>
      <c r="I16" s="604"/>
    </row>
    <row r="17" spans="1:9" s="135" customFormat="1" ht="14.25" customHeight="1">
      <c r="A17" s="598">
        <v>2021</v>
      </c>
      <c r="B17" s="599" t="s">
        <v>180</v>
      </c>
      <c r="C17" s="600">
        <v>93.579560228805903</v>
      </c>
      <c r="D17" s="600">
        <v>67.923953107189504</v>
      </c>
      <c r="E17" s="600">
        <v>50.086189395502373</v>
      </c>
      <c r="F17" s="600">
        <v>6.7097493000000004</v>
      </c>
      <c r="G17" s="600">
        <v>4.5263725600000004</v>
      </c>
      <c r="H17" s="600">
        <v>4.7113587580000003</v>
      </c>
      <c r="I17" s="601">
        <v>154.17919024471701</v>
      </c>
    </row>
    <row r="18" spans="1:9" s="135" customFormat="1" ht="14.25" customHeight="1">
      <c r="A18" s="598"/>
      <c r="B18" s="599" t="s">
        <v>179</v>
      </c>
      <c r="C18" s="600" t="s">
        <v>1874</v>
      </c>
      <c r="D18" s="600" t="s">
        <v>1875</v>
      </c>
      <c r="E18" s="600" t="s">
        <v>1876</v>
      </c>
      <c r="F18" s="600" t="s">
        <v>1877</v>
      </c>
      <c r="G18" s="600" t="s">
        <v>1878</v>
      </c>
      <c r="H18" s="600" t="s">
        <v>1879</v>
      </c>
      <c r="I18" s="601" t="s">
        <v>1880</v>
      </c>
    </row>
    <row r="19" spans="1:9" s="135" customFormat="1" ht="14.25" customHeight="1">
      <c r="B19" s="599" t="s">
        <v>181</v>
      </c>
      <c r="C19" s="600">
        <v>92.226641754478038</v>
      </c>
      <c r="D19" s="600">
        <v>70.231577251243024</v>
      </c>
      <c r="E19" s="600">
        <v>51.396512455138144</v>
      </c>
      <c r="F19" s="600">
        <v>7.2777712672209303</v>
      </c>
      <c r="G19" s="600">
        <v>4.9124303955100297</v>
      </c>
      <c r="H19" s="600">
        <v>5.0746488216182</v>
      </c>
      <c r="I19" s="601">
        <v>153.42949963661499</v>
      </c>
    </row>
    <row r="20" spans="1:9" s="135" customFormat="1" ht="14.25" customHeight="1">
      <c r="A20" s="598"/>
      <c r="B20" s="602" t="s">
        <v>25</v>
      </c>
      <c r="C20" s="602">
        <v>123.84577762240023</v>
      </c>
      <c r="D20" s="602">
        <v>132.71573907782553</v>
      </c>
      <c r="E20" s="602">
        <v>68.866456646596433</v>
      </c>
      <c r="F20" s="602">
        <v>118.5987628475572</v>
      </c>
      <c r="G20" s="602">
        <v>86.890043113313908</v>
      </c>
      <c r="H20" s="602">
        <v>112.01922460475522</v>
      </c>
      <c r="I20" s="420">
        <v>112.94941123185238</v>
      </c>
    </row>
    <row r="21" spans="1:9" s="135" customFormat="1" ht="14.25" customHeight="1">
      <c r="A21" s="598"/>
      <c r="B21" s="603"/>
      <c r="C21" s="603"/>
      <c r="D21" s="603"/>
      <c r="E21" s="603"/>
      <c r="F21" s="603"/>
      <c r="G21" s="603"/>
      <c r="H21" s="603"/>
      <c r="I21" s="604"/>
    </row>
    <row r="22" spans="1:9" s="135" customFormat="1" ht="14.25" customHeight="1">
      <c r="A22" s="598">
        <v>2020</v>
      </c>
      <c r="B22" s="605" t="s">
        <v>43</v>
      </c>
      <c r="C22" s="600">
        <v>79.28</v>
      </c>
      <c r="D22" s="600">
        <v>54.15</v>
      </c>
      <c r="E22" s="600">
        <v>95.42</v>
      </c>
      <c r="F22" s="600">
        <v>6.0426000000000002</v>
      </c>
      <c r="G22" s="600">
        <v>5.1721000000000004</v>
      </c>
      <c r="H22" s="600">
        <v>4.2473000000000001</v>
      </c>
      <c r="I22" s="601">
        <v>132.334</v>
      </c>
    </row>
    <row r="23" spans="1:9" s="136" customFormat="1" ht="14.25" customHeight="1">
      <c r="A23" s="598"/>
      <c r="B23" s="605" t="s">
        <v>44</v>
      </c>
      <c r="C23" s="600">
        <v>68.52</v>
      </c>
      <c r="D23" s="600">
        <v>47.96</v>
      </c>
      <c r="E23" s="600">
        <v>28.45</v>
      </c>
      <c r="F23" s="600">
        <v>6.3769</v>
      </c>
      <c r="G23" s="600">
        <v>5.1445999999999996</v>
      </c>
      <c r="H23" s="600">
        <v>4.2504999999999997</v>
      </c>
      <c r="I23" s="601">
        <v>135.68899999999999</v>
      </c>
    </row>
    <row r="24" spans="1:9" s="136" customFormat="1" ht="14.25" customHeight="1">
      <c r="A24" s="598"/>
      <c r="B24" s="605" t="s">
        <v>45</v>
      </c>
      <c r="C24" s="600">
        <v>71.86</v>
      </c>
      <c r="D24" s="600">
        <v>51.4</v>
      </c>
      <c r="E24" s="600">
        <v>32.32</v>
      </c>
      <c r="F24" s="600">
        <v>6.3573000000000004</v>
      </c>
      <c r="G24" s="600">
        <v>4.8617999999999997</v>
      </c>
      <c r="H24" s="600">
        <v>4.1501000000000001</v>
      </c>
      <c r="I24" s="601">
        <v>142.64699999999999</v>
      </c>
    </row>
    <row r="25" spans="1:9" s="135" customFormat="1" ht="14.25" customHeight="1">
      <c r="B25" s="605" t="s">
        <v>46</v>
      </c>
      <c r="C25" s="600">
        <v>76.849999999999994</v>
      </c>
      <c r="D25" s="600">
        <v>56.24</v>
      </c>
      <c r="E25" s="600">
        <v>30.41</v>
      </c>
      <c r="F25" s="606">
        <v>6.1791</v>
      </c>
      <c r="G25" s="600">
        <v>4.6252000000000004</v>
      </c>
      <c r="H25" s="600">
        <v>4.0938999999999997</v>
      </c>
      <c r="I25" s="601">
        <v>148.59200000000001</v>
      </c>
    </row>
    <row r="26" spans="1:9" s="136" customFormat="1" ht="14.25" customHeight="1">
      <c r="A26" s="598"/>
      <c r="B26" s="605" t="s">
        <v>47</v>
      </c>
      <c r="C26" s="600">
        <v>83.17</v>
      </c>
      <c r="D26" s="600">
        <v>55.94</v>
      </c>
      <c r="E26" s="600">
        <v>45.3</v>
      </c>
      <c r="F26" s="606">
        <v>5.7061999999999999</v>
      </c>
      <c r="G26" s="600">
        <v>4.2633000000000001</v>
      </c>
      <c r="H26" s="600">
        <v>3.9319000000000002</v>
      </c>
      <c r="I26" s="601">
        <v>154.68299999999999</v>
      </c>
    </row>
    <row r="27" spans="1:9" s="135" customFormat="1" ht="14.25" customHeight="1">
      <c r="A27" s="598"/>
      <c r="B27" s="605" t="s">
        <v>48</v>
      </c>
      <c r="C27" s="600">
        <v>84.75</v>
      </c>
      <c r="D27" s="600">
        <v>62.12</v>
      </c>
      <c r="E27" s="600">
        <v>52.5</v>
      </c>
      <c r="F27" s="600">
        <v>6.2184999999999997</v>
      </c>
      <c r="G27" s="600">
        <v>4.0759999999999996</v>
      </c>
      <c r="H27" s="600">
        <v>4.0101000000000004</v>
      </c>
      <c r="I27" s="601">
        <v>159.42099999999999</v>
      </c>
    </row>
    <row r="28" spans="1:9" s="135" customFormat="1" ht="14.25" customHeight="1">
      <c r="A28" s="598"/>
      <c r="B28" s="603"/>
      <c r="C28" s="603"/>
      <c r="D28" s="603"/>
      <c r="E28" s="603"/>
      <c r="F28" s="603"/>
      <c r="G28" s="603"/>
      <c r="H28" s="603"/>
      <c r="I28" s="604"/>
    </row>
    <row r="29" spans="1:9" s="135" customFormat="1" ht="14.25" customHeight="1">
      <c r="A29" s="598">
        <v>2021</v>
      </c>
      <c r="B29" s="605" t="s">
        <v>49</v>
      </c>
      <c r="C29" s="600">
        <v>89.24</v>
      </c>
      <c r="D29" s="600">
        <v>61.86</v>
      </c>
      <c r="E29" s="600">
        <v>31.12</v>
      </c>
      <c r="F29" s="600">
        <v>6.6593999999999998</v>
      </c>
      <c r="G29" s="600">
        <v>3.9975999999999998</v>
      </c>
      <c r="H29" s="600">
        <v>4.1215000000000002</v>
      </c>
      <c r="I29" s="601">
        <v>154.93600000000001</v>
      </c>
    </row>
    <row r="30" spans="1:9" s="135" customFormat="1" ht="14.25" customHeight="1">
      <c r="A30" s="598"/>
      <c r="B30" s="605" t="s">
        <v>50</v>
      </c>
      <c r="C30" s="600">
        <v>93.68</v>
      </c>
      <c r="D30" s="600">
        <v>67.69</v>
      </c>
      <c r="E30" s="600">
        <v>78.209999999999994</v>
      </c>
      <c r="F30" s="600">
        <v>6.8018000000000001</v>
      </c>
      <c r="G30" s="600">
        <v>4.3018000000000001</v>
      </c>
      <c r="H30" s="600">
        <v>4.8489000000000004</v>
      </c>
      <c r="I30" s="601">
        <v>152.654</v>
      </c>
    </row>
    <row r="31" spans="1:9" s="135" customFormat="1" ht="14.25" customHeight="1">
      <c r="A31" s="598"/>
      <c r="B31" s="605" t="s">
        <v>39</v>
      </c>
      <c r="C31" s="600">
        <v>96.32</v>
      </c>
      <c r="D31" s="600">
        <v>71.599999999999994</v>
      </c>
      <c r="E31" s="600">
        <v>51.24</v>
      </c>
      <c r="F31" s="600">
        <v>6.6760999999999999</v>
      </c>
      <c r="G31" s="600">
        <v>5.1993999999999998</v>
      </c>
      <c r="H31" s="600">
        <v>5.1731999999999996</v>
      </c>
      <c r="I31" s="601">
        <v>154.78200000000001</v>
      </c>
    </row>
    <row r="32" spans="1:9" s="135" customFormat="1" ht="14.25" customHeight="1">
      <c r="B32" s="605" t="s">
        <v>40</v>
      </c>
      <c r="C32" s="600">
        <v>95.43</v>
      </c>
      <c r="D32" s="600">
        <v>73.14</v>
      </c>
      <c r="E32" s="600">
        <v>56.6</v>
      </c>
      <c r="F32" s="600">
        <v>7.1916000000000002</v>
      </c>
      <c r="G32" s="600">
        <v>5.1242000000000001</v>
      </c>
      <c r="H32" s="600">
        <v>5.181</v>
      </c>
      <c r="I32" s="601">
        <v>155.27699999999999</v>
      </c>
    </row>
    <row r="33" spans="1:9" s="136" customFormat="1" ht="14.25" customHeight="1">
      <c r="A33" s="598"/>
      <c r="B33" s="605" t="s">
        <v>41</v>
      </c>
      <c r="C33" s="600">
        <v>96.67</v>
      </c>
      <c r="D33" s="600">
        <v>74.81</v>
      </c>
      <c r="E33" s="600">
        <v>77.58</v>
      </c>
      <c r="F33" s="600">
        <v>7.3263999999999996</v>
      </c>
      <c r="G33" s="600">
        <v>5.2716000000000003</v>
      </c>
      <c r="H33" s="600">
        <v>5.3468999999999998</v>
      </c>
      <c r="I33" s="601">
        <v>153.07300000000001</v>
      </c>
    </row>
    <row r="34" spans="1:9" s="136" customFormat="1" ht="14.25" customHeight="1">
      <c r="A34" s="598"/>
      <c r="B34" s="605" t="s">
        <v>42</v>
      </c>
      <c r="C34" s="600">
        <v>95.87</v>
      </c>
      <c r="D34" s="600">
        <v>78.22</v>
      </c>
      <c r="E34" s="600">
        <v>59.29</v>
      </c>
      <c r="F34" s="600">
        <v>7.5208000000000004</v>
      </c>
      <c r="G34" s="600">
        <v>5.4321999999999999</v>
      </c>
      <c r="H34" s="600">
        <v>5.6383000000000001</v>
      </c>
      <c r="I34" s="601">
        <v>152.34200000000001</v>
      </c>
    </row>
    <row r="35" spans="1:9" s="136" customFormat="1" ht="14.25" customHeight="1">
      <c r="B35" s="605" t="s">
        <v>43</v>
      </c>
      <c r="C35" s="600">
        <v>87.14</v>
      </c>
      <c r="D35" s="600">
        <v>66.45</v>
      </c>
      <c r="E35" s="600">
        <v>47.97</v>
      </c>
      <c r="F35" s="600">
        <v>7.2050000000000001</v>
      </c>
      <c r="G35" s="600">
        <v>5.1525999999999996</v>
      </c>
      <c r="H35" s="600">
        <v>5.4581</v>
      </c>
      <c r="I35" s="601">
        <v>151.54599999999999</v>
      </c>
    </row>
    <row r="36" spans="1:9" s="135" customFormat="1" ht="14.25" customHeight="1">
      <c r="A36" s="598"/>
      <c r="B36" s="605" t="s">
        <v>44</v>
      </c>
      <c r="C36" s="600">
        <v>87.91</v>
      </c>
      <c r="D36" s="600">
        <v>67.88</v>
      </c>
      <c r="E36" s="600">
        <v>41.75</v>
      </c>
      <c r="F36" s="600">
        <v>7.7636000000000003</v>
      </c>
      <c r="G36" s="600">
        <v>5.0656999999999996</v>
      </c>
      <c r="H36" s="600">
        <v>4.8978000000000002</v>
      </c>
      <c r="I36" s="601">
        <v>151.851</v>
      </c>
    </row>
    <row r="37" spans="1:9" s="135" customFormat="1" ht="14.25" customHeight="1">
      <c r="A37" s="598"/>
      <c r="B37" s="605" t="s">
        <v>45</v>
      </c>
      <c r="C37" s="600">
        <v>95.53</v>
      </c>
      <c r="D37" s="600">
        <v>77.05</v>
      </c>
      <c r="E37" s="600">
        <v>35.26</v>
      </c>
      <c r="F37" s="600">
        <v>7.8152999999999997</v>
      </c>
      <c r="G37" s="600">
        <v>4.3749000000000002</v>
      </c>
      <c r="H37" s="600">
        <v>4.8132999999999999</v>
      </c>
      <c r="I37" s="601">
        <v>158.10599999999999</v>
      </c>
    </row>
    <row r="38" spans="1:9" s="126" customFormat="1" ht="14.25" customHeight="1">
      <c r="A38" s="598"/>
      <c r="B38" s="602" t="s">
        <v>25</v>
      </c>
      <c r="C38" s="602">
        <v>132.93904814917897</v>
      </c>
      <c r="D38" s="602">
        <v>149.90272373540856</v>
      </c>
      <c r="E38" s="602">
        <v>109.09653465346534</v>
      </c>
      <c r="F38" s="602">
        <v>122.93426454626963</v>
      </c>
      <c r="G38" s="602">
        <v>89.985190670122179</v>
      </c>
      <c r="H38" s="602">
        <v>115.98033782318498</v>
      </c>
      <c r="I38" s="420">
        <v>110.83724158236765</v>
      </c>
    </row>
    <row r="39" spans="1:9" s="126" customFormat="1" ht="14.25" customHeight="1">
      <c r="A39" s="598"/>
      <c r="B39" s="602" t="s">
        <v>26</v>
      </c>
      <c r="C39" s="602">
        <v>108.66795586395178</v>
      </c>
      <c r="D39" s="602">
        <v>113.50913376546848</v>
      </c>
      <c r="E39" s="602">
        <v>84.455089820359277</v>
      </c>
      <c r="F39" s="602">
        <v>100.66592817764955</v>
      </c>
      <c r="G39" s="602">
        <v>86.363187713445328</v>
      </c>
      <c r="H39" s="602">
        <v>98.274735595573532</v>
      </c>
      <c r="I39" s="420">
        <v>104.11916944899934</v>
      </c>
    </row>
    <row r="40" spans="1:9" ht="15" customHeight="1">
      <c r="A40" s="2280" t="s">
        <v>1402</v>
      </c>
      <c r="B40" s="2280"/>
      <c r="C40" s="2280"/>
      <c r="D40" s="2280"/>
      <c r="E40" s="2280"/>
    </row>
    <row r="41" spans="1:9" ht="15" customHeight="1">
      <c r="A41" s="2278" t="s">
        <v>106</v>
      </c>
      <c r="B41" s="2278"/>
      <c r="C41" s="2278"/>
      <c r="D41" s="2278"/>
    </row>
  </sheetData>
  <mergeCells count="24">
    <mergeCell ref="A41:D41"/>
    <mergeCell ref="A3:B3"/>
    <mergeCell ref="A4:B4"/>
    <mergeCell ref="F7:H7"/>
    <mergeCell ref="A5:B5"/>
    <mergeCell ref="E3:E4"/>
    <mergeCell ref="C7:E7"/>
    <mergeCell ref="E5:E6"/>
    <mergeCell ref="F3:H3"/>
    <mergeCell ref="C4:D4"/>
    <mergeCell ref="A40:E40"/>
    <mergeCell ref="F4:H4"/>
    <mergeCell ref="C8:E8"/>
    <mergeCell ref="F8:H8"/>
    <mergeCell ref="C3:D3"/>
    <mergeCell ref="A1:G1"/>
    <mergeCell ref="A2:G2"/>
    <mergeCell ref="I6:I8"/>
    <mergeCell ref="I3:I5"/>
    <mergeCell ref="A6:B6"/>
    <mergeCell ref="A7:B7"/>
    <mergeCell ref="A8:B8"/>
    <mergeCell ref="I1:J1"/>
    <mergeCell ref="I2:J2"/>
  </mergeCells>
  <phoneticPr fontId="0" type="noConversion"/>
  <hyperlinks>
    <hyperlink ref="I1" location="'Spis tablic     List of tables'!A1" display="Powrót do spisu tablic"/>
    <hyperlink ref="I2" location="'Spis tablic     List of tables'!A1" display="Powrót do spisu tablic"/>
    <hyperlink ref="I1:J2" location="'Spis tablic   List of tables'!A76" display="Powrót do spisu tablic"/>
  </hyperlinks>
  <printOptions gridLinesSet="0"/>
  <pageMargins left="0.39370078740157483" right="0.39370078740157483" top="0.19685039370078741" bottom="0.19685039370078741" header="0.31496062992125984" footer="0.31496062992125984"/>
  <pageSetup paperSize="9" scale="92"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pane ySplit="8" topLeftCell="A9" activePane="bottomLeft" state="frozen"/>
      <selection pane="bottomLeft" activeCell="G1" sqref="G1"/>
    </sheetView>
  </sheetViews>
  <sheetFormatPr defaultColWidth="9" defaultRowHeight="14.25"/>
  <cols>
    <col min="1" max="1" width="9.625" style="972" customWidth="1"/>
    <col min="2" max="7" width="13.625" style="972" customWidth="1"/>
    <col min="8" max="16384" width="9" style="972"/>
  </cols>
  <sheetData>
    <row r="1" spans="1:9" ht="15" customHeight="1">
      <c r="A1" s="33" t="s">
        <v>1665</v>
      </c>
      <c r="B1" s="33"/>
      <c r="C1" s="33"/>
      <c r="D1" s="33"/>
      <c r="E1" s="33"/>
      <c r="F1" s="33"/>
      <c r="G1" s="115" t="s">
        <v>1</v>
      </c>
      <c r="H1" s="1037"/>
      <c r="I1" s="994"/>
    </row>
    <row r="2" spans="1:9" ht="15" customHeight="1">
      <c r="A2" s="1236" t="s">
        <v>1404</v>
      </c>
      <c r="B2" s="1236"/>
      <c r="C2" s="1236"/>
      <c r="D2" s="1236"/>
      <c r="E2" s="1236"/>
      <c r="F2" s="1236"/>
      <c r="G2" s="115" t="s">
        <v>2</v>
      </c>
      <c r="I2" s="994"/>
    </row>
    <row r="3" spans="1:9" s="121" customFormat="1" ht="15" customHeight="1">
      <c r="A3" s="2275" t="s">
        <v>377</v>
      </c>
      <c r="B3" s="2308"/>
      <c r="C3" s="2136" t="s">
        <v>457</v>
      </c>
      <c r="D3" s="2138"/>
      <c r="E3" s="2138"/>
      <c r="F3" s="2311"/>
      <c r="G3" s="2313" t="s">
        <v>1405</v>
      </c>
    </row>
    <row r="4" spans="1:9" s="121" customFormat="1" ht="15" customHeight="1">
      <c r="A4" s="2309" t="s">
        <v>378</v>
      </c>
      <c r="B4" s="2310"/>
      <c r="C4" s="2093" t="s">
        <v>456</v>
      </c>
      <c r="D4" s="2139"/>
      <c r="E4" s="2139"/>
      <c r="F4" s="2270"/>
      <c r="G4" s="2314"/>
    </row>
    <row r="5" spans="1:9" s="121" customFormat="1" ht="24.95" customHeight="1">
      <c r="A5" s="2009" t="s">
        <v>1289</v>
      </c>
      <c r="B5" s="2010"/>
      <c r="C5" s="436" t="s">
        <v>441</v>
      </c>
      <c r="D5" s="409" t="s">
        <v>443</v>
      </c>
      <c r="E5" s="433" t="s">
        <v>459</v>
      </c>
      <c r="F5" s="411" t="s">
        <v>460</v>
      </c>
      <c r="G5" s="2315" t="s">
        <v>1406</v>
      </c>
    </row>
    <row r="6" spans="1:9" s="121" customFormat="1" ht="24.95" customHeight="1">
      <c r="A6" s="2007" t="s">
        <v>1881</v>
      </c>
      <c r="B6" s="2008"/>
      <c r="C6" s="1038" t="s">
        <v>442</v>
      </c>
      <c r="D6" s="1039" t="s">
        <v>444</v>
      </c>
      <c r="E6" s="959" t="s">
        <v>454</v>
      </c>
      <c r="F6" s="1039" t="s">
        <v>455</v>
      </c>
      <c r="G6" s="2316"/>
    </row>
    <row r="7" spans="1:9" s="121" customFormat="1" ht="15" customHeight="1">
      <c r="A7" s="2009" t="s">
        <v>994</v>
      </c>
      <c r="B7" s="2010"/>
      <c r="C7" s="2190" t="s">
        <v>458</v>
      </c>
      <c r="D7" s="2191"/>
      <c r="E7" s="2191"/>
      <c r="F7" s="2191"/>
      <c r="G7" s="2191"/>
    </row>
    <row r="8" spans="1:9" s="121" customFormat="1" ht="15" customHeight="1">
      <c r="A8" s="2139" t="s">
        <v>3</v>
      </c>
      <c r="B8" s="2270"/>
      <c r="C8" s="2317" t="s">
        <v>1651</v>
      </c>
      <c r="D8" s="2318"/>
      <c r="E8" s="2318"/>
      <c r="F8" s="2318"/>
      <c r="G8" s="2318"/>
    </row>
    <row r="9" spans="1:9" s="121" customFormat="1" ht="15" customHeight="1">
      <c r="A9" s="598">
        <v>2018</v>
      </c>
      <c r="B9" s="305" t="s">
        <v>147</v>
      </c>
      <c r="C9" s="608">
        <v>88.265833333333333</v>
      </c>
      <c r="D9" s="608">
        <v>80</v>
      </c>
      <c r="E9" s="608">
        <v>79.102500000000006</v>
      </c>
      <c r="F9" s="608">
        <v>71.268888888888895</v>
      </c>
      <c r="G9" s="1351">
        <v>109.21000000000002</v>
      </c>
    </row>
    <row r="10" spans="1:9" s="121" customFormat="1" ht="15" customHeight="1">
      <c r="A10" s="598">
        <v>2019</v>
      </c>
      <c r="B10" s="305" t="s">
        <v>147</v>
      </c>
      <c r="C10" s="608">
        <v>97.325454545454534</v>
      </c>
      <c r="D10" s="608">
        <v>76</v>
      </c>
      <c r="E10" s="608">
        <v>101.29555555555555</v>
      </c>
      <c r="F10" s="608">
        <v>82.551818181818192</v>
      </c>
      <c r="G10" s="1248">
        <v>192.08909090909091</v>
      </c>
    </row>
    <row r="11" spans="1:9" s="121" customFormat="1" ht="15" customHeight="1">
      <c r="A11" s="598"/>
      <c r="B11" s="602" t="s">
        <v>25</v>
      </c>
      <c r="C11" s="609">
        <v>110.26401821632138</v>
      </c>
      <c r="D11" s="1352">
        <v>95</v>
      </c>
      <c r="E11" s="609">
        <v>128.05607351923837</v>
      </c>
      <c r="F11" s="609">
        <v>115.83149319266059</v>
      </c>
      <c r="G11" s="1249">
        <v>175.88965379460751</v>
      </c>
    </row>
    <row r="12" spans="1:9" s="121" customFormat="1" ht="15" customHeight="1">
      <c r="A12" s="598"/>
      <c r="B12" s="603"/>
      <c r="C12" s="610"/>
      <c r="D12" s="610"/>
      <c r="E12" s="610"/>
      <c r="F12" s="610"/>
      <c r="G12" s="1250"/>
    </row>
    <row r="13" spans="1:9" s="121" customFormat="1" ht="15" customHeight="1">
      <c r="A13" s="598">
        <v>2020</v>
      </c>
      <c r="B13" s="605" t="s">
        <v>43</v>
      </c>
      <c r="C13" s="608">
        <v>93.75</v>
      </c>
      <c r="D13" s="608" t="s">
        <v>142</v>
      </c>
      <c r="E13" s="608">
        <v>100</v>
      </c>
      <c r="F13" s="608">
        <v>78.33</v>
      </c>
      <c r="G13" s="1248">
        <v>177.14</v>
      </c>
    </row>
    <row r="14" spans="1:9" s="121" customFormat="1" ht="15" customHeight="1">
      <c r="A14" s="598"/>
      <c r="B14" s="605" t="s">
        <v>44</v>
      </c>
      <c r="C14" s="608">
        <v>92.22</v>
      </c>
      <c r="D14" s="608" t="s">
        <v>142</v>
      </c>
      <c r="E14" s="608">
        <v>90.71</v>
      </c>
      <c r="F14" s="608">
        <v>77.14</v>
      </c>
      <c r="G14" s="1248">
        <v>138.61000000000001</v>
      </c>
    </row>
    <row r="15" spans="1:9" s="121" customFormat="1" ht="15" customHeight="1">
      <c r="A15" s="598"/>
      <c r="B15" s="605" t="s">
        <v>45</v>
      </c>
      <c r="C15" s="608">
        <v>86.25</v>
      </c>
      <c r="D15" s="608">
        <v>56.67</v>
      </c>
      <c r="E15" s="608">
        <v>80</v>
      </c>
      <c r="F15" s="608">
        <v>68.33</v>
      </c>
      <c r="G15" s="1248">
        <v>114.86</v>
      </c>
    </row>
    <row r="16" spans="1:9" s="121" customFormat="1" ht="15" customHeight="1">
      <c r="B16" s="605" t="s">
        <v>46</v>
      </c>
      <c r="C16" s="608">
        <v>85</v>
      </c>
      <c r="D16" s="608" t="s">
        <v>142</v>
      </c>
      <c r="E16" s="608">
        <v>86.67</v>
      </c>
      <c r="F16" s="608" t="s">
        <v>142</v>
      </c>
      <c r="G16" s="1248">
        <v>111.48</v>
      </c>
    </row>
    <row r="17" spans="1:7" s="121" customFormat="1" ht="15" customHeight="1">
      <c r="A17" s="598"/>
      <c r="B17" s="605" t="s">
        <v>47</v>
      </c>
      <c r="C17" s="608" t="s">
        <v>142</v>
      </c>
      <c r="D17" s="608" t="s">
        <v>142</v>
      </c>
      <c r="E17" s="608" t="s">
        <v>142</v>
      </c>
      <c r="F17" s="608" t="s">
        <v>142</v>
      </c>
      <c r="G17" s="1248" t="s">
        <v>142</v>
      </c>
    </row>
    <row r="18" spans="1:7" s="121" customFormat="1" ht="15" customHeight="1">
      <c r="A18" s="598"/>
      <c r="B18" s="605" t="s">
        <v>48</v>
      </c>
      <c r="C18" s="608" t="s">
        <v>142</v>
      </c>
      <c r="D18" s="608" t="s">
        <v>142</v>
      </c>
      <c r="E18" s="608" t="s">
        <v>142</v>
      </c>
      <c r="F18" s="608" t="s">
        <v>142</v>
      </c>
      <c r="G18" s="1248" t="s">
        <v>142</v>
      </c>
    </row>
    <row r="19" spans="1:7" s="121" customFormat="1" ht="15" customHeight="1">
      <c r="A19" s="598"/>
      <c r="B19" s="605"/>
      <c r="C19" s="608"/>
      <c r="D19" s="608"/>
      <c r="E19" s="608"/>
      <c r="F19" s="608"/>
      <c r="G19" s="1248"/>
    </row>
    <row r="20" spans="1:7" s="121" customFormat="1" ht="15" customHeight="1">
      <c r="A20" s="598">
        <v>2021</v>
      </c>
      <c r="B20" s="605" t="s">
        <v>49</v>
      </c>
      <c r="C20" s="608" t="s">
        <v>142</v>
      </c>
      <c r="D20" s="608" t="s">
        <v>142</v>
      </c>
      <c r="E20" s="608" t="s">
        <v>142</v>
      </c>
      <c r="F20" s="608" t="s">
        <v>142</v>
      </c>
      <c r="G20" s="1248" t="s">
        <v>142</v>
      </c>
    </row>
    <row r="21" spans="1:7" s="121" customFormat="1" ht="15" customHeight="1">
      <c r="A21" s="598"/>
      <c r="B21" s="605" t="s">
        <v>50</v>
      </c>
      <c r="C21" s="608" t="s">
        <v>142</v>
      </c>
      <c r="D21" s="608" t="s">
        <v>142</v>
      </c>
      <c r="E21" s="608" t="s">
        <v>142</v>
      </c>
      <c r="F21" s="608" t="s">
        <v>142</v>
      </c>
      <c r="G21" s="1248" t="s">
        <v>142</v>
      </c>
    </row>
    <row r="22" spans="1:7" s="121" customFormat="1" ht="15" customHeight="1">
      <c r="A22" s="598"/>
      <c r="B22" s="605" t="s">
        <v>39</v>
      </c>
      <c r="C22" s="608" t="s">
        <v>142</v>
      </c>
      <c r="D22" s="608" t="s">
        <v>142</v>
      </c>
      <c r="E22" s="608" t="s">
        <v>142</v>
      </c>
      <c r="F22" s="608" t="s">
        <v>142</v>
      </c>
      <c r="G22" s="1248" t="s">
        <v>142</v>
      </c>
    </row>
    <row r="23" spans="1:7" s="121" customFormat="1" ht="15" customHeight="1">
      <c r="B23" s="605" t="s">
        <v>40</v>
      </c>
      <c r="C23" s="608" t="s">
        <v>142</v>
      </c>
      <c r="D23" s="608" t="s">
        <v>142</v>
      </c>
      <c r="E23" s="608" t="s">
        <v>142</v>
      </c>
      <c r="F23" s="608" t="s">
        <v>142</v>
      </c>
      <c r="G23" s="1248" t="s">
        <v>142</v>
      </c>
    </row>
    <row r="24" spans="1:7" s="121" customFormat="1" ht="15" customHeight="1">
      <c r="A24" s="598"/>
      <c r="B24" s="605" t="s">
        <v>41</v>
      </c>
      <c r="C24" s="608" t="s">
        <v>142</v>
      </c>
      <c r="D24" s="608" t="s">
        <v>142</v>
      </c>
      <c r="E24" s="608" t="s">
        <v>142</v>
      </c>
      <c r="F24" s="608" t="s">
        <v>142</v>
      </c>
      <c r="G24" s="1248" t="s">
        <v>142</v>
      </c>
    </row>
    <row r="25" spans="1:7" s="121" customFormat="1" ht="15" customHeight="1">
      <c r="A25" s="598"/>
      <c r="B25" s="605" t="s">
        <v>42</v>
      </c>
      <c r="C25" s="608" t="s">
        <v>142</v>
      </c>
      <c r="D25" s="608" t="s">
        <v>142</v>
      </c>
      <c r="E25" s="608" t="s">
        <v>142</v>
      </c>
      <c r="F25" s="608" t="s">
        <v>142</v>
      </c>
      <c r="G25" s="1248" t="s">
        <v>142</v>
      </c>
    </row>
    <row r="26" spans="1:7" s="121" customFormat="1" ht="15" customHeight="1">
      <c r="B26" s="605" t="s">
        <v>43</v>
      </c>
      <c r="C26" s="608">
        <v>100</v>
      </c>
      <c r="D26" s="608" t="s">
        <v>142</v>
      </c>
      <c r="E26" s="608">
        <v>100</v>
      </c>
      <c r="F26" s="608">
        <v>86.67</v>
      </c>
      <c r="G26" s="1248" t="s">
        <v>142</v>
      </c>
    </row>
    <row r="27" spans="1:7" s="121" customFormat="1" ht="15" customHeight="1">
      <c r="A27" s="598"/>
      <c r="B27" s="605" t="s">
        <v>44</v>
      </c>
      <c r="C27" s="608">
        <v>105.42</v>
      </c>
      <c r="D27" s="608" t="s">
        <v>142</v>
      </c>
      <c r="E27" s="608">
        <v>100</v>
      </c>
      <c r="F27" s="608">
        <v>87</v>
      </c>
      <c r="G27" s="1248">
        <v>183.06</v>
      </c>
    </row>
    <row r="28" spans="1:7" s="121" customFormat="1" ht="15" customHeight="1">
      <c r="A28" s="598"/>
      <c r="B28" s="605" t="s">
        <v>45</v>
      </c>
      <c r="C28" s="608">
        <v>109.5</v>
      </c>
      <c r="D28" s="608" t="s">
        <v>142</v>
      </c>
      <c r="E28" s="608">
        <v>107.14</v>
      </c>
      <c r="F28" s="608">
        <v>86.25</v>
      </c>
      <c r="G28" s="1248">
        <v>165.49</v>
      </c>
    </row>
    <row r="29" spans="1:7" s="121" customFormat="1" ht="15" customHeight="1">
      <c r="A29" s="443"/>
      <c r="B29" s="602" t="s">
        <v>25</v>
      </c>
      <c r="C29" s="609">
        <v>126.95652173913044</v>
      </c>
      <c r="D29" s="609" t="s">
        <v>142</v>
      </c>
      <c r="E29" s="609">
        <v>133.92500000000001</v>
      </c>
      <c r="F29" s="609">
        <v>126.22566954485586</v>
      </c>
      <c r="G29" s="1249">
        <v>144.07974925996868</v>
      </c>
    </row>
    <row r="30" spans="1:7" s="121" customFormat="1" ht="15" customHeight="1">
      <c r="A30" s="443"/>
      <c r="B30" s="602" t="s">
        <v>26</v>
      </c>
      <c r="C30" s="609">
        <v>103.87023335230508</v>
      </c>
      <c r="D30" s="609" t="s">
        <v>142</v>
      </c>
      <c r="E30" s="609">
        <v>107.13999999999999</v>
      </c>
      <c r="F30" s="609">
        <v>99.137931034482762</v>
      </c>
      <c r="G30" s="1249">
        <v>90.402053971375508</v>
      </c>
    </row>
    <row r="31" spans="1:7" s="67" customFormat="1" ht="27" customHeight="1">
      <c r="A31" s="2312" t="s">
        <v>1609</v>
      </c>
      <c r="B31" s="2312"/>
      <c r="C31" s="2312"/>
      <c r="D31" s="2312"/>
      <c r="E31" s="2312"/>
      <c r="F31" s="2312"/>
      <c r="G31" s="2312"/>
    </row>
    <row r="32" spans="1:7" ht="23.25" customHeight="1">
      <c r="A32" s="2031" t="s">
        <v>891</v>
      </c>
      <c r="B32" s="2031"/>
      <c r="C32" s="2031"/>
      <c r="D32" s="2031"/>
      <c r="E32" s="2031"/>
      <c r="F32" s="2031"/>
      <c r="G32" s="2031"/>
    </row>
  </sheetData>
  <mergeCells count="14">
    <mergeCell ref="G3:G4"/>
    <mergeCell ref="G5:G6"/>
    <mergeCell ref="C8:G8"/>
    <mergeCell ref="A4:B4"/>
    <mergeCell ref="A6:B6"/>
    <mergeCell ref="A3:B3"/>
    <mergeCell ref="A5:B5"/>
    <mergeCell ref="C3:F3"/>
    <mergeCell ref="C4:F4"/>
    <mergeCell ref="A31:G31"/>
    <mergeCell ref="A32:G32"/>
    <mergeCell ref="C7:G7"/>
    <mergeCell ref="A7:B7"/>
    <mergeCell ref="A8:B8"/>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ySplit="10" topLeftCell="A11" activePane="bottomLeft" state="frozen"/>
      <selection pane="bottomLeft" activeCell="I1" sqref="I1"/>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1966" t="s">
        <v>2121</v>
      </c>
      <c r="B1" s="1966"/>
      <c r="C1" s="1966"/>
      <c r="D1" s="1966"/>
      <c r="E1" s="1966"/>
      <c r="F1" s="1966"/>
      <c r="G1" s="42"/>
      <c r="I1" s="115" t="s">
        <v>1</v>
      </c>
    </row>
    <row r="2" spans="1:9" ht="15" customHeight="1">
      <c r="A2" s="2079" t="s">
        <v>2122</v>
      </c>
      <c r="B2" s="2079"/>
      <c r="C2" s="2079"/>
      <c r="D2" s="2079"/>
      <c r="E2" s="2079"/>
      <c r="F2" s="2079"/>
      <c r="G2" s="1040"/>
      <c r="I2" s="115" t="s">
        <v>2</v>
      </c>
    </row>
    <row r="3" spans="1:9" s="121" customFormat="1" ht="15" customHeight="1">
      <c r="A3" s="954"/>
      <c r="B3" s="1163"/>
      <c r="C3" s="1977" t="s">
        <v>461</v>
      </c>
      <c r="D3" s="1977"/>
      <c r="E3" s="1977"/>
      <c r="F3" s="1977"/>
      <c r="G3" s="1977"/>
      <c r="H3" s="1978"/>
      <c r="I3" s="2321" t="s">
        <v>1408</v>
      </c>
    </row>
    <row r="4" spans="1:9" s="121" customFormat="1" ht="15" customHeight="1">
      <c r="A4" s="283"/>
      <c r="B4" s="1162"/>
      <c r="C4" s="2018" t="s">
        <v>462</v>
      </c>
      <c r="D4" s="2018"/>
      <c r="E4" s="2018"/>
      <c r="F4" s="2018"/>
      <c r="G4" s="2018"/>
      <c r="H4" s="2006"/>
      <c r="I4" s="2322"/>
    </row>
    <row r="5" spans="1:9" s="121" customFormat="1" ht="14.25" customHeight="1">
      <c r="A5" s="283"/>
      <c r="B5" s="1162"/>
      <c r="C5" s="1977" t="s">
        <v>463</v>
      </c>
      <c r="D5" s="2262"/>
      <c r="E5" s="2038" t="s">
        <v>465</v>
      </c>
      <c r="F5" s="2016" t="s">
        <v>467</v>
      </c>
      <c r="G5" s="2262"/>
      <c r="H5" s="2251" t="s">
        <v>1407</v>
      </c>
      <c r="I5" s="2322"/>
    </row>
    <row r="6" spans="1:9" s="121" customFormat="1" ht="15" customHeight="1">
      <c r="A6" s="1975" t="s">
        <v>469</v>
      </c>
      <c r="B6" s="1979"/>
      <c r="C6" s="1975"/>
      <c r="D6" s="2020"/>
      <c r="E6" s="2039"/>
      <c r="F6" s="2017"/>
      <c r="G6" s="2020"/>
      <c r="H6" s="2252"/>
      <c r="I6" s="2322"/>
    </row>
    <row r="7" spans="1:9" s="121" customFormat="1" ht="15" customHeight="1">
      <c r="A7" s="1980" t="s">
        <v>378</v>
      </c>
      <c r="B7" s="1961"/>
      <c r="C7" s="1980" t="s">
        <v>464</v>
      </c>
      <c r="D7" s="2029"/>
      <c r="E7" s="1159" t="s">
        <v>466</v>
      </c>
      <c r="F7" s="2021" t="s">
        <v>468</v>
      </c>
      <c r="G7" s="2029"/>
      <c r="H7" s="1160" t="s">
        <v>874</v>
      </c>
      <c r="I7" s="2322"/>
    </row>
    <row r="8" spans="1:9" s="121" customFormat="1" ht="15" customHeight="1">
      <c r="A8" s="1980"/>
      <c r="B8" s="1961"/>
      <c r="C8" s="1161" t="s">
        <v>1409</v>
      </c>
      <c r="D8" s="378" t="s">
        <v>470</v>
      </c>
      <c r="E8" s="2016" t="s">
        <v>1410</v>
      </c>
      <c r="F8" s="2262"/>
      <c r="G8" s="2016" t="s">
        <v>472</v>
      </c>
      <c r="H8" s="1978"/>
      <c r="I8" s="2319" t="s">
        <v>1411</v>
      </c>
    </row>
    <row r="9" spans="1:9" s="121" customFormat="1" ht="15" customHeight="1">
      <c r="A9" s="1980"/>
      <c r="B9" s="1961"/>
      <c r="C9" s="1164" t="s">
        <v>1587</v>
      </c>
      <c r="D9" s="2064" t="s">
        <v>471</v>
      </c>
      <c r="E9" s="2021" t="s">
        <v>1412</v>
      </c>
      <c r="F9" s="2029"/>
      <c r="G9" s="2021" t="s">
        <v>473</v>
      </c>
      <c r="H9" s="1961"/>
      <c r="I9" s="2319"/>
    </row>
    <row r="10" spans="1:9" s="121" customFormat="1" ht="12.75" customHeight="1">
      <c r="A10" s="1981"/>
      <c r="B10" s="1982"/>
      <c r="C10" s="1165"/>
      <c r="D10" s="2067"/>
      <c r="E10" s="2200"/>
      <c r="F10" s="2323"/>
      <c r="G10" s="2200"/>
      <c r="H10" s="1982"/>
      <c r="I10" s="2320"/>
    </row>
    <row r="11" spans="1:9" s="121" customFormat="1" ht="15" customHeight="1">
      <c r="A11" s="612">
        <v>2019</v>
      </c>
      <c r="B11" s="613" t="s">
        <v>147</v>
      </c>
      <c r="C11" s="610">
        <v>7.1</v>
      </c>
      <c r="D11" s="610">
        <v>9.1999999999999993</v>
      </c>
      <c r="E11" s="610">
        <v>5.3</v>
      </c>
      <c r="F11" s="610">
        <v>2.8</v>
      </c>
      <c r="G11" s="610">
        <v>7.4</v>
      </c>
      <c r="H11" s="610">
        <v>3.9</v>
      </c>
      <c r="I11" s="399">
        <v>1.34</v>
      </c>
    </row>
    <row r="12" spans="1:9" s="121" customFormat="1" ht="15" customHeight="1">
      <c r="A12" s="612">
        <v>2020</v>
      </c>
      <c r="B12" s="613" t="s">
        <v>147</v>
      </c>
      <c r="C12" s="610" t="s">
        <v>142</v>
      </c>
      <c r="D12" s="610">
        <v>9.8000000000000007</v>
      </c>
      <c r="E12" s="610" t="s">
        <v>142</v>
      </c>
      <c r="F12" s="610" t="s">
        <v>142</v>
      </c>
      <c r="G12" s="610">
        <v>9.1999999999999993</v>
      </c>
      <c r="H12" s="610">
        <v>3.7</v>
      </c>
      <c r="I12" s="399" t="s">
        <v>142</v>
      </c>
    </row>
    <row r="13" spans="1:9" s="121" customFormat="1" ht="15" customHeight="1">
      <c r="A13" s="361"/>
      <c r="B13" s="381"/>
      <c r="C13" s="610"/>
      <c r="D13" s="610"/>
      <c r="E13" s="610"/>
      <c r="F13" s="610"/>
      <c r="G13" s="610"/>
      <c r="H13" s="610"/>
      <c r="I13" s="399"/>
    </row>
    <row r="14" spans="1:9" s="121" customFormat="1" ht="15" customHeight="1">
      <c r="A14" s="330">
        <v>2020</v>
      </c>
      <c r="B14" s="352" t="s">
        <v>43</v>
      </c>
      <c r="C14" s="610" t="s">
        <v>142</v>
      </c>
      <c r="D14" s="610">
        <v>9.5514312096029563</v>
      </c>
      <c r="E14" s="610">
        <v>5.1721000000000004</v>
      </c>
      <c r="F14" s="610">
        <v>2.9197809642091004</v>
      </c>
      <c r="G14" s="610">
        <v>5.4203521274365967</v>
      </c>
      <c r="H14" s="610">
        <v>3.9083682198074574</v>
      </c>
      <c r="I14" s="399">
        <v>1.1825176589303734</v>
      </c>
    </row>
    <row r="15" spans="1:9" s="121" customFormat="1" ht="15" customHeight="1">
      <c r="A15" s="353"/>
      <c r="B15" s="352" t="s">
        <v>44</v>
      </c>
      <c r="C15" s="610" t="s">
        <v>142</v>
      </c>
      <c r="D15" s="610">
        <v>10.726855713094245</v>
      </c>
      <c r="E15" s="610">
        <v>5.6714805423878305</v>
      </c>
      <c r="F15" s="610">
        <v>3.7115648221629032</v>
      </c>
      <c r="G15" s="610">
        <v>18.082952548330407</v>
      </c>
      <c r="H15" s="610">
        <v>3.7914643044019778</v>
      </c>
      <c r="I15" s="399">
        <v>1.3458844133099825</v>
      </c>
    </row>
    <row r="16" spans="1:9" s="121" customFormat="1" ht="15" customHeight="1">
      <c r="A16" s="353"/>
      <c r="B16" s="352" t="s">
        <v>45</v>
      </c>
      <c r="C16" s="610">
        <v>8.579142403388035</v>
      </c>
      <c r="D16" s="610">
        <v>9.4587548638132297</v>
      </c>
      <c r="E16" s="610">
        <v>6.0772500000000003</v>
      </c>
      <c r="F16" s="610">
        <v>4.2328051541006442</v>
      </c>
      <c r="G16" s="610">
        <v>15.04269801980198</v>
      </c>
      <c r="H16" s="610">
        <v>3.4082735704220903</v>
      </c>
      <c r="I16" s="399">
        <v>1.2002504870581687</v>
      </c>
    </row>
    <row r="17" spans="1:9" s="121" customFormat="1" ht="15" customHeight="1">
      <c r="B17" s="352" t="s">
        <v>46</v>
      </c>
      <c r="C17" s="610" t="s">
        <v>142</v>
      </c>
      <c r="D17" s="610">
        <v>8.2240398293029866</v>
      </c>
      <c r="E17" s="610">
        <v>5.3365639783085266</v>
      </c>
      <c r="F17" s="610">
        <v>4.1489056332974519</v>
      </c>
      <c r="G17" s="610">
        <v>15.209470568891811</v>
      </c>
      <c r="H17" s="610">
        <v>3.1126843975449545</v>
      </c>
      <c r="I17" s="399">
        <v>1.1060507482108004</v>
      </c>
    </row>
    <row r="18" spans="1:9" s="121" customFormat="1" ht="15" customHeight="1">
      <c r="A18" s="353"/>
      <c r="B18" s="352" t="s">
        <v>47</v>
      </c>
      <c r="C18" s="610" t="s">
        <v>142</v>
      </c>
      <c r="D18" s="610">
        <v>7.6212012870933146</v>
      </c>
      <c r="E18" s="610" t="s">
        <v>142</v>
      </c>
      <c r="F18" s="610" t="s">
        <v>142</v>
      </c>
      <c r="G18" s="610">
        <v>9.411258278145695</v>
      </c>
      <c r="H18" s="610">
        <v>2.7561529062663643</v>
      </c>
      <c r="I18" s="1250" t="s">
        <v>142</v>
      </c>
    </row>
    <row r="19" spans="1:9" s="121" customFormat="1" ht="15" customHeight="1">
      <c r="A19" s="353"/>
      <c r="B19" s="352" t="s">
        <v>48</v>
      </c>
      <c r="C19" s="610" t="s">
        <v>142</v>
      </c>
      <c r="D19" s="610">
        <v>6.5614938828074703</v>
      </c>
      <c r="E19" s="610" t="s">
        <v>142</v>
      </c>
      <c r="F19" s="610" t="s">
        <v>142</v>
      </c>
      <c r="G19" s="610">
        <v>7.7638095238095239</v>
      </c>
      <c r="H19" s="610">
        <v>2.5567522471945354</v>
      </c>
      <c r="I19" s="1250" t="s">
        <v>142</v>
      </c>
    </row>
    <row r="20" spans="1:9" s="121" customFormat="1" ht="15" customHeight="1">
      <c r="A20" s="614"/>
      <c r="B20" s="615"/>
      <c r="C20" s="610"/>
      <c r="D20" s="610"/>
      <c r="E20" s="610"/>
      <c r="F20" s="610"/>
      <c r="G20" s="610"/>
      <c r="H20" s="610"/>
      <c r="I20" s="399"/>
    </row>
    <row r="21" spans="1:9" s="121" customFormat="1" ht="15" customHeight="1">
      <c r="A21" s="330">
        <v>2021</v>
      </c>
      <c r="B21" s="352" t="s">
        <v>49</v>
      </c>
      <c r="C21" s="610" t="s">
        <v>142</v>
      </c>
      <c r="D21" s="610">
        <v>6.4623343032654379</v>
      </c>
      <c r="E21" s="610" t="s">
        <v>142</v>
      </c>
      <c r="F21" s="610" t="s">
        <v>142</v>
      </c>
      <c r="G21" s="610">
        <v>12.845758354755784</v>
      </c>
      <c r="H21" s="610">
        <v>2.5801621314607321</v>
      </c>
      <c r="I21" s="1250" t="s">
        <v>142</v>
      </c>
    </row>
    <row r="22" spans="1:9" s="121" customFormat="1" ht="15" customHeight="1">
      <c r="A22" s="353"/>
      <c r="B22" s="352" t="s">
        <v>50</v>
      </c>
      <c r="C22" s="610" t="s">
        <v>142</v>
      </c>
      <c r="D22" s="610">
        <v>6.3551484709706019</v>
      </c>
      <c r="E22" s="610" t="s">
        <v>142</v>
      </c>
      <c r="F22" s="610" t="s">
        <v>142</v>
      </c>
      <c r="G22" s="610">
        <v>5.500319652218387</v>
      </c>
      <c r="H22" s="610">
        <v>2.8180067341831854</v>
      </c>
      <c r="I22" s="1250" t="s">
        <v>142</v>
      </c>
    </row>
    <row r="23" spans="1:9" s="121" customFormat="1" ht="15" customHeight="1">
      <c r="A23" s="353"/>
      <c r="B23" s="352" t="s">
        <v>39</v>
      </c>
      <c r="C23" s="610" t="s">
        <v>142</v>
      </c>
      <c r="D23" s="610">
        <v>7.2617318435754203</v>
      </c>
      <c r="E23" s="610" t="s">
        <v>142</v>
      </c>
      <c r="F23" s="610" t="s">
        <v>142</v>
      </c>
      <c r="G23" s="610">
        <v>10.147150663544107</v>
      </c>
      <c r="H23" s="610">
        <v>3.3591761315915294</v>
      </c>
      <c r="I23" s="1250" t="s">
        <v>142</v>
      </c>
    </row>
    <row r="24" spans="1:9" s="121" customFormat="1" ht="15" customHeight="1">
      <c r="B24" s="352" t="s">
        <v>40</v>
      </c>
      <c r="C24" s="610" t="s">
        <v>142</v>
      </c>
      <c r="D24" s="610">
        <v>7.0060158599945304</v>
      </c>
      <c r="E24" s="610" t="s">
        <v>142</v>
      </c>
      <c r="F24" s="610" t="s">
        <v>142</v>
      </c>
      <c r="G24" s="610">
        <v>9.0533568904593622</v>
      </c>
      <c r="H24" s="610">
        <v>3.3000379966125051</v>
      </c>
      <c r="I24" s="1250" t="s">
        <v>142</v>
      </c>
    </row>
    <row r="25" spans="1:9" s="121" customFormat="1" ht="15" customHeight="1">
      <c r="A25" s="353"/>
      <c r="B25" s="352" t="s">
        <v>41</v>
      </c>
      <c r="C25" s="610" t="s">
        <v>142</v>
      </c>
      <c r="D25" s="610">
        <v>7.0466515171768478</v>
      </c>
      <c r="E25" s="610" t="s">
        <v>142</v>
      </c>
      <c r="F25" s="610" t="s">
        <v>142</v>
      </c>
      <c r="G25" s="610">
        <v>6.7950502706883213</v>
      </c>
      <c r="H25" s="610">
        <v>3.4438470533666941</v>
      </c>
      <c r="I25" s="1250" t="s">
        <v>142</v>
      </c>
    </row>
    <row r="26" spans="1:9" s="121" customFormat="1" ht="15" customHeight="1">
      <c r="A26" s="353"/>
      <c r="B26" s="352" t="s">
        <v>42</v>
      </c>
      <c r="C26" s="610" t="s">
        <v>142</v>
      </c>
      <c r="D26" s="610">
        <v>6.9447711582715419</v>
      </c>
      <c r="E26" s="610" t="s">
        <v>142</v>
      </c>
      <c r="F26" s="610" t="s">
        <v>142</v>
      </c>
      <c r="G26" s="610">
        <v>9.162084668578176</v>
      </c>
      <c r="H26" s="610">
        <v>3.5657927557731943</v>
      </c>
      <c r="I26" s="1250" t="s">
        <v>142</v>
      </c>
    </row>
    <row r="27" spans="1:9" s="121" customFormat="1" ht="15" customHeight="1">
      <c r="B27" s="352" t="s">
        <v>43</v>
      </c>
      <c r="C27" s="610" t="s">
        <v>142</v>
      </c>
      <c r="D27" s="610">
        <v>7.7541008276899923</v>
      </c>
      <c r="E27" s="610">
        <v>5.1525999999999996</v>
      </c>
      <c r="F27" s="610" t="s">
        <v>142</v>
      </c>
      <c r="G27" s="610">
        <v>10.741296643735668</v>
      </c>
      <c r="H27" s="610">
        <v>3.4000237551634482</v>
      </c>
      <c r="I27" s="1248">
        <v>1.1475786091347258</v>
      </c>
    </row>
    <row r="28" spans="1:9" s="121" customFormat="1" ht="15" customHeight="1">
      <c r="A28" s="353"/>
      <c r="B28" s="352" t="s">
        <v>44</v>
      </c>
      <c r="C28" s="610" t="s">
        <v>142</v>
      </c>
      <c r="D28" s="610">
        <v>7.4627283441367123</v>
      </c>
      <c r="E28" s="610">
        <v>5.0656999999999996</v>
      </c>
      <c r="F28" s="610">
        <v>2.7672347864088276</v>
      </c>
      <c r="G28" s="610">
        <v>12.133413173652695</v>
      </c>
      <c r="H28" s="610">
        <v>3.3359674944517979</v>
      </c>
      <c r="I28" s="1248">
        <v>1.199180980548288</v>
      </c>
    </row>
    <row r="29" spans="1:9" s="121" customFormat="1" ht="15" customHeight="1">
      <c r="A29" s="353"/>
      <c r="B29" s="352" t="s">
        <v>45</v>
      </c>
      <c r="C29" s="610" t="s">
        <v>142</v>
      </c>
      <c r="D29" s="610">
        <v>5.6780012978585335</v>
      </c>
      <c r="E29" s="610">
        <v>4.0833488893037151</v>
      </c>
      <c r="F29" s="610">
        <v>2.6436038431325155</v>
      </c>
      <c r="G29" s="610">
        <v>12.407543959160522</v>
      </c>
      <c r="H29" s="610">
        <v>2.7670676634662823</v>
      </c>
      <c r="I29" s="1248">
        <v>1.1462367842562546</v>
      </c>
    </row>
    <row r="30" spans="1:9" s="70" customFormat="1" ht="15" customHeight="1">
      <c r="A30" s="2325" t="s">
        <v>1610</v>
      </c>
      <c r="B30" s="2325"/>
      <c r="C30" s="2325"/>
      <c r="D30" s="2325"/>
      <c r="E30" s="2325"/>
    </row>
    <row r="31" spans="1:9" ht="15" customHeight="1">
      <c r="A31" s="2324" t="s">
        <v>892</v>
      </c>
      <c r="B31" s="2324"/>
      <c r="C31" s="2324"/>
      <c r="D31" s="2324"/>
      <c r="E31" s="2324"/>
    </row>
  </sheetData>
  <mergeCells count="21">
    <mergeCell ref="A31:E31"/>
    <mergeCell ref="A30:E30"/>
    <mergeCell ref="H5:H6"/>
    <mergeCell ref="F7:G7"/>
    <mergeCell ref="D9:D10"/>
    <mergeCell ref="C5:D6"/>
    <mergeCell ref="A6:B6"/>
    <mergeCell ref="A1:F1"/>
    <mergeCell ref="A2:F2"/>
    <mergeCell ref="E8:F8"/>
    <mergeCell ref="G8:H8"/>
    <mergeCell ref="F5:G6"/>
    <mergeCell ref="A7:B10"/>
    <mergeCell ref="I8:I10"/>
    <mergeCell ref="E5:E6"/>
    <mergeCell ref="G9:H10"/>
    <mergeCell ref="I3:I7"/>
    <mergeCell ref="C7:D7"/>
    <mergeCell ref="C3:H3"/>
    <mergeCell ref="E9:F10"/>
    <mergeCell ref="C4:H4"/>
  </mergeCells>
  <phoneticPr fontId="0" type="noConversion"/>
  <hyperlinks>
    <hyperlink ref="I1" location="'Spis tablic     List of tables'!A42" display="Powrót do spisu tablic"/>
    <hyperlink ref="I2" location="'Spis tablic     List of tables'!A42" display="Return to list tables"/>
    <hyperlink ref="J1:J2" location="'Spis tablic   List of tables'!A111" display="Powrót do spisu tablic"/>
    <hyperlink ref="I1:I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H3" sqref="H3:I3"/>
    </sheetView>
  </sheetViews>
  <sheetFormatPr defaultColWidth="9" defaultRowHeight="12.75"/>
  <cols>
    <col min="1" max="1" width="8.625" style="16" customWidth="1"/>
    <col min="2" max="2" width="13.625" style="16" customWidth="1"/>
    <col min="3" max="9" width="11.625" style="16" customWidth="1"/>
    <col min="10" max="15" width="9.625" style="16" customWidth="1"/>
    <col min="16" max="16384" width="9" style="16"/>
  </cols>
  <sheetData>
    <row r="1" spans="1:9" ht="15" customHeight="1">
      <c r="A1" s="2144" t="s">
        <v>209</v>
      </c>
      <c r="B1" s="2144"/>
      <c r="C1" s="2144"/>
      <c r="D1" s="2144"/>
    </row>
    <row r="2" spans="1:9" ht="15" customHeight="1">
      <c r="A2" s="2333" t="s">
        <v>210</v>
      </c>
      <c r="B2" s="2333"/>
      <c r="C2" s="2333"/>
      <c r="D2" s="2333"/>
    </row>
    <row r="3" spans="1:9" ht="15" customHeight="1">
      <c r="A3" s="2144" t="s">
        <v>1666</v>
      </c>
      <c r="B3" s="2144"/>
      <c r="C3" s="2144"/>
      <c r="D3" s="2144"/>
      <c r="E3" s="2144"/>
      <c r="H3" s="1946" t="s">
        <v>1</v>
      </c>
      <c r="I3" s="1946"/>
    </row>
    <row r="4" spans="1:9" ht="15" customHeight="1">
      <c r="A4" s="2334" t="s">
        <v>1413</v>
      </c>
      <c r="B4" s="2334"/>
      <c r="C4" s="2334"/>
      <c r="D4" s="2334"/>
      <c r="H4" s="1946" t="s">
        <v>2</v>
      </c>
      <c r="I4" s="1946"/>
    </row>
    <row r="5" spans="1:9" s="135" customFormat="1" ht="15" customHeight="1">
      <c r="A5" s="2275" t="s">
        <v>377</v>
      </c>
      <c r="B5" s="2308"/>
      <c r="C5" s="2326"/>
      <c r="D5" s="2327"/>
      <c r="E5" s="2327"/>
      <c r="F5" s="2327"/>
      <c r="G5" s="2328"/>
      <c r="H5" s="2335" t="s">
        <v>1414</v>
      </c>
      <c r="I5" s="2275"/>
    </row>
    <row r="6" spans="1:9" s="135" customFormat="1" ht="15" customHeight="1">
      <c r="A6" s="2331" t="s">
        <v>378</v>
      </c>
      <c r="B6" s="2332"/>
      <c r="C6" s="616"/>
      <c r="D6" s="617"/>
      <c r="E6" s="617"/>
      <c r="F6" s="617"/>
      <c r="G6" s="618"/>
      <c r="H6" s="2317" t="s">
        <v>474</v>
      </c>
      <c r="I6" s="2318"/>
    </row>
    <row r="7" spans="1:9" s="135" customFormat="1" ht="50.1" customHeight="1">
      <c r="A7" s="2009" t="s">
        <v>1289</v>
      </c>
      <c r="B7" s="2010"/>
      <c r="C7" s="409" t="s">
        <v>375</v>
      </c>
      <c r="D7" s="411" t="s">
        <v>476</v>
      </c>
      <c r="E7" s="411" t="s">
        <v>1094</v>
      </c>
      <c r="F7" s="411" t="s">
        <v>1095</v>
      </c>
      <c r="G7" s="411" t="s">
        <v>1096</v>
      </c>
      <c r="H7" s="411" t="s">
        <v>1415</v>
      </c>
      <c r="I7" s="436" t="s">
        <v>478</v>
      </c>
    </row>
    <row r="8" spans="1:9" s="135" customFormat="1" ht="39.950000000000003" customHeight="1">
      <c r="A8" s="2001" t="s">
        <v>488</v>
      </c>
      <c r="B8" s="2011"/>
      <c r="C8" s="962" t="s">
        <v>475</v>
      </c>
      <c r="D8" s="955" t="s">
        <v>477</v>
      </c>
      <c r="E8" s="962" t="s">
        <v>479</v>
      </c>
      <c r="F8" s="962" t="s">
        <v>1588</v>
      </c>
      <c r="G8" s="962" t="s">
        <v>1097</v>
      </c>
      <c r="H8" s="955" t="s">
        <v>1416</v>
      </c>
      <c r="I8" s="955" t="s">
        <v>371</v>
      </c>
    </row>
    <row r="9" spans="1:9" s="135" customFormat="1" ht="15" customHeight="1">
      <c r="A9" s="997"/>
      <c r="B9" s="998"/>
      <c r="C9" s="2136" t="s">
        <v>480</v>
      </c>
      <c r="D9" s="2138"/>
      <c r="E9" s="2138"/>
      <c r="F9" s="2138"/>
      <c r="G9" s="2138"/>
      <c r="H9" s="2138"/>
      <c r="I9" s="2138"/>
    </row>
    <row r="10" spans="1:9" s="135" customFormat="1" ht="15" customHeight="1">
      <c r="A10" s="2329"/>
      <c r="B10" s="2330"/>
      <c r="C10" s="2093" t="s">
        <v>1652</v>
      </c>
      <c r="D10" s="2139"/>
      <c r="E10" s="2139"/>
      <c r="F10" s="2139"/>
      <c r="G10" s="2139"/>
      <c r="H10" s="2139"/>
      <c r="I10" s="2139"/>
    </row>
    <row r="11" spans="1:9" s="135" customFormat="1" ht="15" customHeight="1">
      <c r="A11" s="564">
        <v>2020</v>
      </c>
      <c r="B11" s="619" t="s">
        <v>179</v>
      </c>
      <c r="C11" s="620">
        <v>567138</v>
      </c>
      <c r="D11" s="620">
        <v>567138</v>
      </c>
      <c r="E11" s="620">
        <v>208299</v>
      </c>
      <c r="F11" s="620">
        <v>304688</v>
      </c>
      <c r="G11" s="620">
        <v>52771</v>
      </c>
      <c r="H11" s="620">
        <v>500884</v>
      </c>
      <c r="I11" s="621">
        <v>421105</v>
      </c>
    </row>
    <row r="12" spans="1:9" s="135" customFormat="1" ht="15" customHeight="1">
      <c r="B12" s="619" t="s">
        <v>181</v>
      </c>
      <c r="C12" s="620">
        <v>896302</v>
      </c>
      <c r="D12" s="620">
        <v>896287</v>
      </c>
      <c r="E12" s="620">
        <v>342173</v>
      </c>
      <c r="F12" s="620">
        <v>475858</v>
      </c>
      <c r="G12" s="620">
        <v>77051</v>
      </c>
      <c r="H12" s="620">
        <v>799403</v>
      </c>
      <c r="I12" s="621">
        <v>659891</v>
      </c>
    </row>
    <row r="13" spans="1:9" s="135" customFormat="1" ht="15" customHeight="1">
      <c r="A13" s="564"/>
      <c r="B13" s="619" t="s">
        <v>147</v>
      </c>
      <c r="C13" s="620">
        <v>1388815</v>
      </c>
      <c r="D13" s="620">
        <v>1388300</v>
      </c>
      <c r="E13" s="620">
        <v>499694</v>
      </c>
      <c r="F13" s="620">
        <v>768974</v>
      </c>
      <c r="G13" s="620">
        <v>118262</v>
      </c>
      <c r="H13" s="620">
        <v>1225631</v>
      </c>
      <c r="I13" s="621">
        <v>1003662</v>
      </c>
    </row>
    <row r="14" spans="1:9" s="135" customFormat="1" ht="15" customHeight="1">
      <c r="A14" s="564"/>
      <c r="B14" s="622" t="s">
        <v>25</v>
      </c>
      <c r="C14" s="602">
        <v>57.414174219214111</v>
      </c>
      <c r="D14" s="602">
        <v>57.395897328194721</v>
      </c>
      <c r="E14" s="602">
        <v>71.24145826472143</v>
      </c>
      <c r="F14" s="602">
        <v>49.240839389392946</v>
      </c>
      <c r="G14" s="602">
        <v>77.7308190320948</v>
      </c>
      <c r="H14" s="602">
        <v>55.664273351176099</v>
      </c>
      <c r="I14" s="1532">
        <v>50.306325343929956</v>
      </c>
    </row>
    <row r="15" spans="1:9" s="135" customFormat="1" ht="15" customHeight="1">
      <c r="A15" s="564"/>
      <c r="B15" s="622"/>
      <c r="C15" s="620"/>
      <c r="D15" s="620"/>
      <c r="E15" s="620"/>
      <c r="F15" s="620"/>
      <c r="G15" s="620"/>
      <c r="H15" s="620"/>
      <c r="I15" s="596"/>
    </row>
    <row r="16" spans="1:9" s="135" customFormat="1" ht="15" customHeight="1">
      <c r="A16" s="564">
        <v>2021</v>
      </c>
      <c r="B16" s="619" t="s">
        <v>180</v>
      </c>
      <c r="C16" s="620">
        <v>258396</v>
      </c>
      <c r="D16" s="620">
        <v>258383</v>
      </c>
      <c r="E16" s="620">
        <v>72018</v>
      </c>
      <c r="F16" s="620">
        <v>149299</v>
      </c>
      <c r="G16" s="620">
        <v>36850</v>
      </c>
      <c r="H16" s="620">
        <v>212453</v>
      </c>
      <c r="I16" s="621">
        <v>165014</v>
      </c>
    </row>
    <row r="17" spans="1:15" s="135" customFormat="1" ht="15" customHeight="1">
      <c r="A17" s="564"/>
      <c r="B17" s="619" t="s">
        <v>179</v>
      </c>
      <c r="C17" s="620">
        <v>639838</v>
      </c>
      <c r="D17" s="620">
        <v>639761</v>
      </c>
      <c r="E17" s="620">
        <v>185259</v>
      </c>
      <c r="F17" s="620">
        <v>379301</v>
      </c>
      <c r="G17" s="620">
        <v>74735</v>
      </c>
      <c r="H17" s="620">
        <v>543471</v>
      </c>
      <c r="I17" s="621">
        <v>414173</v>
      </c>
    </row>
    <row r="18" spans="1:15" s="135" customFormat="1" ht="15" customHeight="1">
      <c r="B18" s="619" t="s">
        <v>181</v>
      </c>
      <c r="C18" s="620">
        <v>1075452</v>
      </c>
      <c r="D18" s="620">
        <v>1075346</v>
      </c>
      <c r="E18" s="620">
        <v>325135</v>
      </c>
      <c r="F18" s="620">
        <v>646078</v>
      </c>
      <c r="G18" s="620">
        <v>103380</v>
      </c>
      <c r="H18" s="620">
        <v>936026</v>
      </c>
      <c r="I18" s="621">
        <v>724138</v>
      </c>
    </row>
    <row r="19" spans="1:15" s="135" customFormat="1" ht="15" customHeight="1">
      <c r="A19" s="564"/>
      <c r="B19" s="622" t="s">
        <v>25</v>
      </c>
      <c r="C19" s="602">
        <f>SUM(C18/C12)*100</f>
        <v>119.98768272301076</v>
      </c>
      <c r="D19" s="602">
        <f t="shared" ref="D19:I19" si="0">SUM(D18/D12)*100</f>
        <v>119.97786423321995</v>
      </c>
      <c r="E19" s="602">
        <f t="shared" si="0"/>
        <v>95.020647450266381</v>
      </c>
      <c r="F19" s="602">
        <f t="shared" si="0"/>
        <v>135.7711754346885</v>
      </c>
      <c r="G19" s="602">
        <f t="shared" si="0"/>
        <v>134.17087383680939</v>
      </c>
      <c r="H19" s="602">
        <f t="shared" si="0"/>
        <v>117.09062888180304</v>
      </c>
      <c r="I19" s="1532">
        <f t="shared" si="0"/>
        <v>109.73600185485179</v>
      </c>
    </row>
    <row r="20" spans="1:15" ht="15" customHeight="1">
      <c r="A20" s="58" t="s">
        <v>1611</v>
      </c>
      <c r="B20" s="58"/>
      <c r="C20" s="58"/>
      <c r="D20" s="58"/>
      <c r="E20" s="58"/>
      <c r="F20" s="58"/>
      <c r="G20" s="58"/>
      <c r="H20" s="58"/>
      <c r="J20" s="21"/>
      <c r="K20" s="21"/>
      <c r="L20" s="21"/>
      <c r="M20" s="21"/>
      <c r="N20" s="21"/>
      <c r="O20" s="21"/>
    </row>
    <row r="21" spans="1:15" ht="15" customHeight="1">
      <c r="A21" s="2278" t="s">
        <v>893</v>
      </c>
      <c r="B21" s="2278"/>
      <c r="C21" s="2278"/>
      <c r="D21" s="2278"/>
      <c r="E21" s="2278"/>
      <c r="F21" s="2278"/>
      <c r="G21" s="2278"/>
      <c r="H21" s="2278"/>
      <c r="J21" s="21"/>
      <c r="K21" s="21"/>
      <c r="L21" s="21"/>
      <c r="M21" s="21"/>
      <c r="N21" s="21"/>
      <c r="O21" s="21"/>
    </row>
    <row r="22" spans="1:15" ht="12.75" customHeight="1">
      <c r="A22" s="62"/>
      <c r="B22" s="62"/>
      <c r="C22" s="62"/>
      <c r="D22" s="62"/>
      <c r="E22" s="62"/>
      <c r="F22" s="62"/>
      <c r="G22" s="62"/>
      <c r="H22" s="62"/>
      <c r="J22" s="21"/>
      <c r="K22" s="21"/>
      <c r="L22" s="21"/>
      <c r="M22" s="21"/>
      <c r="N22" s="21"/>
      <c r="O22" s="21"/>
    </row>
    <row r="23" spans="1:15" ht="12.75" customHeight="1">
      <c r="A23" s="62"/>
      <c r="B23" s="62"/>
      <c r="C23" s="314"/>
      <c r="D23" s="314"/>
      <c r="E23" s="314"/>
      <c r="F23" s="314"/>
      <c r="G23" s="314"/>
      <c r="H23" s="314"/>
      <c r="I23" s="314"/>
      <c r="J23" s="21"/>
      <c r="K23" s="21"/>
      <c r="L23" s="21"/>
      <c r="M23" s="21"/>
      <c r="N23" s="21"/>
      <c r="O23" s="21"/>
    </row>
    <row r="24" spans="1:15" ht="12.75" customHeight="1">
      <c r="A24" s="62"/>
      <c r="B24" s="62"/>
      <c r="C24" s="62"/>
      <c r="D24" s="62"/>
      <c r="E24" s="62"/>
      <c r="F24" s="62"/>
      <c r="G24" s="62"/>
      <c r="H24" s="62"/>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ht="12.75" customHeight="1">
      <c r="A26" s="62"/>
      <c r="B26" s="62"/>
      <c r="C26" s="62"/>
      <c r="D26" s="62"/>
      <c r="E26" s="62"/>
      <c r="F26" s="62"/>
      <c r="G26" s="62"/>
      <c r="H26" s="62"/>
      <c r="J26" s="21"/>
      <c r="K26" s="21"/>
      <c r="L26" s="21"/>
      <c r="M26" s="21"/>
      <c r="N26" s="21"/>
      <c r="O26" s="21"/>
    </row>
    <row r="27" spans="1:15">
      <c r="C27" s="27"/>
    </row>
    <row r="28" spans="1:15">
      <c r="C28" s="39"/>
    </row>
    <row r="29" spans="1:15">
      <c r="C29" s="38"/>
    </row>
    <row r="30" spans="1:15">
      <c r="C30" s="40"/>
    </row>
  </sheetData>
  <mergeCells count="17">
    <mergeCell ref="A1:D1"/>
    <mergeCell ref="A2:D2"/>
    <mergeCell ref="A3:E3"/>
    <mergeCell ref="A4:D4"/>
    <mergeCell ref="H5:I5"/>
    <mergeCell ref="H3:I3"/>
    <mergeCell ref="H4:I4"/>
    <mergeCell ref="A21:H21"/>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8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L1" sqref="L1:M1"/>
    </sheetView>
  </sheetViews>
  <sheetFormatPr defaultColWidth="9" defaultRowHeight="14.25"/>
  <cols>
    <col min="1" max="1" width="6.625" style="972" customWidth="1"/>
    <col min="2" max="2" width="16.125" style="972" customWidth="1"/>
    <col min="3" max="12" width="9" style="972"/>
    <col min="13" max="13" width="10.625" style="972" customWidth="1"/>
    <col min="14" max="16384" width="9" style="972"/>
  </cols>
  <sheetData>
    <row r="1" spans="1:13">
      <c r="A1" s="1966" t="s">
        <v>2073</v>
      </c>
      <c r="B1" s="1966"/>
      <c r="C1" s="1966"/>
      <c r="D1" s="1966"/>
      <c r="E1" s="1966"/>
      <c r="F1" s="1966"/>
      <c r="L1" s="1946" t="s">
        <v>1</v>
      </c>
      <c r="M1" s="1946"/>
    </row>
    <row r="2" spans="1:13">
      <c r="A2" s="1974" t="s">
        <v>2075</v>
      </c>
      <c r="B2" s="1974"/>
      <c r="C2" s="1974"/>
      <c r="D2" s="1974"/>
      <c r="E2" s="1974"/>
      <c r="F2" s="1974"/>
      <c r="L2" s="1946" t="s">
        <v>2</v>
      </c>
      <c r="M2" s="1946"/>
    </row>
    <row r="3" spans="1:13" s="121" customFormat="1" ht="15" customHeight="1">
      <c r="A3" s="318"/>
      <c r="B3" s="319"/>
      <c r="C3" s="1999" t="s">
        <v>597</v>
      </c>
      <c r="D3" s="1977"/>
      <c r="E3" s="1977"/>
      <c r="F3" s="1978"/>
      <c r="G3" s="1957" t="s">
        <v>1286</v>
      </c>
      <c r="H3" s="2000"/>
      <c r="I3" s="1990"/>
      <c r="J3" s="1957" t="s">
        <v>605</v>
      </c>
      <c r="K3" s="2000"/>
      <c r="L3" s="2019"/>
      <c r="M3" s="2016" t="s">
        <v>1287</v>
      </c>
    </row>
    <row r="4" spans="1:13" s="121" customFormat="1" ht="15" customHeight="1">
      <c r="A4" s="343"/>
      <c r="B4" s="344"/>
      <c r="C4" s="1992" t="s">
        <v>598</v>
      </c>
      <c r="D4" s="1981"/>
      <c r="E4" s="1981"/>
      <c r="F4" s="1982"/>
      <c r="G4" s="1991"/>
      <c r="H4" s="1975"/>
      <c r="I4" s="1979"/>
      <c r="J4" s="1991"/>
      <c r="K4" s="1975"/>
      <c r="L4" s="2020"/>
      <c r="M4" s="2017"/>
    </row>
    <row r="5" spans="1:13" s="121" customFormat="1" ht="15" customHeight="1">
      <c r="A5" s="2025" t="s">
        <v>377</v>
      </c>
      <c r="B5" s="2026"/>
      <c r="C5" s="1957" t="s">
        <v>596</v>
      </c>
      <c r="D5" s="2000"/>
      <c r="E5" s="2000"/>
      <c r="F5" s="1990"/>
      <c r="G5" s="1991"/>
      <c r="H5" s="1975"/>
      <c r="I5" s="1979"/>
      <c r="J5" s="1991"/>
      <c r="K5" s="1975"/>
      <c r="L5" s="2020"/>
      <c r="M5" s="2017"/>
    </row>
    <row r="6" spans="1:13" s="121" customFormat="1" ht="18" customHeight="1">
      <c r="A6" s="2014" t="s">
        <v>378</v>
      </c>
      <c r="B6" s="2015"/>
      <c r="C6" s="1952" t="s">
        <v>595</v>
      </c>
      <c r="D6" s="1980"/>
      <c r="E6" s="1980"/>
      <c r="F6" s="1961"/>
      <c r="G6" s="1952" t="s">
        <v>1288</v>
      </c>
      <c r="H6" s="1980"/>
      <c r="I6" s="1961"/>
      <c r="J6" s="1952" t="s">
        <v>606</v>
      </c>
      <c r="K6" s="1980"/>
      <c r="L6" s="2029"/>
      <c r="M6" s="2017"/>
    </row>
    <row r="7" spans="1:13" s="121" customFormat="1" ht="24.75" customHeight="1">
      <c r="A7" s="2009" t="s">
        <v>1289</v>
      </c>
      <c r="B7" s="2010"/>
      <c r="C7" s="1957" t="s">
        <v>602</v>
      </c>
      <c r="D7" s="1990"/>
      <c r="E7" s="1957" t="s">
        <v>601</v>
      </c>
      <c r="F7" s="1990"/>
      <c r="G7" s="1952"/>
      <c r="H7" s="1980"/>
      <c r="I7" s="1961"/>
      <c r="J7" s="1952"/>
      <c r="K7" s="1980"/>
      <c r="L7" s="2029"/>
      <c r="M7" s="2017"/>
    </row>
    <row r="8" spans="1:13" s="121" customFormat="1" ht="22.5" customHeight="1">
      <c r="A8" s="2001" t="s">
        <v>999</v>
      </c>
      <c r="B8" s="2011"/>
      <c r="C8" s="1952" t="s">
        <v>599</v>
      </c>
      <c r="D8" s="1961"/>
      <c r="E8" s="1952" t="s">
        <v>600</v>
      </c>
      <c r="F8" s="1961"/>
      <c r="G8" s="2005"/>
      <c r="H8" s="2018"/>
      <c r="I8" s="2006"/>
      <c r="J8" s="2005"/>
      <c r="K8" s="2018"/>
      <c r="L8" s="2030"/>
      <c r="M8" s="2021" t="s">
        <v>1290</v>
      </c>
    </row>
    <row r="9" spans="1:13" s="121" customFormat="1" ht="12" customHeight="1">
      <c r="A9" s="2040" t="s">
        <v>994</v>
      </c>
      <c r="B9" s="2026"/>
      <c r="C9" s="1995" t="s">
        <v>4</v>
      </c>
      <c r="D9" s="1995" t="s">
        <v>5</v>
      </c>
      <c r="E9" s="1995" t="s">
        <v>4</v>
      </c>
      <c r="F9" s="1997" t="s">
        <v>5</v>
      </c>
      <c r="G9" s="2038" t="s">
        <v>603</v>
      </c>
      <c r="H9" s="1964" t="s">
        <v>4</v>
      </c>
      <c r="I9" s="1964" t="s">
        <v>5</v>
      </c>
      <c r="J9" s="2038" t="s">
        <v>604</v>
      </c>
      <c r="K9" s="1964" t="s">
        <v>4</v>
      </c>
      <c r="L9" s="1985" t="s">
        <v>5</v>
      </c>
      <c r="M9" s="2021"/>
    </row>
    <row r="10" spans="1:13" s="121" customFormat="1" ht="16.5" customHeight="1">
      <c r="A10" s="2023" t="s">
        <v>385</v>
      </c>
      <c r="B10" s="2024"/>
      <c r="C10" s="2027"/>
      <c r="D10" s="2027"/>
      <c r="E10" s="2027"/>
      <c r="F10" s="2036"/>
      <c r="G10" s="2039"/>
      <c r="H10" s="2032"/>
      <c r="I10" s="2032"/>
      <c r="J10" s="2039"/>
      <c r="K10" s="2032"/>
      <c r="L10" s="2034"/>
      <c r="M10" s="2021"/>
    </row>
    <row r="11" spans="1:13" s="121" customFormat="1" ht="26.25" customHeight="1">
      <c r="A11" s="486"/>
      <c r="B11" s="487"/>
      <c r="C11" s="2028"/>
      <c r="D11" s="2028"/>
      <c r="E11" s="2028"/>
      <c r="F11" s="2037"/>
      <c r="G11" s="981" t="s">
        <v>1630</v>
      </c>
      <c r="H11" s="2033"/>
      <c r="I11" s="2033"/>
      <c r="J11" s="981" t="s">
        <v>1631</v>
      </c>
      <c r="K11" s="2033"/>
      <c r="L11" s="2035"/>
      <c r="M11" s="2022"/>
    </row>
    <row r="12" spans="1:13" s="121" customFormat="1" ht="15" customHeight="1">
      <c r="A12" s="330">
        <v>2019</v>
      </c>
      <c r="B12" s="352" t="s">
        <v>6</v>
      </c>
      <c r="C12" s="349">
        <v>95.3</v>
      </c>
      <c r="D12" s="349" t="s">
        <v>142</v>
      </c>
      <c r="E12" s="349">
        <v>119</v>
      </c>
      <c r="F12" s="349" t="s">
        <v>142</v>
      </c>
      <c r="G12" s="350">
        <v>299.7</v>
      </c>
      <c r="H12" s="349">
        <v>96.6</v>
      </c>
      <c r="I12" s="349" t="s">
        <v>142</v>
      </c>
      <c r="J12" s="350">
        <v>926.1</v>
      </c>
      <c r="K12" s="349">
        <v>101.2</v>
      </c>
      <c r="L12" s="349" t="s">
        <v>142</v>
      </c>
      <c r="M12" s="351">
        <v>5.3</v>
      </c>
    </row>
    <row r="13" spans="1:13" s="121" customFormat="1" ht="15" customHeight="1">
      <c r="A13" s="330">
        <v>2020</v>
      </c>
      <c r="B13" s="352" t="s">
        <v>6</v>
      </c>
      <c r="C13" s="349">
        <v>98.9</v>
      </c>
      <c r="D13" s="349" t="s">
        <v>142</v>
      </c>
      <c r="E13" s="349">
        <v>95.9</v>
      </c>
      <c r="F13" s="349" t="s">
        <v>142</v>
      </c>
      <c r="G13" s="350">
        <v>319.5</v>
      </c>
      <c r="H13" s="349">
        <v>106.6</v>
      </c>
      <c r="I13" s="349" t="s">
        <v>142</v>
      </c>
      <c r="J13" s="350">
        <v>939.5</v>
      </c>
      <c r="K13" s="349">
        <v>101.4</v>
      </c>
      <c r="L13" s="349" t="s">
        <v>142</v>
      </c>
      <c r="M13" s="351" t="s">
        <v>142</v>
      </c>
    </row>
    <row r="14" spans="1:13" s="121" customFormat="1" ht="15" customHeight="1">
      <c r="A14" s="330"/>
      <c r="B14" s="354"/>
      <c r="C14" s="355"/>
      <c r="D14" s="355"/>
      <c r="E14" s="355"/>
      <c r="F14" s="356"/>
      <c r="G14" s="355"/>
      <c r="H14" s="355"/>
      <c r="I14" s="355"/>
      <c r="J14" s="355"/>
      <c r="K14" s="355"/>
      <c r="L14" s="355"/>
      <c r="M14" s="356"/>
    </row>
    <row r="15" spans="1:13" s="121" customFormat="1" ht="15" customHeight="1">
      <c r="A15" s="330">
        <v>2020</v>
      </c>
      <c r="B15" s="352" t="s">
        <v>43</v>
      </c>
      <c r="C15" s="357">
        <v>116.79681459718572</v>
      </c>
      <c r="D15" s="357">
        <v>97.749809922836761</v>
      </c>
      <c r="E15" s="357">
        <v>91.241223582542432</v>
      </c>
      <c r="F15" s="357">
        <v>91.300817313633075</v>
      </c>
      <c r="G15" s="358">
        <v>24.0398</v>
      </c>
      <c r="H15" s="357">
        <v>120.48575609951686</v>
      </c>
      <c r="I15" s="357">
        <v>96.485707634635602</v>
      </c>
      <c r="J15" s="358">
        <v>89.003</v>
      </c>
      <c r="K15" s="357">
        <v>99.413591278706107</v>
      </c>
      <c r="L15" s="357">
        <v>103.63284934154606</v>
      </c>
      <c r="M15" s="351">
        <v>5.1721000000000004</v>
      </c>
    </row>
    <row r="16" spans="1:13" s="121" customFormat="1" ht="15" customHeight="1">
      <c r="A16" s="330"/>
      <c r="B16" s="352" t="s">
        <v>12</v>
      </c>
      <c r="C16" s="357">
        <v>113.19605928818675</v>
      </c>
      <c r="D16" s="357">
        <v>105.53238672094795</v>
      </c>
      <c r="E16" s="357">
        <v>87.300186662141527</v>
      </c>
      <c r="F16" s="357">
        <v>99.468301076931994</v>
      </c>
      <c r="G16" s="358">
        <v>22.19</v>
      </c>
      <c r="H16" s="357">
        <v>99.228175614642296</v>
      </c>
      <c r="I16" s="357">
        <v>92.305260443098518</v>
      </c>
      <c r="J16" s="358">
        <v>86.108999999999995</v>
      </c>
      <c r="K16" s="357">
        <v>99.049864841548285</v>
      </c>
      <c r="L16" s="357">
        <v>96.74842421041987</v>
      </c>
      <c r="M16" s="351">
        <v>5.6714805423878305</v>
      </c>
    </row>
    <row r="17" spans="1:13" s="121" customFormat="1" ht="15" customHeight="1">
      <c r="A17" s="330"/>
      <c r="B17" s="352" t="s">
        <v>45</v>
      </c>
      <c r="C17" s="357">
        <v>113.26432440136831</v>
      </c>
      <c r="D17" s="357">
        <v>99.692640624754972</v>
      </c>
      <c r="E17" s="357">
        <v>82.869707506647586</v>
      </c>
      <c r="F17" s="357">
        <v>94.502973992147105</v>
      </c>
      <c r="G17" s="358">
        <v>25.1142</v>
      </c>
      <c r="H17" s="357">
        <v>110.97403085189588</v>
      </c>
      <c r="I17" s="357">
        <v>113.17800811176207</v>
      </c>
      <c r="J17" s="358">
        <v>80.287999999999997</v>
      </c>
      <c r="K17" s="357">
        <v>101.26633368649411</v>
      </c>
      <c r="L17" s="357">
        <v>93.239963302326117</v>
      </c>
      <c r="M17" s="351">
        <v>6.0772500000000003</v>
      </c>
    </row>
    <row r="18" spans="1:13" s="121" customFormat="1" ht="15" customHeight="1">
      <c r="B18" s="352" t="s">
        <v>14</v>
      </c>
      <c r="C18" s="357">
        <v>112.16984043422222</v>
      </c>
      <c r="D18" s="357">
        <v>97.196923222122592</v>
      </c>
      <c r="E18" s="357">
        <v>80.297217062203771</v>
      </c>
      <c r="F18" s="357">
        <v>95.133489654037589</v>
      </c>
      <c r="G18" s="358">
        <v>22.426400000000001</v>
      </c>
      <c r="H18" s="357">
        <v>90.802494129079278</v>
      </c>
      <c r="I18" s="357">
        <v>89.29768816048292</v>
      </c>
      <c r="J18" s="358">
        <v>81.998000000000005</v>
      </c>
      <c r="K18" s="357">
        <v>108.60518403729751</v>
      </c>
      <c r="L18" s="357">
        <v>102.12983260263053</v>
      </c>
      <c r="M18" s="351">
        <v>5.3365639783085266</v>
      </c>
    </row>
    <row r="19" spans="1:13" s="121" customFormat="1" ht="15" customHeight="1">
      <c r="A19" s="353"/>
      <c r="B19" s="352" t="s">
        <v>15</v>
      </c>
      <c r="C19" s="357">
        <v>101.64594392390181</v>
      </c>
      <c r="D19" s="357">
        <v>92.34678189380331</v>
      </c>
      <c r="E19" s="357">
        <v>73.81442941981058</v>
      </c>
      <c r="F19" s="357">
        <v>92.17547349303814</v>
      </c>
      <c r="G19" s="358">
        <v>25.380800000000001</v>
      </c>
      <c r="H19" s="357">
        <v>115.25202070656617</v>
      </c>
      <c r="I19" s="357">
        <v>113.17375949773481</v>
      </c>
      <c r="J19" s="358">
        <v>71.27</v>
      </c>
      <c r="K19" s="357">
        <v>101.75032836502768</v>
      </c>
      <c r="L19" s="357">
        <v>86.916754067172377</v>
      </c>
      <c r="M19" s="351" t="s">
        <v>142</v>
      </c>
    </row>
    <row r="20" spans="1:13" s="121" customFormat="1" ht="15" customHeight="1">
      <c r="A20" s="353"/>
      <c r="B20" s="352" t="s">
        <v>16</v>
      </c>
      <c r="C20" s="357">
        <v>105.98210481465702</v>
      </c>
      <c r="D20" s="357">
        <v>108.97795380463356</v>
      </c>
      <c r="E20" s="357">
        <v>64.721013687319385</v>
      </c>
      <c r="F20" s="391">
        <v>95.606689653554767</v>
      </c>
      <c r="G20" s="358">
        <v>21.8414</v>
      </c>
      <c r="H20" s="357">
        <v>86.593532068080989</v>
      </c>
      <c r="I20" s="357">
        <v>86.054813087057937</v>
      </c>
      <c r="J20" s="358">
        <v>73.271000000000001</v>
      </c>
      <c r="K20" s="357">
        <v>101.73277980645072</v>
      </c>
      <c r="L20" s="357">
        <v>102.80763294513821</v>
      </c>
      <c r="M20" s="351" t="s">
        <v>142</v>
      </c>
    </row>
    <row r="21" spans="1:13" s="121" customFormat="1" ht="15" customHeight="1">
      <c r="A21" s="353"/>
      <c r="B21" s="354"/>
      <c r="C21" s="355"/>
      <c r="D21" s="355"/>
      <c r="E21" s="355"/>
      <c r="F21" s="356"/>
      <c r="G21" s="355"/>
      <c r="H21" s="355"/>
      <c r="I21" s="355"/>
      <c r="J21" s="355"/>
      <c r="K21" s="355"/>
      <c r="L21" s="355"/>
      <c r="M21" s="356"/>
    </row>
    <row r="22" spans="1:13" s="121" customFormat="1" ht="15" customHeight="1">
      <c r="A22" s="330">
        <v>2021</v>
      </c>
      <c r="B22" s="352" t="s">
        <v>49</v>
      </c>
      <c r="C22" s="357">
        <v>112.82529140688536</v>
      </c>
      <c r="D22" s="357">
        <v>107.09013427675484</v>
      </c>
      <c r="E22" s="357">
        <v>68.708535285827224</v>
      </c>
      <c r="F22" s="357">
        <v>98.076545632973506</v>
      </c>
      <c r="G22" s="358">
        <v>21.630099999999999</v>
      </c>
      <c r="H22" s="357">
        <v>93.200248188140407</v>
      </c>
      <c r="I22" s="357">
        <v>99.032571172177612</v>
      </c>
      <c r="J22" s="358">
        <v>73.418999999999997</v>
      </c>
      <c r="K22" s="357">
        <v>101.04320061656185</v>
      </c>
      <c r="L22" s="357">
        <v>100.20198987321041</v>
      </c>
      <c r="M22" s="351" t="s">
        <v>142</v>
      </c>
    </row>
    <row r="23" spans="1:13" s="121" customFormat="1" ht="15" customHeight="1">
      <c r="A23" s="330"/>
      <c r="B23" s="352" t="s">
        <v>18</v>
      </c>
      <c r="C23" s="357">
        <v>115.23591698432867</v>
      </c>
      <c r="D23" s="357">
        <v>102.13833078055079</v>
      </c>
      <c r="E23" s="357">
        <v>70.22773651130521</v>
      </c>
      <c r="F23" s="357">
        <v>107.60956573944367</v>
      </c>
      <c r="G23" s="358">
        <v>18.683</v>
      </c>
      <c r="H23" s="357">
        <v>89.295785418638218</v>
      </c>
      <c r="I23" s="357">
        <v>86.375005201085514</v>
      </c>
      <c r="J23" s="358">
        <v>66.387</v>
      </c>
      <c r="K23" s="357">
        <v>96.99037211272956</v>
      </c>
      <c r="L23" s="357">
        <v>90.422097822089654</v>
      </c>
      <c r="M23" s="351" t="s">
        <v>142</v>
      </c>
    </row>
    <row r="24" spans="1:13" s="121" customFormat="1" ht="15" customHeight="1">
      <c r="A24" s="330"/>
      <c r="B24" s="352" t="s">
        <v>7</v>
      </c>
      <c r="C24" s="357">
        <v>114.28742617478389</v>
      </c>
      <c r="D24" s="357">
        <v>98.151959775353589</v>
      </c>
      <c r="E24" s="357">
        <v>83.302358369648815</v>
      </c>
      <c r="F24" s="357">
        <v>120.86568413222373</v>
      </c>
      <c r="G24" s="358">
        <v>22.865200000000002</v>
      </c>
      <c r="H24" s="357">
        <v>103.97573541783191</v>
      </c>
      <c r="I24" s="357">
        <v>122.3850559332013</v>
      </c>
      <c r="J24" s="358">
        <v>75.790000000000006</v>
      </c>
      <c r="K24" s="357">
        <v>101.05198597352036</v>
      </c>
      <c r="L24" s="357">
        <v>114.16391763447662</v>
      </c>
      <c r="M24" s="351" t="s">
        <v>142</v>
      </c>
    </row>
    <row r="25" spans="1:13" s="121" customFormat="1" ht="15" customHeight="1">
      <c r="B25" s="352" t="s">
        <v>8</v>
      </c>
      <c r="C25" s="357">
        <v>128.24280466493099</v>
      </c>
      <c r="D25" s="357">
        <v>107.72157397282844</v>
      </c>
      <c r="E25" s="357">
        <v>84.485260172789026</v>
      </c>
      <c r="F25" s="357">
        <v>98.553679270685052</v>
      </c>
      <c r="G25" s="358">
        <v>19.661200000000001</v>
      </c>
      <c r="H25" s="357">
        <v>99.928844433601697</v>
      </c>
      <c r="I25" s="357">
        <v>85.987439427601771</v>
      </c>
      <c r="J25" s="358">
        <v>76.075000000000003</v>
      </c>
      <c r="K25" s="357">
        <v>101.0547150011291</v>
      </c>
      <c r="L25" s="357">
        <v>100.37603905528434</v>
      </c>
      <c r="M25" s="351" t="s">
        <v>142</v>
      </c>
    </row>
    <row r="26" spans="1:13" s="121" customFormat="1" ht="15" customHeight="1">
      <c r="A26" s="330"/>
      <c r="B26" s="352" t="s">
        <v>9</v>
      </c>
      <c r="C26" s="357">
        <v>122.24521123940464</v>
      </c>
      <c r="D26" s="357">
        <v>101.87440903276044</v>
      </c>
      <c r="E26" s="357">
        <v>95.81765636076122</v>
      </c>
      <c r="F26" s="357">
        <v>102.87654658288123</v>
      </c>
      <c r="G26" s="358">
        <v>17.203299999999999</v>
      </c>
      <c r="H26" s="357">
        <v>75.536889618743601</v>
      </c>
      <c r="I26" s="357">
        <v>87.498728460114336</v>
      </c>
      <c r="J26" s="358">
        <v>85.186999999999998</v>
      </c>
      <c r="K26" s="357">
        <v>99.230034479545253</v>
      </c>
      <c r="L26" s="357">
        <v>111.97765363128491</v>
      </c>
      <c r="M26" s="351" t="s">
        <v>142</v>
      </c>
    </row>
    <row r="27" spans="1:13" s="121" customFormat="1" ht="15" customHeight="1">
      <c r="A27" s="330"/>
      <c r="B27" s="352" t="s">
        <v>10</v>
      </c>
      <c r="C27" s="357">
        <v>121.66232589740689</v>
      </c>
      <c r="D27" s="357">
        <v>102.65341777680716</v>
      </c>
      <c r="E27" s="357">
        <v>95.892248759907503</v>
      </c>
      <c r="F27" s="357">
        <v>103.04651339251841</v>
      </c>
      <c r="G27" s="358">
        <v>19.7727</v>
      </c>
      <c r="H27" s="357">
        <v>79.359352047328159</v>
      </c>
      <c r="I27" s="357">
        <v>114.93550655978795</v>
      </c>
      <c r="J27" s="358">
        <v>86.614999999999995</v>
      </c>
      <c r="K27" s="357">
        <v>100.85232234551657</v>
      </c>
      <c r="L27" s="357">
        <v>101.67631211335062</v>
      </c>
      <c r="M27" s="351" t="s">
        <v>142</v>
      </c>
    </row>
    <row r="28" spans="1:13" s="121" customFormat="1" ht="15" customHeight="1">
      <c r="B28" s="352" t="s">
        <v>43</v>
      </c>
      <c r="C28" s="357">
        <v>119.23675239135471</v>
      </c>
      <c r="D28" s="357">
        <v>95.800978619295819</v>
      </c>
      <c r="E28" s="357">
        <v>99.622977127279043</v>
      </c>
      <c r="F28" s="357">
        <v>94.852914104782585</v>
      </c>
      <c r="G28" s="358">
        <v>23.1706</v>
      </c>
      <c r="H28" s="357">
        <v>96.384329320543429</v>
      </c>
      <c r="I28" s="357">
        <v>117.18480531237515</v>
      </c>
      <c r="J28" s="358">
        <v>88.472999999999999</v>
      </c>
      <c r="K28" s="357">
        <v>99.404514454568954</v>
      </c>
      <c r="L28" s="357">
        <v>102.14512497835248</v>
      </c>
      <c r="M28" s="351">
        <v>5.1525999999999996</v>
      </c>
    </row>
    <row r="29" spans="1:13" s="121" customFormat="1" ht="15" customHeight="1">
      <c r="A29" s="353"/>
      <c r="B29" s="352" t="s">
        <v>12</v>
      </c>
      <c r="C29" s="357">
        <v>121.74567579858551</v>
      </c>
      <c r="D29" s="357">
        <v>107.7529493407356</v>
      </c>
      <c r="E29" s="357">
        <v>98.466353069237641</v>
      </c>
      <c r="F29" s="391">
        <v>98.313472809843574</v>
      </c>
      <c r="G29" s="358">
        <v>22.170999999999999</v>
      </c>
      <c r="H29" s="357">
        <v>99.914375844975211</v>
      </c>
      <c r="I29" s="357">
        <v>95.685912319922664</v>
      </c>
      <c r="J29" s="358">
        <v>90.712000000000003</v>
      </c>
      <c r="K29" s="357">
        <v>105.34555040704223</v>
      </c>
      <c r="L29" s="357">
        <v>102.53071558554588</v>
      </c>
      <c r="M29" s="351">
        <v>5.0656999999999996</v>
      </c>
    </row>
    <row r="30" spans="1:13" s="121" customFormat="1" ht="15" customHeight="1">
      <c r="A30" s="114"/>
      <c r="B30" s="352" t="s">
        <v>45</v>
      </c>
      <c r="C30" s="357">
        <v>122.93426454626963</v>
      </c>
      <c r="D30" s="357">
        <v>100.66592817764955</v>
      </c>
      <c r="E30" s="357">
        <v>89.985190670122179</v>
      </c>
      <c r="F30" s="357">
        <v>86.363187713445328</v>
      </c>
      <c r="G30" s="358">
        <v>23.584900000000001</v>
      </c>
      <c r="H30" s="357">
        <v>93.910616304720037</v>
      </c>
      <c r="I30" s="357">
        <v>106.37724956023635</v>
      </c>
      <c r="J30" s="358">
        <v>80.671000000000006</v>
      </c>
      <c r="K30" s="357">
        <v>100.47703268234356</v>
      </c>
      <c r="L30" s="357">
        <v>88.930902195960854</v>
      </c>
      <c r="M30" s="351">
        <v>4.0833488893037151</v>
      </c>
    </row>
    <row r="31" spans="1:13" s="273" customFormat="1" ht="30" customHeight="1">
      <c r="A31" s="2041" t="s">
        <v>1592</v>
      </c>
      <c r="B31" s="2041"/>
      <c r="C31" s="2041"/>
      <c r="D31" s="2041"/>
      <c r="E31" s="2041"/>
      <c r="F31" s="2041"/>
      <c r="G31" s="2041"/>
      <c r="H31" s="2041"/>
      <c r="I31" s="2041"/>
      <c r="J31" s="2041"/>
      <c r="K31" s="2041"/>
      <c r="L31" s="2041"/>
      <c r="M31" s="2041"/>
    </row>
    <row r="32" spans="1:13" ht="24.95" customHeight="1">
      <c r="A32" s="2031" t="s">
        <v>861</v>
      </c>
      <c r="B32" s="2031"/>
      <c r="C32" s="2031"/>
      <c r="D32" s="2031"/>
      <c r="E32" s="2031"/>
      <c r="F32" s="2031"/>
      <c r="G32" s="2031"/>
      <c r="H32" s="2031"/>
      <c r="I32" s="2031"/>
      <c r="J32" s="2031"/>
      <c r="K32" s="2031"/>
      <c r="L32" s="2031"/>
      <c r="M32" s="2031"/>
    </row>
  </sheetData>
  <mergeCells count="36">
    <mergeCell ref="A32:M32"/>
    <mergeCell ref="K9:K11"/>
    <mergeCell ref="L9:L11"/>
    <mergeCell ref="F9:F11"/>
    <mergeCell ref="I9:I11"/>
    <mergeCell ref="E9:E11"/>
    <mergeCell ref="J9:J10"/>
    <mergeCell ref="A9:B9"/>
    <mergeCell ref="C9:C11"/>
    <mergeCell ref="G9:G10"/>
    <mergeCell ref="A31:M31"/>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 ref="L1:M2" location="'Spis tablic   List of tables'!A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Normal="100" workbookViewId="0">
      <selection activeCell="F1" sqref="F1"/>
    </sheetView>
  </sheetViews>
  <sheetFormatPr defaultColWidth="9" defaultRowHeight="14.25"/>
  <cols>
    <col min="1" max="1" width="9.625" style="972" customWidth="1"/>
    <col min="2" max="6" width="13.625" style="972" customWidth="1"/>
    <col min="7" max="16384" width="9" style="972"/>
  </cols>
  <sheetData>
    <row r="1" spans="1:7" ht="15" customHeight="1">
      <c r="A1" s="34" t="s">
        <v>2123</v>
      </c>
      <c r="B1" s="34"/>
      <c r="C1" s="34"/>
      <c r="D1" s="34"/>
      <c r="F1" s="116" t="s">
        <v>1</v>
      </c>
      <c r="G1" s="994"/>
    </row>
    <row r="2" spans="1:7" ht="15" customHeight="1">
      <c r="A2" s="891" t="s">
        <v>2124</v>
      </c>
      <c r="B2" s="108"/>
      <c r="C2" s="108"/>
      <c r="D2" s="108"/>
      <c r="F2" s="1245" t="s">
        <v>2</v>
      </c>
      <c r="G2" s="994"/>
    </row>
    <row r="3" spans="1:7" s="121" customFormat="1" ht="15" customHeight="1">
      <c r="A3" s="2275" t="s">
        <v>377</v>
      </c>
      <c r="B3" s="2308"/>
      <c r="C3" s="2335" t="s">
        <v>481</v>
      </c>
      <c r="D3" s="2275"/>
      <c r="E3" s="2275"/>
      <c r="F3" s="2275"/>
    </row>
    <row r="4" spans="1:7" s="121" customFormat="1" ht="15" customHeight="1">
      <c r="A4" s="2277" t="s">
        <v>378</v>
      </c>
      <c r="B4" s="2310"/>
      <c r="C4" s="2317" t="s">
        <v>482</v>
      </c>
      <c r="D4" s="2318"/>
      <c r="E4" s="2318"/>
      <c r="F4" s="2318"/>
    </row>
    <row r="5" spans="1:7" s="121" customFormat="1" ht="39.950000000000003" customHeight="1">
      <c r="A5" s="2009" t="s">
        <v>1289</v>
      </c>
      <c r="B5" s="2010"/>
      <c r="C5" s="411" t="s">
        <v>486</v>
      </c>
      <c r="D5" s="411" t="s">
        <v>1098</v>
      </c>
      <c r="E5" s="411" t="s">
        <v>559</v>
      </c>
      <c r="F5" s="436" t="s">
        <v>560</v>
      </c>
    </row>
    <row r="6" spans="1:7" s="121" customFormat="1" ht="30" customHeight="1">
      <c r="A6" s="2001" t="s">
        <v>487</v>
      </c>
      <c r="B6" s="2011"/>
      <c r="C6" s="962" t="s">
        <v>484</v>
      </c>
      <c r="D6" s="962" t="s">
        <v>1417</v>
      </c>
      <c r="E6" s="962" t="s">
        <v>557</v>
      </c>
      <c r="F6" s="955" t="s">
        <v>485</v>
      </c>
    </row>
    <row r="7" spans="1:7" s="121" customFormat="1" ht="15" customHeight="1">
      <c r="A7" s="164"/>
      <c r="B7" s="310"/>
      <c r="C7" s="2136" t="s">
        <v>483</v>
      </c>
      <c r="D7" s="2138"/>
      <c r="E7" s="2138"/>
      <c r="F7" s="2138"/>
    </row>
    <row r="8" spans="1:7" s="121" customFormat="1" ht="15" customHeight="1">
      <c r="A8" s="486"/>
      <c r="B8" s="487"/>
      <c r="C8" s="2093" t="s">
        <v>1652</v>
      </c>
      <c r="D8" s="2139"/>
      <c r="E8" s="2139"/>
      <c r="F8" s="2139"/>
    </row>
    <row r="9" spans="1:7" s="121" customFormat="1" ht="15" customHeight="1">
      <c r="A9" s="564">
        <v>2020</v>
      </c>
      <c r="B9" s="619" t="s">
        <v>179</v>
      </c>
      <c r="C9" s="620">
        <v>5489</v>
      </c>
      <c r="D9" s="620">
        <v>26844</v>
      </c>
      <c r="E9" s="620">
        <v>19067</v>
      </c>
      <c r="F9" s="621">
        <v>3523</v>
      </c>
    </row>
    <row r="10" spans="1:7" s="121" customFormat="1" ht="15" customHeight="1">
      <c r="B10" s="619" t="s">
        <v>181</v>
      </c>
      <c r="C10" s="620">
        <v>10153</v>
      </c>
      <c r="D10" s="620">
        <v>41816</v>
      </c>
      <c r="E10" s="620">
        <v>24892</v>
      </c>
      <c r="F10" s="621">
        <v>5275</v>
      </c>
    </row>
    <row r="11" spans="1:7" s="121" customFormat="1" ht="15" customHeight="1">
      <c r="A11" s="564"/>
      <c r="B11" s="619" t="s">
        <v>147</v>
      </c>
      <c r="C11" s="620">
        <v>14929</v>
      </c>
      <c r="D11" s="620">
        <v>69474</v>
      </c>
      <c r="E11" s="620">
        <v>35759</v>
      </c>
      <c r="F11" s="621">
        <v>6649</v>
      </c>
    </row>
    <row r="12" spans="1:7" s="121" customFormat="1" ht="15" customHeight="1">
      <c r="A12" s="564"/>
      <c r="B12" s="622" t="s">
        <v>25</v>
      </c>
      <c r="C12" s="602">
        <v>90.853213242453748</v>
      </c>
      <c r="D12" s="602">
        <v>89.751572855168135</v>
      </c>
      <c r="E12" s="602">
        <v>55.009614645027305</v>
      </c>
      <c r="F12" s="1532">
        <v>133.21979563213785</v>
      </c>
      <c r="G12" s="133"/>
    </row>
    <row r="13" spans="1:7" s="121" customFormat="1" ht="15" customHeight="1">
      <c r="A13" s="564"/>
      <c r="B13" s="605"/>
      <c r="C13" s="620"/>
      <c r="D13" s="620"/>
      <c r="E13" s="620"/>
      <c r="F13" s="114"/>
    </row>
    <row r="14" spans="1:7" s="121" customFormat="1" ht="15" customHeight="1">
      <c r="A14" s="564">
        <v>2020</v>
      </c>
      <c r="B14" s="619" t="s">
        <v>180</v>
      </c>
      <c r="C14" s="620">
        <v>2077</v>
      </c>
      <c r="D14" s="620">
        <v>18563</v>
      </c>
      <c r="E14" s="620">
        <v>9398</v>
      </c>
      <c r="F14" s="621">
        <v>1766</v>
      </c>
    </row>
    <row r="15" spans="1:7" s="121" customFormat="1" ht="15" customHeight="1">
      <c r="A15" s="564"/>
      <c r="B15" s="619" t="s">
        <v>179</v>
      </c>
      <c r="C15" s="620">
        <v>5823</v>
      </c>
      <c r="D15" s="620">
        <v>38516</v>
      </c>
      <c r="E15" s="620">
        <v>20905</v>
      </c>
      <c r="F15" s="621">
        <v>4358</v>
      </c>
    </row>
    <row r="16" spans="1:7" s="121" customFormat="1" ht="15" customHeight="1">
      <c r="B16" s="619" t="s">
        <v>181</v>
      </c>
      <c r="C16" s="620">
        <v>7917</v>
      </c>
      <c r="D16" s="620">
        <v>57468</v>
      </c>
      <c r="E16" s="620">
        <v>30980</v>
      </c>
      <c r="F16" s="621">
        <v>5155</v>
      </c>
    </row>
    <row r="17" spans="1:7" s="121" customFormat="1" ht="15" customHeight="1">
      <c r="A17" s="564"/>
      <c r="B17" s="622" t="s">
        <v>25</v>
      </c>
      <c r="C17" s="602">
        <f>SUM(C16/C10)*100</f>
        <v>77.976952624839953</v>
      </c>
      <c r="D17" s="602">
        <f t="shared" ref="D17:F17" si="0">SUM(D16/D10)*100</f>
        <v>137.43064855557679</v>
      </c>
      <c r="E17" s="602">
        <f t="shared" si="0"/>
        <v>124.45765707857946</v>
      </c>
      <c r="F17" s="1532">
        <f t="shared" si="0"/>
        <v>97.725118483412317</v>
      </c>
      <c r="G17" s="133"/>
    </row>
    <row r="18" spans="1:7" s="67" customFormat="1" ht="15" customHeight="1">
      <c r="A18" s="2336" t="s">
        <v>1612</v>
      </c>
      <c r="B18" s="2336"/>
      <c r="C18" s="2336"/>
      <c r="D18" s="2336"/>
      <c r="E18" s="2336"/>
      <c r="F18" s="2336"/>
    </row>
    <row r="19" spans="1:7" ht="15" customHeight="1">
      <c r="A19" s="2278" t="s">
        <v>894</v>
      </c>
      <c r="B19" s="2278"/>
      <c r="C19" s="2278"/>
      <c r="D19" s="2278"/>
      <c r="E19" s="2278"/>
      <c r="F19" s="2278"/>
    </row>
    <row r="21" spans="1:7">
      <c r="C21" s="1041"/>
      <c r="D21" s="1041"/>
      <c r="E21" s="1041"/>
      <c r="F21" s="1041"/>
    </row>
  </sheetData>
  <mergeCells count="10">
    <mergeCell ref="A19:F19"/>
    <mergeCell ref="C3:F3"/>
    <mergeCell ref="A4:B4"/>
    <mergeCell ref="C8:F8"/>
    <mergeCell ref="A18:F18"/>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3" topLeftCell="A14" activePane="bottomLeft" state="frozen"/>
      <selection pane="bottomLeft" activeCell="N1" sqref="N1:O1"/>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3" customWidth="1"/>
    <col min="16" max="16384" width="9" style="2"/>
  </cols>
  <sheetData>
    <row r="1" spans="1:15" s="70" customFormat="1" ht="15" customHeight="1">
      <c r="A1" s="1966" t="s">
        <v>1667</v>
      </c>
      <c r="B1" s="1966"/>
      <c r="C1" s="1966"/>
      <c r="D1" s="1966"/>
      <c r="E1" s="1966"/>
      <c r="F1" s="1966"/>
      <c r="G1" s="1966"/>
      <c r="H1" s="72"/>
      <c r="I1" s="73"/>
      <c r="J1" s="73"/>
      <c r="K1" s="73"/>
      <c r="L1" s="73"/>
      <c r="N1" s="1946" t="s">
        <v>1</v>
      </c>
      <c r="O1" s="1946"/>
    </row>
    <row r="2" spans="1:15" ht="15" customHeight="1">
      <c r="A2" s="2079" t="s">
        <v>1421</v>
      </c>
      <c r="B2" s="2079"/>
      <c r="C2" s="2079"/>
      <c r="D2" s="2079"/>
      <c r="E2" s="2079"/>
      <c r="F2" s="2079"/>
      <c r="G2" s="2079"/>
      <c r="H2" s="10"/>
      <c r="I2" s="10"/>
      <c r="J2" s="10"/>
      <c r="K2" s="10"/>
      <c r="L2" s="10"/>
      <c r="N2" s="2054" t="s">
        <v>2</v>
      </c>
      <c r="O2" s="2054"/>
    </row>
    <row r="3" spans="1:15" s="121" customFormat="1" ht="15" customHeight="1">
      <c r="A3" s="2345"/>
      <c r="B3" s="2346"/>
      <c r="C3" s="1999" t="s">
        <v>1101</v>
      </c>
      <c r="D3" s="558"/>
      <c r="E3" s="558"/>
      <c r="F3" s="624"/>
      <c r="G3" s="1947" t="s">
        <v>1418</v>
      </c>
      <c r="H3" s="1957" t="s">
        <v>410</v>
      </c>
      <c r="I3" s="1958"/>
      <c r="J3" s="1958"/>
      <c r="K3" s="1958"/>
      <c r="L3" s="1958"/>
      <c r="M3" s="1958"/>
      <c r="N3" s="1958"/>
      <c r="O3" s="1958"/>
    </row>
    <row r="4" spans="1:15" s="219" customFormat="1" ht="15" customHeight="1">
      <c r="A4" s="2347"/>
      <c r="B4" s="2348"/>
      <c r="C4" s="1959"/>
      <c r="D4" s="625"/>
      <c r="E4" s="625"/>
      <c r="F4" s="626"/>
      <c r="G4" s="2123"/>
      <c r="H4" s="1952" t="s">
        <v>376</v>
      </c>
      <c r="I4" s="2341"/>
      <c r="J4" s="2341"/>
      <c r="K4" s="2341"/>
      <c r="L4" s="2341"/>
      <c r="M4" s="2341"/>
      <c r="N4" s="2341"/>
      <c r="O4" s="2341"/>
    </row>
    <row r="5" spans="1:15" s="121" customFormat="1" ht="15" customHeight="1">
      <c r="A5" s="1975" t="s">
        <v>377</v>
      </c>
      <c r="B5" s="2340"/>
      <c r="C5" s="1959"/>
      <c r="D5" s="2038" t="s">
        <v>1419</v>
      </c>
      <c r="E5" s="2038" t="s">
        <v>1099</v>
      </c>
      <c r="F5" s="2251" t="s">
        <v>1420</v>
      </c>
      <c r="G5" s="2123"/>
      <c r="H5" s="1957" t="s">
        <v>409</v>
      </c>
      <c r="I5" s="2352"/>
      <c r="J5" s="2352"/>
      <c r="K5" s="2353"/>
      <c r="L5" s="1957" t="s">
        <v>1108</v>
      </c>
      <c r="M5" s="2352"/>
      <c r="N5" s="2352"/>
      <c r="O5" s="2352"/>
    </row>
    <row r="6" spans="1:15" s="121" customFormat="1" ht="15" customHeight="1">
      <c r="A6" s="1980" t="s">
        <v>378</v>
      </c>
      <c r="B6" s="1962"/>
      <c r="C6" s="1959"/>
      <c r="D6" s="2039"/>
      <c r="E6" s="2039"/>
      <c r="F6" s="2252"/>
      <c r="G6" s="2123"/>
      <c r="H6" s="1959"/>
      <c r="I6" s="2038" t="s">
        <v>1107</v>
      </c>
      <c r="J6" s="2038" t="s">
        <v>382</v>
      </c>
      <c r="K6" s="2251" t="s">
        <v>1420</v>
      </c>
      <c r="L6" s="1959"/>
      <c r="M6" s="2266" t="s">
        <v>1419</v>
      </c>
      <c r="N6" s="2038" t="s">
        <v>382</v>
      </c>
      <c r="O6" s="2016" t="s">
        <v>1420</v>
      </c>
    </row>
    <row r="7" spans="1:15" s="121" customFormat="1" ht="15" customHeight="1">
      <c r="A7" s="1975" t="s">
        <v>1100</v>
      </c>
      <c r="B7" s="2340"/>
      <c r="C7" s="1959"/>
      <c r="D7" s="2039"/>
      <c r="E7" s="2039"/>
      <c r="F7" s="2252"/>
      <c r="G7" s="2123"/>
      <c r="H7" s="1959"/>
      <c r="I7" s="2039"/>
      <c r="J7" s="2069"/>
      <c r="K7" s="2337"/>
      <c r="L7" s="1959"/>
      <c r="M7" s="2351"/>
      <c r="N7" s="2069"/>
      <c r="O7" s="2082"/>
    </row>
    <row r="8" spans="1:15" s="121" customFormat="1" ht="15" customHeight="1">
      <c r="A8" s="1960"/>
      <c r="B8" s="2340"/>
      <c r="C8" s="1959"/>
      <c r="D8" s="2039"/>
      <c r="E8" s="2039"/>
      <c r="F8" s="2252"/>
      <c r="G8" s="2123"/>
      <c r="H8" s="1959"/>
      <c r="I8" s="2039"/>
      <c r="J8" s="2069"/>
      <c r="K8" s="2337"/>
      <c r="L8" s="1959"/>
      <c r="M8" s="2351"/>
      <c r="N8" s="2069"/>
      <c r="O8" s="2082"/>
    </row>
    <row r="9" spans="1:15" s="121" customFormat="1" ht="15" customHeight="1">
      <c r="A9" s="1980" t="s">
        <v>845</v>
      </c>
      <c r="B9" s="1962"/>
      <c r="C9" s="2173" t="s">
        <v>1102</v>
      </c>
      <c r="D9" s="2039"/>
      <c r="E9" s="2039"/>
      <c r="F9" s="2252"/>
      <c r="G9" s="2123"/>
      <c r="H9" s="1959"/>
      <c r="I9" s="2039"/>
      <c r="J9" s="2069"/>
      <c r="K9" s="2337"/>
      <c r="L9" s="1959"/>
      <c r="M9" s="2351"/>
      <c r="N9" s="2069"/>
      <c r="O9" s="2082"/>
    </row>
    <row r="10" spans="1:15" s="121" customFormat="1" ht="15" customHeight="1">
      <c r="A10" s="2341"/>
      <c r="B10" s="1962"/>
      <c r="C10" s="2342"/>
      <c r="D10" s="2064" t="s">
        <v>383</v>
      </c>
      <c r="E10" s="2064" t="s">
        <v>1104</v>
      </c>
      <c r="F10" s="2175" t="s">
        <v>1105</v>
      </c>
      <c r="G10" s="1949" t="s">
        <v>1106</v>
      </c>
      <c r="H10" s="1959"/>
      <c r="I10" s="2039"/>
      <c r="J10" s="2069"/>
      <c r="K10" s="2337"/>
      <c r="L10" s="1959"/>
      <c r="M10" s="2351"/>
      <c r="N10" s="2069"/>
      <c r="O10" s="2082"/>
    </row>
    <row r="11" spans="1:15" s="121" customFormat="1" ht="15" customHeight="1">
      <c r="A11" s="293"/>
      <c r="B11" s="483"/>
      <c r="C11" s="2342"/>
      <c r="D11" s="2064"/>
      <c r="E11" s="2064"/>
      <c r="F11" s="2175"/>
      <c r="G11" s="1949"/>
      <c r="H11" s="2173" t="s">
        <v>380</v>
      </c>
      <c r="I11" s="2064" t="s">
        <v>381</v>
      </c>
      <c r="J11" s="2064" t="s">
        <v>1104</v>
      </c>
      <c r="K11" s="2175" t="s">
        <v>1105</v>
      </c>
      <c r="L11" s="1949" t="s">
        <v>1653</v>
      </c>
      <c r="M11" s="2173" t="s">
        <v>383</v>
      </c>
      <c r="N11" s="2064" t="s">
        <v>1109</v>
      </c>
      <c r="O11" s="2021" t="s">
        <v>1105</v>
      </c>
    </row>
    <row r="12" spans="1:15" s="121" customFormat="1" ht="15" customHeight="1">
      <c r="A12" s="293"/>
      <c r="B12" s="483"/>
      <c r="C12" s="2342"/>
      <c r="D12" s="2064"/>
      <c r="E12" s="2064"/>
      <c r="F12" s="2175"/>
      <c r="G12" s="1949"/>
      <c r="H12" s="2342"/>
      <c r="I12" s="2064"/>
      <c r="J12" s="2350"/>
      <c r="K12" s="2338"/>
      <c r="L12" s="1950"/>
      <c r="M12" s="2342"/>
      <c r="N12" s="2350"/>
      <c r="O12" s="2354"/>
    </row>
    <row r="13" spans="1:15" s="121" customFormat="1" ht="35.1" customHeight="1">
      <c r="A13" s="323"/>
      <c r="B13" s="324"/>
      <c r="C13" s="2343"/>
      <c r="D13" s="2066"/>
      <c r="E13" s="2066"/>
      <c r="F13" s="2344"/>
      <c r="G13" s="2349"/>
      <c r="H13" s="2343"/>
      <c r="I13" s="2066"/>
      <c r="J13" s="2065"/>
      <c r="K13" s="2339"/>
      <c r="L13" s="2355"/>
      <c r="M13" s="2343"/>
      <c r="N13" s="2065"/>
      <c r="O13" s="2081"/>
    </row>
    <row r="14" spans="1:15" s="139" customFormat="1" ht="15" customHeight="1">
      <c r="A14" s="232">
        <v>2019</v>
      </c>
      <c r="B14" s="352" t="s">
        <v>6</v>
      </c>
      <c r="C14" s="397">
        <v>8209</v>
      </c>
      <c r="D14" s="397">
        <v>3079</v>
      </c>
      <c r="E14" s="397">
        <v>5045</v>
      </c>
      <c r="F14" s="628" t="s">
        <v>141</v>
      </c>
      <c r="G14" s="397">
        <v>5701</v>
      </c>
      <c r="H14" s="397">
        <v>5811</v>
      </c>
      <c r="I14" s="397">
        <v>1821</v>
      </c>
      <c r="J14" s="397">
        <v>3794</v>
      </c>
      <c r="K14" s="688">
        <v>50</v>
      </c>
      <c r="L14" s="316">
        <v>486</v>
      </c>
      <c r="M14" s="316">
        <v>262.3</v>
      </c>
      <c r="N14" s="316">
        <v>214.7</v>
      </c>
      <c r="O14" s="937">
        <v>2.5</v>
      </c>
    </row>
    <row r="15" spans="1:15" s="139" customFormat="1" ht="15" customHeight="1">
      <c r="A15" s="302"/>
      <c r="B15" s="404" t="s">
        <v>25</v>
      </c>
      <c r="C15" s="627">
        <v>83.9</v>
      </c>
      <c r="D15" s="627">
        <v>111.1</v>
      </c>
      <c r="E15" s="404">
        <v>85.9</v>
      </c>
      <c r="F15" s="404" t="s">
        <v>142</v>
      </c>
      <c r="G15" s="302">
        <v>101.1</v>
      </c>
      <c r="H15" s="627">
        <v>111.7</v>
      </c>
      <c r="I15" s="627">
        <v>100.6</v>
      </c>
      <c r="J15" s="627">
        <v>129.4</v>
      </c>
      <c r="K15" s="301">
        <v>16.399999999999999</v>
      </c>
      <c r="L15" s="627">
        <v>108</v>
      </c>
      <c r="M15" s="627">
        <v>101.1</v>
      </c>
      <c r="N15" s="627">
        <v>129.30000000000001</v>
      </c>
      <c r="O15" s="631">
        <v>14.8</v>
      </c>
    </row>
    <row r="16" spans="1:15" s="139" customFormat="1" ht="15" customHeight="1">
      <c r="A16" s="302"/>
      <c r="B16" s="404"/>
      <c r="C16" s="627"/>
      <c r="D16" s="627"/>
      <c r="E16" s="404"/>
      <c r="F16" s="404"/>
      <c r="G16" s="627"/>
      <c r="H16" s="627"/>
      <c r="I16" s="627"/>
      <c r="J16" s="627"/>
      <c r="K16" s="301"/>
      <c r="L16" s="627"/>
      <c r="M16" s="627"/>
      <c r="N16" s="627"/>
      <c r="O16" s="631"/>
    </row>
    <row r="17" spans="1:15" s="121" customFormat="1" ht="15" customHeight="1">
      <c r="A17" s="232">
        <v>2020</v>
      </c>
      <c r="B17" s="352" t="s">
        <v>53</v>
      </c>
      <c r="C17" s="1256">
        <v>4010</v>
      </c>
      <c r="D17" s="397">
        <v>1927</v>
      </c>
      <c r="E17" s="397">
        <v>2040</v>
      </c>
      <c r="F17" s="628" t="s">
        <v>141</v>
      </c>
      <c r="G17" s="1856">
        <v>3678</v>
      </c>
      <c r="H17" s="1865" t="s">
        <v>1939</v>
      </c>
      <c r="I17" s="1862">
        <v>1129</v>
      </c>
      <c r="J17" s="1865" t="s">
        <v>1972</v>
      </c>
      <c r="K17" s="1857" t="s">
        <v>141</v>
      </c>
      <c r="L17" s="1866" t="s">
        <v>1963</v>
      </c>
      <c r="M17" s="1866" t="s">
        <v>1953</v>
      </c>
      <c r="N17" s="1866" t="s">
        <v>1714</v>
      </c>
      <c r="O17" s="629" t="s">
        <v>141</v>
      </c>
    </row>
    <row r="18" spans="1:15" s="121" customFormat="1" ht="15" customHeight="1">
      <c r="A18" s="114"/>
      <c r="B18" s="352" t="s">
        <v>54</v>
      </c>
      <c r="C18" s="1855" t="s">
        <v>2001</v>
      </c>
      <c r="D18" s="397">
        <v>2214</v>
      </c>
      <c r="E18" s="397" t="s">
        <v>1994</v>
      </c>
      <c r="F18" s="628" t="s">
        <v>141</v>
      </c>
      <c r="G18" s="1856">
        <v>4636</v>
      </c>
      <c r="H18" s="1865" t="s">
        <v>1940</v>
      </c>
      <c r="I18" s="1862">
        <v>1288</v>
      </c>
      <c r="J18" s="1865" t="s">
        <v>1973</v>
      </c>
      <c r="K18" s="1857" t="s">
        <v>141</v>
      </c>
      <c r="L18" s="1866" t="s">
        <v>1964</v>
      </c>
      <c r="M18" s="1866" t="s">
        <v>1954</v>
      </c>
      <c r="N18" s="1866">
        <v>158.4</v>
      </c>
      <c r="O18" s="629" t="s">
        <v>141</v>
      </c>
    </row>
    <row r="19" spans="1:15" s="121" customFormat="1" ht="15" customHeight="1">
      <c r="A19" s="114"/>
      <c r="B19" s="352" t="s">
        <v>21</v>
      </c>
      <c r="C19" s="1855" t="s">
        <v>2002</v>
      </c>
      <c r="D19" s="397" t="s">
        <v>2009</v>
      </c>
      <c r="E19" s="397" t="s">
        <v>1993</v>
      </c>
      <c r="F19" s="628" t="s">
        <v>141</v>
      </c>
      <c r="G19" s="1856">
        <v>5581</v>
      </c>
      <c r="H19" s="1865" t="s">
        <v>1941</v>
      </c>
      <c r="I19" s="1862">
        <v>1446</v>
      </c>
      <c r="J19" s="1865" t="s">
        <v>1974</v>
      </c>
      <c r="K19" s="1857" t="s">
        <v>141</v>
      </c>
      <c r="L19" s="1866" t="s">
        <v>1965</v>
      </c>
      <c r="M19" s="1866" t="s">
        <v>1955</v>
      </c>
      <c r="N19" s="1866">
        <v>184.6</v>
      </c>
      <c r="O19" s="629" t="s">
        <v>141</v>
      </c>
    </row>
    <row r="20" spans="1:15" s="121" customFormat="1" ht="15" customHeight="1">
      <c r="A20" s="114"/>
      <c r="B20" s="352" t="s">
        <v>55</v>
      </c>
      <c r="C20" s="1855">
        <v>6112</v>
      </c>
      <c r="D20" s="397">
        <v>2792</v>
      </c>
      <c r="E20" s="397">
        <v>3183</v>
      </c>
      <c r="F20" s="628" t="s">
        <v>141</v>
      </c>
      <c r="G20" s="1856">
        <v>6084</v>
      </c>
      <c r="H20" s="1865" t="s">
        <v>1942</v>
      </c>
      <c r="I20" s="1865" t="s">
        <v>1948</v>
      </c>
      <c r="J20" s="1865" t="s">
        <v>1975</v>
      </c>
      <c r="K20" s="1857" t="s">
        <v>141</v>
      </c>
      <c r="L20" s="1866" t="s">
        <v>1966</v>
      </c>
      <c r="M20" s="1866" t="s">
        <v>1956</v>
      </c>
      <c r="N20" s="1866" t="s">
        <v>1981</v>
      </c>
      <c r="O20" s="629" t="s">
        <v>141</v>
      </c>
    </row>
    <row r="21" spans="1:15" s="121" customFormat="1" ht="15" customHeight="1">
      <c r="A21" s="114"/>
      <c r="B21" s="352" t="s">
        <v>56</v>
      </c>
      <c r="C21" s="1855">
        <v>6633</v>
      </c>
      <c r="D21" s="397">
        <v>3055</v>
      </c>
      <c r="E21" s="397">
        <v>3437</v>
      </c>
      <c r="F21" s="628" t="s">
        <v>141</v>
      </c>
      <c r="G21" s="1856">
        <v>6858</v>
      </c>
      <c r="H21" s="1865" t="s">
        <v>1943</v>
      </c>
      <c r="I21" s="1865">
        <v>1820</v>
      </c>
      <c r="J21" s="1865" t="s">
        <v>1976</v>
      </c>
      <c r="K21" s="1857" t="s">
        <v>141</v>
      </c>
      <c r="L21" s="1866" t="s">
        <v>1967</v>
      </c>
      <c r="M21" s="1866" t="s">
        <v>1957</v>
      </c>
      <c r="N21" s="1866" t="s">
        <v>1982</v>
      </c>
      <c r="O21" s="629" t="s">
        <v>141</v>
      </c>
    </row>
    <row r="22" spans="1:15" s="121" customFormat="1" ht="15" customHeight="1">
      <c r="A22" s="114"/>
      <c r="B22" s="352" t="s">
        <v>6</v>
      </c>
      <c r="C22" s="1855" t="s">
        <v>2003</v>
      </c>
      <c r="D22" s="397" t="s">
        <v>2010</v>
      </c>
      <c r="E22" s="397" t="s">
        <v>1995</v>
      </c>
      <c r="F22" s="628" t="s">
        <v>141</v>
      </c>
      <c r="G22" s="1856">
        <v>7150</v>
      </c>
      <c r="H22" s="1865" t="s">
        <v>1944</v>
      </c>
      <c r="I22" s="1865" t="s">
        <v>1949</v>
      </c>
      <c r="J22" s="1865" t="s">
        <v>1977</v>
      </c>
      <c r="K22" s="1857" t="s">
        <v>141</v>
      </c>
      <c r="L22" s="1866" t="s">
        <v>1968</v>
      </c>
      <c r="M22" s="1866" t="s">
        <v>1958</v>
      </c>
      <c r="N22" s="1866" t="s">
        <v>1983</v>
      </c>
      <c r="O22" s="629" t="s">
        <v>141</v>
      </c>
    </row>
    <row r="23" spans="1:15" s="139" customFormat="1" ht="15" customHeight="1">
      <c r="A23" s="302"/>
      <c r="B23" s="404" t="s">
        <v>25</v>
      </c>
      <c r="C23" s="627">
        <v>94.2</v>
      </c>
      <c r="D23" s="627">
        <v>110.8</v>
      </c>
      <c r="E23" s="404">
        <v>82.8</v>
      </c>
      <c r="F23" s="404" t="s">
        <v>142</v>
      </c>
      <c r="G23" s="1858">
        <v>125.4</v>
      </c>
      <c r="H23" s="1859" t="s">
        <v>1987</v>
      </c>
      <c r="I23" s="1859" t="s">
        <v>1988</v>
      </c>
      <c r="J23" s="1859" t="s">
        <v>1989</v>
      </c>
      <c r="K23" s="1860" t="s">
        <v>142</v>
      </c>
      <c r="L23" s="1859" t="s">
        <v>1990</v>
      </c>
      <c r="M23" s="1859" t="s">
        <v>1991</v>
      </c>
      <c r="N23" s="1859" t="s">
        <v>1992</v>
      </c>
      <c r="O23" s="1232" t="s">
        <v>142</v>
      </c>
    </row>
    <row r="24" spans="1:15" s="139" customFormat="1" ht="15" customHeight="1">
      <c r="A24" s="1427"/>
      <c r="B24" s="1428"/>
      <c r="C24" s="1429"/>
      <c r="D24" s="1429"/>
      <c r="E24" s="1428"/>
      <c r="F24" s="1428"/>
      <c r="G24" s="1858"/>
      <c r="H24" s="1859"/>
      <c r="I24" s="1859"/>
      <c r="J24" s="1859"/>
      <c r="K24" s="1860"/>
      <c r="L24" s="1859"/>
      <c r="M24" s="1859"/>
      <c r="N24" s="1859"/>
      <c r="O24" s="1430"/>
    </row>
    <row r="25" spans="1:15" s="139" customFormat="1" ht="15" customHeight="1">
      <c r="A25" s="1431">
        <v>2021</v>
      </c>
      <c r="B25" s="400" t="s">
        <v>17</v>
      </c>
      <c r="C25" s="1835" t="s">
        <v>2004</v>
      </c>
      <c r="D25" s="1835" t="s">
        <v>2011</v>
      </c>
      <c r="E25" s="1835" t="s">
        <v>1996</v>
      </c>
      <c r="F25" s="628" t="s">
        <v>141</v>
      </c>
      <c r="G25" s="1861">
        <v>435</v>
      </c>
      <c r="H25" s="1862">
        <v>466</v>
      </c>
      <c r="I25" s="1856">
        <v>178</v>
      </c>
      <c r="J25" s="1862">
        <v>271</v>
      </c>
      <c r="K25" s="1857" t="s">
        <v>141</v>
      </c>
      <c r="L25" s="1866">
        <v>41.4</v>
      </c>
      <c r="M25" s="1866" t="s">
        <v>1959</v>
      </c>
      <c r="N25" s="1863" t="s">
        <v>1751</v>
      </c>
      <c r="O25" s="1434" t="s">
        <v>141</v>
      </c>
    </row>
    <row r="26" spans="1:15" s="139" customFormat="1" ht="15" customHeight="1">
      <c r="A26" s="1427"/>
      <c r="B26" s="400" t="s">
        <v>57</v>
      </c>
      <c r="C26" s="1835" t="s">
        <v>2005</v>
      </c>
      <c r="D26" s="1835" t="s">
        <v>2012</v>
      </c>
      <c r="E26" s="1835" t="s">
        <v>1998</v>
      </c>
      <c r="F26" s="628" t="s">
        <v>141</v>
      </c>
      <c r="G26" s="1861">
        <v>969</v>
      </c>
      <c r="H26" s="1862">
        <v>868</v>
      </c>
      <c r="I26" s="1856">
        <v>371</v>
      </c>
      <c r="J26" s="1862">
        <v>454</v>
      </c>
      <c r="K26" s="1857" t="s">
        <v>141</v>
      </c>
      <c r="L26" s="1866">
        <v>82.2</v>
      </c>
      <c r="M26" s="1866">
        <v>53.3</v>
      </c>
      <c r="N26" s="1863" t="s">
        <v>1752</v>
      </c>
      <c r="O26" s="1434" t="s">
        <v>141</v>
      </c>
    </row>
    <row r="27" spans="1:15" s="139" customFormat="1" ht="15" customHeight="1">
      <c r="A27" s="1427"/>
      <c r="B27" s="400" t="s">
        <v>19</v>
      </c>
      <c r="C27" s="1835" t="s">
        <v>2006</v>
      </c>
      <c r="D27" s="1835" t="s">
        <v>2013</v>
      </c>
      <c r="E27" s="1835" t="s">
        <v>1997</v>
      </c>
      <c r="F27" s="628" t="s">
        <v>141</v>
      </c>
      <c r="G27" s="1864">
        <v>1908</v>
      </c>
      <c r="H27" s="1862">
        <v>1418</v>
      </c>
      <c r="I27" s="1856">
        <v>589</v>
      </c>
      <c r="J27" s="1862">
        <v>786</v>
      </c>
      <c r="K27" s="1857" t="s">
        <v>141</v>
      </c>
      <c r="L27" s="1866">
        <v>133.30000000000001</v>
      </c>
      <c r="M27" s="1866">
        <v>84.3</v>
      </c>
      <c r="N27" s="1863" t="s">
        <v>1753</v>
      </c>
      <c r="O27" s="1434" t="s">
        <v>141</v>
      </c>
    </row>
    <row r="28" spans="1:15" s="139" customFormat="1" ht="15" customHeight="1">
      <c r="A28" s="1427"/>
      <c r="B28" s="331" t="s">
        <v>51</v>
      </c>
      <c r="C28" s="1835">
        <v>3949</v>
      </c>
      <c r="D28" s="1835">
        <v>1416</v>
      </c>
      <c r="E28" s="1835">
        <v>2526</v>
      </c>
      <c r="F28" s="628" t="s">
        <v>141</v>
      </c>
      <c r="G28" s="1856">
        <v>2675</v>
      </c>
      <c r="H28" s="1865" t="s">
        <v>1945</v>
      </c>
      <c r="I28" s="1865" t="s">
        <v>1950</v>
      </c>
      <c r="J28" s="1865" t="s">
        <v>1978</v>
      </c>
      <c r="K28" s="1857" t="s">
        <v>141</v>
      </c>
      <c r="L28" s="1866" t="s">
        <v>1969</v>
      </c>
      <c r="M28" s="1866" t="s">
        <v>1960</v>
      </c>
      <c r="N28" s="1866" t="s">
        <v>1984</v>
      </c>
      <c r="O28" s="1434" t="s">
        <v>141</v>
      </c>
    </row>
    <row r="29" spans="1:15" s="139" customFormat="1" ht="15" customHeight="1">
      <c r="A29" s="1427"/>
      <c r="B29" s="331" t="s">
        <v>52</v>
      </c>
      <c r="C29" s="1835" t="s">
        <v>2007</v>
      </c>
      <c r="D29" s="1835" t="s">
        <v>2014</v>
      </c>
      <c r="E29" s="1835" t="s">
        <v>1999</v>
      </c>
      <c r="F29" s="628" t="s">
        <v>141</v>
      </c>
      <c r="G29" s="1856">
        <v>3482</v>
      </c>
      <c r="H29" s="1865" t="s">
        <v>1946</v>
      </c>
      <c r="I29" s="1865" t="s">
        <v>1951</v>
      </c>
      <c r="J29" s="1865" t="s">
        <v>1979</v>
      </c>
      <c r="K29" s="1857" t="s">
        <v>141</v>
      </c>
      <c r="L29" s="1866" t="s">
        <v>1970</v>
      </c>
      <c r="M29" s="1866" t="s">
        <v>1961</v>
      </c>
      <c r="N29" s="1866" t="s">
        <v>1985</v>
      </c>
      <c r="O29" s="1434" t="s">
        <v>141</v>
      </c>
    </row>
    <row r="30" spans="1:15" s="139" customFormat="1" ht="15" customHeight="1">
      <c r="A30" s="1427"/>
      <c r="B30" s="331" t="s">
        <v>20</v>
      </c>
      <c r="C30" s="1835" t="s">
        <v>2008</v>
      </c>
      <c r="D30" s="1835" t="s">
        <v>2015</v>
      </c>
      <c r="E30" s="1835" t="s">
        <v>2000</v>
      </c>
      <c r="F30" s="628" t="s">
        <v>141</v>
      </c>
      <c r="G30" s="1856">
        <v>4152</v>
      </c>
      <c r="H30" s="1865" t="s">
        <v>1947</v>
      </c>
      <c r="I30" s="1865" t="s">
        <v>1952</v>
      </c>
      <c r="J30" s="1865" t="s">
        <v>1980</v>
      </c>
      <c r="K30" s="1857" t="s">
        <v>141</v>
      </c>
      <c r="L30" s="1866" t="s">
        <v>1971</v>
      </c>
      <c r="M30" s="1866" t="s">
        <v>1962</v>
      </c>
      <c r="N30" s="1866" t="s">
        <v>1986</v>
      </c>
      <c r="O30" s="1434" t="s">
        <v>141</v>
      </c>
    </row>
    <row r="31" spans="1:15" s="139" customFormat="1" ht="15" customHeight="1">
      <c r="A31" s="1427"/>
      <c r="B31" s="331" t="s">
        <v>53</v>
      </c>
      <c r="C31" s="1867">
        <v>6763</v>
      </c>
      <c r="D31" s="1835">
        <v>2874</v>
      </c>
      <c r="E31" s="1867">
        <v>3849</v>
      </c>
      <c r="F31" s="628" t="s">
        <v>141</v>
      </c>
      <c r="G31" s="1854">
        <v>4756</v>
      </c>
      <c r="H31" s="1862">
        <v>3174</v>
      </c>
      <c r="I31" s="1862">
        <v>1360</v>
      </c>
      <c r="J31" s="1862">
        <v>1710</v>
      </c>
      <c r="K31" s="1857" t="s">
        <v>141</v>
      </c>
      <c r="L31" s="1866">
        <v>294.3</v>
      </c>
      <c r="M31" s="1866">
        <v>192.5</v>
      </c>
      <c r="N31" s="1866">
        <v>96.8</v>
      </c>
      <c r="O31" s="629" t="s">
        <v>141</v>
      </c>
    </row>
    <row r="32" spans="1:15" s="139" customFormat="1" ht="15" customHeight="1">
      <c r="A32" s="1768"/>
      <c r="B32" s="331" t="s">
        <v>54</v>
      </c>
      <c r="C32" s="1867">
        <v>7472</v>
      </c>
      <c r="D32" s="1835">
        <v>3310</v>
      </c>
      <c r="E32" s="1867">
        <v>4122</v>
      </c>
      <c r="F32" s="628" t="s">
        <v>141</v>
      </c>
      <c r="G32" s="1854">
        <v>5451</v>
      </c>
      <c r="H32" s="1862">
        <v>3494</v>
      </c>
      <c r="I32" s="1862">
        <v>1562</v>
      </c>
      <c r="J32" s="1862">
        <v>1828</v>
      </c>
      <c r="K32" s="1857" t="s">
        <v>141</v>
      </c>
      <c r="L32" s="1866">
        <v>332.1</v>
      </c>
      <c r="M32" s="1866">
        <v>221.8</v>
      </c>
      <c r="N32" s="1866">
        <v>105.4</v>
      </c>
      <c r="O32" s="629" t="s">
        <v>141</v>
      </c>
    </row>
    <row r="33" spans="1:15" s="139" customFormat="1" ht="15" customHeight="1">
      <c r="A33" s="1768"/>
      <c r="B33" s="331" t="s">
        <v>21</v>
      </c>
      <c r="C33" s="1867">
        <v>8189</v>
      </c>
      <c r="D33" s="1835">
        <v>3757</v>
      </c>
      <c r="E33" s="1867">
        <v>4392</v>
      </c>
      <c r="F33" s="628" t="s">
        <v>141</v>
      </c>
      <c r="G33" s="1854">
        <v>6204</v>
      </c>
      <c r="H33" s="1862">
        <v>4008</v>
      </c>
      <c r="I33" s="1862">
        <v>1763</v>
      </c>
      <c r="J33" s="1862">
        <v>2119</v>
      </c>
      <c r="K33" s="1857" t="s">
        <v>141</v>
      </c>
      <c r="L33" s="1866">
        <v>376.8</v>
      </c>
      <c r="M33" s="1866">
        <v>249.9</v>
      </c>
      <c r="N33" s="1866">
        <v>120.9</v>
      </c>
      <c r="O33" s="629" t="s">
        <v>141</v>
      </c>
    </row>
    <row r="34" spans="1:15" s="139" customFormat="1" ht="15" customHeight="1">
      <c r="A34" s="1768"/>
      <c r="B34" s="1769" t="s">
        <v>25</v>
      </c>
      <c r="C34" s="1429">
        <v>148.69999999999999</v>
      </c>
      <c r="D34" s="1429">
        <v>150</v>
      </c>
      <c r="E34" s="1429">
        <v>149.6</v>
      </c>
      <c r="F34" s="404" t="s">
        <v>142</v>
      </c>
      <c r="G34" s="1859">
        <v>111.2</v>
      </c>
      <c r="H34" s="1859">
        <v>85.5</v>
      </c>
      <c r="I34" s="1859">
        <v>121.9</v>
      </c>
      <c r="J34" s="1859">
        <v>65.900000000000006</v>
      </c>
      <c r="K34" s="1860" t="s">
        <v>142</v>
      </c>
      <c r="L34" s="1859">
        <v>97.7</v>
      </c>
      <c r="M34" s="1859">
        <v>125.1</v>
      </c>
      <c r="N34" s="1859">
        <v>65.5</v>
      </c>
      <c r="O34" s="1366" t="s">
        <v>142</v>
      </c>
    </row>
    <row r="35" spans="1:15" s="114" customFormat="1" ht="12.75" customHeight="1">
      <c r="A35" s="114" t="s">
        <v>1613</v>
      </c>
      <c r="C35" s="2"/>
      <c r="O35" s="164"/>
    </row>
    <row r="36" spans="1:15" s="231" customFormat="1">
      <c r="A36" s="890" t="s">
        <v>859</v>
      </c>
      <c r="C36" s="2"/>
      <c r="O36" s="1042"/>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1" display="Powrót do spisu tablic"/>
    <hyperlink ref="N2" location="'Spis tablic     List of tables'!A45" display="Return to list tables"/>
    <hyperlink ref="N1:N2" location="'Spis tablic     List of tables'!A45" display="Powrót do spisu tablic"/>
    <hyperlink ref="N1:O2" location="'Spis tablic   List of tables'!A87"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election activeCell="K3" sqref="K3:L3"/>
    </sheetView>
  </sheetViews>
  <sheetFormatPr defaultColWidth="9" defaultRowHeight="14.25"/>
  <cols>
    <col min="1" max="1" width="9.625" style="2" customWidth="1"/>
    <col min="2" max="2" width="12.625" style="2" customWidth="1"/>
    <col min="3" max="12" width="10.125" style="2" customWidth="1"/>
    <col min="13" max="16384" width="9" style="972"/>
  </cols>
  <sheetData>
    <row r="1" spans="1:13" s="32" customFormat="1" ht="15" customHeight="1">
      <c r="A1" s="2356" t="s">
        <v>79</v>
      </c>
      <c r="B1" s="2356"/>
      <c r="C1" s="2356"/>
      <c r="D1" s="2356"/>
      <c r="E1" s="2356"/>
      <c r="F1" s="2356"/>
      <c r="G1" s="31"/>
      <c r="H1" s="31"/>
      <c r="I1" s="31"/>
      <c r="J1" s="31"/>
      <c r="M1" s="29"/>
    </row>
    <row r="2" spans="1:13" s="32" customFormat="1" ht="15" customHeight="1">
      <c r="A2" s="2357" t="s">
        <v>80</v>
      </c>
      <c r="B2" s="2357"/>
      <c r="C2" s="2357"/>
      <c r="D2" s="2357"/>
      <c r="E2" s="2357"/>
      <c r="F2" s="2357"/>
      <c r="G2" s="31"/>
      <c r="H2" s="31"/>
      <c r="I2" s="31"/>
      <c r="J2" s="31"/>
      <c r="M2" s="29"/>
    </row>
    <row r="3" spans="1:13" ht="15.75">
      <c r="A3" s="1966" t="s">
        <v>2125</v>
      </c>
      <c r="B3" s="1966"/>
      <c r="C3" s="1966"/>
      <c r="D3" s="1966"/>
      <c r="E3" s="1966"/>
      <c r="J3" s="7"/>
      <c r="K3" s="1946" t="s">
        <v>1</v>
      </c>
      <c r="L3" s="1946"/>
    </row>
    <row r="4" spans="1:13">
      <c r="A4" s="2079" t="s">
        <v>1423</v>
      </c>
      <c r="B4" s="2079"/>
      <c r="C4" s="2079"/>
      <c r="D4" s="2079"/>
      <c r="E4" s="9"/>
      <c r="J4" s="7"/>
      <c r="K4" s="1946" t="s">
        <v>2</v>
      </c>
      <c r="L4" s="1946"/>
    </row>
    <row r="5" spans="1:13" s="121" customFormat="1" ht="15" customHeight="1">
      <c r="A5" s="2275" t="s">
        <v>377</v>
      </c>
      <c r="B5" s="2308"/>
      <c r="C5" s="1999" t="s">
        <v>489</v>
      </c>
      <c r="D5" s="1977"/>
      <c r="E5" s="2262"/>
      <c r="F5" s="2016" t="s">
        <v>491</v>
      </c>
      <c r="G5" s="1977"/>
      <c r="H5" s="1977"/>
      <c r="I5" s="1977"/>
      <c r="J5" s="1977"/>
      <c r="K5" s="1977"/>
      <c r="L5" s="1977"/>
    </row>
    <row r="6" spans="1:13" s="121" customFormat="1" ht="15" customHeight="1">
      <c r="A6" s="2309" t="s">
        <v>378</v>
      </c>
      <c r="B6" s="2310"/>
      <c r="C6" s="1992" t="s">
        <v>490</v>
      </c>
      <c r="D6" s="1981"/>
      <c r="E6" s="2323"/>
      <c r="F6" s="2021" t="s">
        <v>492</v>
      </c>
      <c r="G6" s="1980"/>
      <c r="H6" s="1980"/>
      <c r="I6" s="1980"/>
      <c r="J6" s="1980"/>
      <c r="K6" s="1980"/>
      <c r="L6" s="1980"/>
    </row>
    <row r="7" spans="1:13" s="121" customFormat="1" ht="24.95" customHeight="1">
      <c r="A7" s="2009" t="s">
        <v>1289</v>
      </c>
      <c r="B7" s="2010"/>
      <c r="C7" s="1947" t="s">
        <v>493</v>
      </c>
      <c r="D7" s="1947" t="s">
        <v>495</v>
      </c>
      <c r="E7" s="1947" t="s">
        <v>408</v>
      </c>
      <c r="F7" s="1947" t="s">
        <v>493</v>
      </c>
      <c r="G7" s="2266" t="s">
        <v>1110</v>
      </c>
      <c r="H7" s="2038" t="s">
        <v>1111</v>
      </c>
      <c r="I7" s="2016" t="s">
        <v>1113</v>
      </c>
      <c r="J7" s="2016" t="s">
        <v>500</v>
      </c>
      <c r="K7" s="1977"/>
      <c r="L7" s="1977"/>
    </row>
    <row r="8" spans="1:13" s="121" customFormat="1" ht="12.75" customHeight="1">
      <c r="A8" s="2007" t="s">
        <v>1261</v>
      </c>
      <c r="B8" s="2008"/>
      <c r="C8" s="2123"/>
      <c r="D8" s="2123"/>
      <c r="E8" s="2123"/>
      <c r="F8" s="2123"/>
      <c r="G8" s="2178"/>
      <c r="H8" s="2039"/>
      <c r="I8" s="2017"/>
      <c r="J8" s="2021" t="s">
        <v>501</v>
      </c>
      <c r="K8" s="1980"/>
      <c r="L8" s="1980"/>
    </row>
    <row r="9" spans="1:13" s="121" customFormat="1" ht="14.25" customHeight="1">
      <c r="A9" s="2001" t="s">
        <v>1260</v>
      </c>
      <c r="B9" s="2011"/>
      <c r="C9" s="2123"/>
      <c r="D9" s="2123"/>
      <c r="E9" s="2123"/>
      <c r="F9" s="2123"/>
      <c r="G9" s="2178"/>
      <c r="H9" s="2039"/>
      <c r="I9" s="2017"/>
      <c r="J9" s="632" t="s">
        <v>504</v>
      </c>
      <c r="K9" s="633" t="s">
        <v>575</v>
      </c>
      <c r="L9" s="558"/>
    </row>
    <row r="10" spans="1:13" s="121" customFormat="1" ht="14.25" customHeight="1">
      <c r="A10" s="2040" t="s">
        <v>994</v>
      </c>
      <c r="B10" s="2026"/>
      <c r="C10" s="965" t="s">
        <v>494</v>
      </c>
      <c r="D10" s="1043" t="s">
        <v>496</v>
      </c>
      <c r="E10" s="965" t="s">
        <v>498</v>
      </c>
      <c r="F10" s="965" t="s">
        <v>499</v>
      </c>
      <c r="G10" s="2173" t="s">
        <v>1424</v>
      </c>
      <c r="H10" s="2064" t="s">
        <v>1112</v>
      </c>
      <c r="I10" s="2175" t="s">
        <v>1114</v>
      </c>
      <c r="J10" s="425" t="s">
        <v>505</v>
      </c>
      <c r="K10" s="320" t="s">
        <v>506</v>
      </c>
      <c r="L10" s="327"/>
    </row>
    <row r="11" spans="1:13" s="121" customFormat="1" ht="12.75" customHeight="1">
      <c r="A11" s="2001" t="s">
        <v>385</v>
      </c>
      <c r="B11" s="2011"/>
      <c r="C11" s="634"/>
      <c r="D11" s="325"/>
      <c r="E11" s="634"/>
      <c r="F11" s="634"/>
      <c r="G11" s="2173"/>
      <c r="H11" s="2064"/>
      <c r="I11" s="2175"/>
      <c r="J11" s="965" t="s">
        <v>494</v>
      </c>
      <c r="K11" s="1043" t="s">
        <v>502</v>
      </c>
      <c r="L11" s="327"/>
    </row>
    <row r="12" spans="1:13" s="121" customFormat="1" ht="12.75" customHeight="1">
      <c r="A12" s="327"/>
      <c r="B12" s="326"/>
      <c r="C12" s="634"/>
      <c r="D12" s="325"/>
      <c r="E12" s="634"/>
      <c r="F12" s="634"/>
      <c r="G12" s="2173"/>
      <c r="H12" s="2064"/>
      <c r="I12" s="2175"/>
      <c r="J12" s="634"/>
      <c r="K12" s="325"/>
      <c r="L12" s="342" t="s">
        <v>1422</v>
      </c>
    </row>
    <row r="13" spans="1:13" s="121" customFormat="1" ht="15" customHeight="1">
      <c r="A13" s="327"/>
      <c r="B13" s="326"/>
      <c r="C13" s="634"/>
      <c r="D13" s="325"/>
      <c r="E13" s="634"/>
      <c r="F13" s="634"/>
      <c r="G13" s="2199"/>
      <c r="H13" s="2066"/>
      <c r="I13" s="2344"/>
      <c r="J13" s="634"/>
      <c r="K13" s="325"/>
      <c r="L13" s="1032" t="s">
        <v>503</v>
      </c>
    </row>
    <row r="14" spans="1:13" s="121" customFormat="1" ht="15" customHeight="1">
      <c r="A14" s="327"/>
      <c r="B14" s="326"/>
      <c r="C14" s="1999" t="s">
        <v>507</v>
      </c>
      <c r="D14" s="1977"/>
      <c r="E14" s="1977"/>
      <c r="F14" s="1977"/>
      <c r="G14" s="1977"/>
      <c r="H14" s="1977"/>
      <c r="I14" s="1977"/>
      <c r="J14" s="1977"/>
      <c r="K14" s="1977"/>
      <c r="L14" s="1977"/>
    </row>
    <row r="15" spans="1:13" s="121" customFormat="1" ht="15" customHeight="1">
      <c r="A15" s="553"/>
      <c r="B15" s="554"/>
      <c r="C15" s="2005" t="s">
        <v>508</v>
      </c>
      <c r="D15" s="2018"/>
      <c r="E15" s="2018"/>
      <c r="F15" s="2018"/>
      <c r="G15" s="2018"/>
      <c r="H15" s="2018"/>
      <c r="I15" s="2018"/>
      <c r="J15" s="2018"/>
      <c r="K15" s="2018"/>
      <c r="L15" s="2018"/>
    </row>
    <row r="16" spans="1:13" s="121" customFormat="1" ht="15" customHeight="1">
      <c r="A16" s="2250" t="s">
        <v>24</v>
      </c>
      <c r="B16" s="2250"/>
      <c r="C16" s="2250"/>
      <c r="D16" s="2250"/>
      <c r="E16" s="2250"/>
      <c r="F16" s="2250"/>
      <c r="G16" s="2250"/>
      <c r="H16" s="2250"/>
      <c r="I16" s="2250"/>
      <c r="J16" s="2250"/>
      <c r="K16" s="2250"/>
      <c r="L16" s="2250"/>
    </row>
    <row r="17" spans="1:12" s="121" customFormat="1" ht="15" customHeight="1">
      <c r="A17" s="2254" t="s">
        <v>27</v>
      </c>
      <c r="B17" s="2254"/>
      <c r="C17" s="2254"/>
      <c r="D17" s="2254"/>
      <c r="E17" s="2254"/>
      <c r="F17" s="2254"/>
      <c r="G17" s="2254"/>
      <c r="H17" s="2254"/>
      <c r="I17" s="2254"/>
      <c r="J17" s="2254"/>
      <c r="K17" s="2254"/>
      <c r="L17" s="2254"/>
    </row>
    <row r="18" spans="1:12" s="121" customFormat="1" ht="15" customHeight="1">
      <c r="A18" s="330">
        <v>2018</v>
      </c>
      <c r="B18" s="352" t="s">
        <v>16</v>
      </c>
      <c r="C18" s="358">
        <v>451.70499999999998</v>
      </c>
      <c r="D18" s="358">
        <v>208.69</v>
      </c>
      <c r="E18" s="358">
        <v>243.01499999999999</v>
      </c>
      <c r="F18" s="358">
        <v>547.68200000000002</v>
      </c>
      <c r="G18" s="358">
        <v>121.26</v>
      </c>
      <c r="H18" s="358">
        <v>150.12700000000001</v>
      </c>
      <c r="I18" s="358">
        <v>233.946</v>
      </c>
      <c r="J18" s="358">
        <v>42.35</v>
      </c>
      <c r="K18" s="358">
        <v>41.396000000000001</v>
      </c>
      <c r="L18" s="351">
        <v>29.582999999999998</v>
      </c>
    </row>
    <row r="19" spans="1:12" s="121" customFormat="1" ht="15" customHeight="1">
      <c r="A19" s="353"/>
      <c r="B19" s="557"/>
      <c r="C19" s="355"/>
      <c r="D19" s="355"/>
      <c r="E19" s="355"/>
      <c r="F19" s="355"/>
      <c r="G19" s="355"/>
      <c r="H19" s="355"/>
      <c r="I19" s="355"/>
      <c r="J19" s="355"/>
      <c r="K19" s="355"/>
      <c r="L19" s="356"/>
    </row>
    <row r="20" spans="1:12" s="121" customFormat="1" ht="15" customHeight="1">
      <c r="A20" s="330">
        <v>2019</v>
      </c>
      <c r="B20" s="352" t="s">
        <v>42</v>
      </c>
      <c r="C20" s="358">
        <v>475.29899999999998</v>
      </c>
      <c r="D20" s="358">
        <v>200.40899999999999</v>
      </c>
      <c r="E20" s="358">
        <f>SUM(C20-D20)</f>
        <v>274.89</v>
      </c>
      <c r="F20" s="358">
        <v>536.30799999999999</v>
      </c>
      <c r="G20" s="358">
        <v>134.12899999999999</v>
      </c>
      <c r="H20" s="358">
        <v>147.62100000000001</v>
      </c>
      <c r="I20" s="358">
        <v>212.10900000000001</v>
      </c>
      <c r="J20" s="358">
        <v>42.448999999999998</v>
      </c>
      <c r="K20" s="358">
        <v>41.613</v>
      </c>
      <c r="L20" s="351">
        <v>26.811</v>
      </c>
    </row>
    <row r="21" spans="1:12" s="121" customFormat="1" ht="15" customHeight="1">
      <c r="B21" s="352" t="s">
        <v>16</v>
      </c>
      <c r="C21" s="358">
        <v>473.036</v>
      </c>
      <c r="D21" s="358">
        <v>203.56899999999999</v>
      </c>
      <c r="E21" s="358">
        <f>SUM(C21-D21)</f>
        <v>269.46699999999998</v>
      </c>
      <c r="F21" s="358">
        <v>558.54499999999996</v>
      </c>
      <c r="G21" s="358">
        <v>114.63</v>
      </c>
      <c r="H21" s="358">
        <v>174.00800000000001</v>
      </c>
      <c r="I21" s="358">
        <v>228.62700000000001</v>
      </c>
      <c r="J21" s="358">
        <v>41.279000000000003</v>
      </c>
      <c r="K21" s="358">
        <v>40.395000000000003</v>
      </c>
      <c r="L21" s="351">
        <v>28.785</v>
      </c>
    </row>
    <row r="22" spans="1:12" s="121" customFormat="1" ht="15" customHeight="1">
      <c r="A22" s="353"/>
      <c r="B22" s="557"/>
      <c r="C22" s="355"/>
      <c r="D22" s="355"/>
      <c r="E22" s="355"/>
      <c r="F22" s="355"/>
      <c r="G22" s="355"/>
      <c r="H22" s="355"/>
      <c r="I22" s="355"/>
      <c r="J22" s="355"/>
      <c r="K22" s="355"/>
      <c r="L22" s="356"/>
    </row>
    <row r="23" spans="1:12" s="121" customFormat="1" ht="15" customHeight="1">
      <c r="A23" s="330">
        <v>2020</v>
      </c>
      <c r="B23" s="352" t="s">
        <v>10</v>
      </c>
      <c r="C23" s="358">
        <v>491.83600000000001</v>
      </c>
      <c r="D23" s="358">
        <v>210.81700000000001</v>
      </c>
      <c r="E23" s="358">
        <f>SUM(C23-D23)</f>
        <v>281.01900000000001</v>
      </c>
      <c r="F23" s="358">
        <v>548.99400000000003</v>
      </c>
      <c r="G23" s="358">
        <v>111.425</v>
      </c>
      <c r="H23" s="358">
        <v>139.762</v>
      </c>
      <c r="I23" s="358">
        <v>259.86500000000001</v>
      </c>
      <c r="J23" s="358">
        <v>37.941000000000003</v>
      </c>
      <c r="K23" s="358">
        <v>37.037999999999997</v>
      </c>
      <c r="L23" s="351">
        <v>26.3</v>
      </c>
    </row>
    <row r="24" spans="1:12" s="121" customFormat="1" ht="15" customHeight="1">
      <c r="B24" s="352" t="s">
        <v>16</v>
      </c>
      <c r="C24" s="358">
        <v>489.00700000000001</v>
      </c>
      <c r="D24" s="358">
        <v>213.21299999999999</v>
      </c>
      <c r="E24" s="358">
        <f>SUM(C24-D24)</f>
        <v>275.79399999999998</v>
      </c>
      <c r="F24" s="358">
        <v>576.95299999999997</v>
      </c>
      <c r="G24" s="358">
        <v>123.19199999999999</v>
      </c>
      <c r="H24" s="358">
        <v>157.411</v>
      </c>
      <c r="I24" s="358">
        <v>253.148</v>
      </c>
      <c r="J24" s="358">
        <v>43.201000000000001</v>
      </c>
      <c r="K24" s="358">
        <v>42.206000000000003</v>
      </c>
      <c r="L24" s="351">
        <v>29.949000000000002</v>
      </c>
    </row>
    <row r="25" spans="1:12" s="121" customFormat="1" ht="15" customHeight="1">
      <c r="A25" s="353"/>
      <c r="B25" s="557"/>
      <c r="C25" s="355"/>
      <c r="D25" s="355"/>
      <c r="E25" s="355"/>
      <c r="F25" s="355"/>
      <c r="G25" s="355"/>
      <c r="H25" s="355"/>
      <c r="I25" s="355"/>
      <c r="J25" s="355"/>
      <c r="K25" s="355"/>
      <c r="L25" s="356"/>
    </row>
    <row r="26" spans="1:12" s="121" customFormat="1" ht="15" customHeight="1">
      <c r="A26" s="330">
        <v>2021</v>
      </c>
      <c r="B26" s="352" t="s">
        <v>10</v>
      </c>
      <c r="C26" s="358">
        <v>484.666</v>
      </c>
      <c r="D26" s="358">
        <v>212.08500000000001</v>
      </c>
      <c r="E26" s="358">
        <f>SUM(C26-D26)</f>
        <v>272.58100000000002</v>
      </c>
      <c r="F26" s="358">
        <v>581.89300000000003</v>
      </c>
      <c r="G26" s="358">
        <v>126.961</v>
      </c>
      <c r="H26" s="358">
        <v>168.964</v>
      </c>
      <c r="I26" s="358">
        <v>245.57499999999999</v>
      </c>
      <c r="J26" s="358">
        <v>40.392000000000003</v>
      </c>
      <c r="K26" s="358">
        <v>39.622999999999998</v>
      </c>
      <c r="L26" s="351">
        <v>28.367999999999999</v>
      </c>
    </row>
    <row r="27" spans="1:12" s="121" customFormat="1" ht="15" customHeight="1">
      <c r="A27" s="353"/>
      <c r="B27" s="635" t="s">
        <v>1009</v>
      </c>
      <c r="C27" s="357">
        <f>SUM(C26/C23)*100</f>
        <v>98.54219699249343</v>
      </c>
      <c r="D27" s="357">
        <f t="shared" ref="D27:L27" si="0">SUM(D26/D23)*100</f>
        <v>100.60146952095894</v>
      </c>
      <c r="E27" s="357">
        <f t="shared" si="0"/>
        <v>96.997356050658496</v>
      </c>
      <c r="F27" s="357">
        <f t="shared" si="0"/>
        <v>105.99259736900586</v>
      </c>
      <c r="G27" s="357">
        <f t="shared" si="0"/>
        <v>113.94301099394211</v>
      </c>
      <c r="H27" s="357">
        <f t="shared" si="0"/>
        <v>120.89409138392411</v>
      </c>
      <c r="I27" s="357">
        <f t="shared" si="0"/>
        <v>94.50099089912068</v>
      </c>
      <c r="J27" s="357">
        <f t="shared" si="0"/>
        <v>106.46003004665138</v>
      </c>
      <c r="K27" s="357">
        <f t="shared" si="0"/>
        <v>106.97931853771803</v>
      </c>
      <c r="L27" s="391">
        <f t="shared" si="0"/>
        <v>107.86311787072242</v>
      </c>
    </row>
    <row r="28" spans="1:12" s="121" customFormat="1" ht="15" customHeight="1">
      <c r="A28" s="353"/>
      <c r="B28" s="635" t="s">
        <v>1341</v>
      </c>
      <c r="C28" s="357">
        <f>SUM(C26/C24)*100</f>
        <v>99.112282646260681</v>
      </c>
      <c r="D28" s="357">
        <f t="shared" ref="D28:L28" si="1">SUM(D26/D24)*100</f>
        <v>99.470951583627638</v>
      </c>
      <c r="E28" s="357">
        <f t="shared" si="1"/>
        <v>98.835000036258961</v>
      </c>
      <c r="F28" s="357">
        <f t="shared" si="1"/>
        <v>100.85622225727226</v>
      </c>
      <c r="G28" s="357">
        <f t="shared" si="1"/>
        <v>103.05945191246187</v>
      </c>
      <c r="H28" s="357">
        <f t="shared" si="1"/>
        <v>107.33938543049723</v>
      </c>
      <c r="I28" s="357">
        <f t="shared" si="1"/>
        <v>97.008469353895748</v>
      </c>
      <c r="J28" s="357">
        <f t="shared" si="1"/>
        <v>93.497835698247727</v>
      </c>
      <c r="K28" s="357">
        <f t="shared" si="1"/>
        <v>93.880017059185889</v>
      </c>
      <c r="L28" s="391">
        <f t="shared" si="1"/>
        <v>94.721025743764386</v>
      </c>
    </row>
    <row r="29" spans="1:12" s="66" customFormat="1" ht="15" customHeight="1">
      <c r="A29" s="2080" t="s">
        <v>1614</v>
      </c>
      <c r="B29" s="2080"/>
      <c r="C29" s="2080"/>
      <c r="D29" s="2080"/>
      <c r="E29" s="2080"/>
      <c r="F29" s="2080"/>
      <c r="G29" s="2080"/>
      <c r="H29" s="2080"/>
      <c r="I29" s="2080"/>
      <c r="J29" s="2080"/>
      <c r="K29" s="2080"/>
      <c r="L29" s="2080"/>
    </row>
    <row r="30" spans="1:12" s="8" customFormat="1" ht="15" customHeight="1">
      <c r="A30" s="2255" t="s">
        <v>895</v>
      </c>
      <c r="B30" s="2255"/>
      <c r="C30" s="2255"/>
      <c r="D30" s="2255"/>
      <c r="E30" s="2255"/>
      <c r="F30" s="2255"/>
      <c r="G30" s="2255"/>
      <c r="H30" s="2255"/>
      <c r="I30" s="2255"/>
      <c r="J30" s="2255"/>
      <c r="K30" s="2255"/>
      <c r="L30" s="2255"/>
    </row>
    <row r="31" spans="1:12" s="8" customFormat="1" ht="12.75" customHeight="1">
      <c r="A31" s="1044"/>
      <c r="B31" s="1044"/>
      <c r="C31" s="1045"/>
      <c r="D31" s="1045"/>
      <c r="E31" s="1045"/>
      <c r="F31" s="1045"/>
      <c r="G31" s="1045"/>
      <c r="H31" s="1045"/>
      <c r="I31" s="1045"/>
      <c r="J31" s="1045"/>
      <c r="K31" s="1045"/>
      <c r="L31" s="1045"/>
    </row>
    <row r="32" spans="1:12">
      <c r="C32" s="1237"/>
      <c r="D32" s="1237"/>
      <c r="E32" s="1237"/>
    </row>
    <row r="33" spans="3:5">
      <c r="C33" s="1237"/>
      <c r="D33" s="1237"/>
      <c r="E33" s="1237"/>
    </row>
    <row r="34" spans="3:5">
      <c r="C34" s="1237"/>
      <c r="D34" s="1237"/>
      <c r="E34" s="1237"/>
    </row>
  </sheetData>
  <mergeCells count="35">
    <mergeCell ref="A30:L30"/>
    <mergeCell ref="A29:L29"/>
    <mergeCell ref="K3:L3"/>
    <mergeCell ref="A16:L16"/>
    <mergeCell ref="A17:L17"/>
    <mergeCell ref="C15:L15"/>
    <mergeCell ref="C14:L14"/>
    <mergeCell ref="K4:L4"/>
    <mergeCell ref="J7:L7"/>
    <mergeCell ref="J8:L8"/>
    <mergeCell ref="F6:L6"/>
    <mergeCell ref="G7:G9"/>
    <mergeCell ref="H7:H9"/>
    <mergeCell ref="A10:B10"/>
    <mergeCell ref="A11:B11"/>
    <mergeCell ref="C7:C9"/>
    <mergeCell ref="I10:I13"/>
    <mergeCell ref="C5:E5"/>
    <mergeCell ref="C6:E6"/>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K1" sqref="K1:L1"/>
    </sheetView>
  </sheetViews>
  <sheetFormatPr defaultColWidth="9" defaultRowHeight="14.25"/>
  <cols>
    <col min="1" max="1" width="9.625" style="8" customWidth="1"/>
    <col min="2" max="2" width="12.625" style="8" customWidth="1"/>
    <col min="3" max="13" width="10.125" style="8" customWidth="1"/>
    <col min="14" max="16384" width="9" style="8"/>
  </cols>
  <sheetData>
    <row r="1" spans="1:12" ht="15" customHeight="1">
      <c r="A1" s="1966" t="s">
        <v>2126</v>
      </c>
      <c r="B1" s="1966"/>
      <c r="C1" s="1966"/>
      <c r="D1" s="1966"/>
      <c r="E1" s="1966"/>
      <c r="F1" s="66"/>
      <c r="G1" s="66"/>
      <c r="H1" s="66"/>
      <c r="I1" s="66"/>
      <c r="J1" s="66"/>
      <c r="K1" s="1946" t="s">
        <v>1</v>
      </c>
      <c r="L1" s="1946"/>
    </row>
    <row r="2" spans="1:12" ht="15" customHeight="1">
      <c r="A2" s="2079" t="s">
        <v>2127</v>
      </c>
      <c r="B2" s="2079"/>
      <c r="C2" s="2079"/>
      <c r="D2" s="2079"/>
      <c r="E2" s="893"/>
      <c r="F2" s="66"/>
      <c r="G2" s="66"/>
      <c r="H2" s="66"/>
      <c r="I2" s="66"/>
      <c r="J2" s="66"/>
      <c r="K2" s="1946" t="s">
        <v>2</v>
      </c>
      <c r="L2" s="1946"/>
    </row>
    <row r="3" spans="1:12" s="121" customFormat="1" ht="15" customHeight="1">
      <c r="A3" s="2275" t="s">
        <v>377</v>
      </c>
      <c r="B3" s="2308"/>
      <c r="C3" s="1999" t="s">
        <v>489</v>
      </c>
      <c r="D3" s="1977"/>
      <c r="E3" s="2262"/>
      <c r="F3" s="2016" t="s">
        <v>491</v>
      </c>
      <c r="G3" s="1977"/>
      <c r="H3" s="1977"/>
      <c r="I3" s="1977"/>
      <c r="J3" s="1977"/>
      <c r="K3" s="1977"/>
      <c r="L3" s="1977"/>
    </row>
    <row r="4" spans="1:12" s="121" customFormat="1" ht="15" customHeight="1">
      <c r="A4" s="2309" t="s">
        <v>378</v>
      </c>
      <c r="B4" s="2310"/>
      <c r="C4" s="1992" t="s">
        <v>490</v>
      </c>
      <c r="D4" s="1981"/>
      <c r="E4" s="2323"/>
      <c r="F4" s="2021" t="s">
        <v>492</v>
      </c>
      <c r="G4" s="1980"/>
      <c r="H4" s="1980"/>
      <c r="I4" s="1980"/>
      <c r="J4" s="1980"/>
      <c r="K4" s="1980"/>
      <c r="L4" s="1980"/>
    </row>
    <row r="5" spans="1:12" s="121" customFormat="1" ht="24.75" customHeight="1">
      <c r="A5" s="2009" t="s">
        <v>1289</v>
      </c>
      <c r="B5" s="2010"/>
      <c r="C5" s="1947" t="s">
        <v>493</v>
      </c>
      <c r="D5" s="1947" t="s">
        <v>495</v>
      </c>
      <c r="E5" s="1947" t="s">
        <v>408</v>
      </c>
      <c r="F5" s="1947" t="s">
        <v>493</v>
      </c>
      <c r="G5" s="2266" t="s">
        <v>1110</v>
      </c>
      <c r="H5" s="2038" t="s">
        <v>1111</v>
      </c>
      <c r="I5" s="2016" t="s">
        <v>1113</v>
      </c>
      <c r="J5" s="2016" t="s">
        <v>500</v>
      </c>
      <c r="K5" s="1977"/>
      <c r="L5" s="1977"/>
    </row>
    <row r="6" spans="1:12" s="121" customFormat="1" ht="12.75" customHeight="1">
      <c r="A6" s="2007" t="s">
        <v>497</v>
      </c>
      <c r="B6" s="2008"/>
      <c r="C6" s="2123"/>
      <c r="D6" s="2123"/>
      <c r="E6" s="2123"/>
      <c r="F6" s="2123"/>
      <c r="G6" s="2178"/>
      <c r="H6" s="2039"/>
      <c r="I6" s="2017"/>
      <c r="J6" s="2021" t="s">
        <v>501</v>
      </c>
      <c r="K6" s="1980"/>
      <c r="L6" s="1980"/>
    </row>
    <row r="7" spans="1:12" s="121" customFormat="1" ht="14.25" customHeight="1">
      <c r="A7" s="2001" t="s">
        <v>1260</v>
      </c>
      <c r="B7" s="2011"/>
      <c r="C7" s="2123"/>
      <c r="D7" s="2123"/>
      <c r="E7" s="2123"/>
      <c r="F7" s="2123"/>
      <c r="G7" s="2178"/>
      <c r="H7" s="2039"/>
      <c r="I7" s="2017"/>
      <c r="J7" s="632" t="s">
        <v>504</v>
      </c>
      <c r="K7" s="633" t="s">
        <v>575</v>
      </c>
      <c r="L7" s="558"/>
    </row>
    <row r="8" spans="1:12" s="121" customFormat="1" ht="14.25" customHeight="1">
      <c r="A8" s="2040" t="s">
        <v>994</v>
      </c>
      <c r="B8" s="2026"/>
      <c r="C8" s="965" t="s">
        <v>494</v>
      </c>
      <c r="D8" s="1043" t="s">
        <v>496</v>
      </c>
      <c r="E8" s="965" t="s">
        <v>498</v>
      </c>
      <c r="F8" s="965" t="s">
        <v>499</v>
      </c>
      <c r="G8" s="2173" t="s">
        <v>1424</v>
      </c>
      <c r="H8" s="2064" t="s">
        <v>1112</v>
      </c>
      <c r="I8" s="2175" t="s">
        <v>1114</v>
      </c>
      <c r="J8" s="425" t="s">
        <v>505</v>
      </c>
      <c r="K8" s="320" t="s">
        <v>506</v>
      </c>
      <c r="L8" s="327"/>
    </row>
    <row r="9" spans="1:12" s="121" customFormat="1" ht="12.75" customHeight="1">
      <c r="A9" s="2001" t="s">
        <v>385</v>
      </c>
      <c r="B9" s="2011"/>
      <c r="C9" s="634"/>
      <c r="D9" s="325"/>
      <c r="E9" s="634"/>
      <c r="F9" s="634"/>
      <c r="G9" s="2173"/>
      <c r="H9" s="2064"/>
      <c r="I9" s="2175"/>
      <c r="J9" s="965" t="s">
        <v>494</v>
      </c>
      <c r="K9" s="1043" t="s">
        <v>502</v>
      </c>
      <c r="L9" s="327"/>
    </row>
    <row r="10" spans="1:12" s="121" customFormat="1" ht="12.75" customHeight="1">
      <c r="A10" s="327"/>
      <c r="B10" s="326"/>
      <c r="C10" s="634"/>
      <c r="D10" s="325"/>
      <c r="E10" s="634"/>
      <c r="F10" s="634"/>
      <c r="G10" s="2173"/>
      <c r="H10" s="2064"/>
      <c r="I10" s="2175"/>
      <c r="J10" s="634"/>
      <c r="K10" s="325"/>
      <c r="L10" s="342" t="s">
        <v>1422</v>
      </c>
    </row>
    <row r="11" spans="1:12" s="121" customFormat="1" ht="15" customHeight="1">
      <c r="A11" s="327"/>
      <c r="B11" s="326"/>
      <c r="C11" s="634"/>
      <c r="D11" s="325"/>
      <c r="E11" s="634"/>
      <c r="F11" s="634"/>
      <c r="G11" s="2199"/>
      <c r="H11" s="2066"/>
      <c r="I11" s="2344"/>
      <c r="J11" s="634"/>
      <c r="K11" s="325"/>
      <c r="L11" s="1032" t="s">
        <v>503</v>
      </c>
    </row>
    <row r="12" spans="1:12" s="121" customFormat="1" ht="15" customHeight="1">
      <c r="A12" s="327"/>
      <c r="B12" s="326"/>
      <c r="C12" s="1999" t="s">
        <v>507</v>
      </c>
      <c r="D12" s="1977"/>
      <c r="E12" s="1977"/>
      <c r="F12" s="1977"/>
      <c r="G12" s="1977"/>
      <c r="H12" s="1977"/>
      <c r="I12" s="1977"/>
      <c r="J12" s="1977"/>
      <c r="K12" s="1977"/>
      <c r="L12" s="1977"/>
    </row>
    <row r="13" spans="1:12" s="121" customFormat="1" ht="15" customHeight="1">
      <c r="A13" s="553"/>
      <c r="B13" s="554"/>
      <c r="C13" s="2358" t="s">
        <v>508</v>
      </c>
      <c r="D13" s="2056"/>
      <c r="E13" s="2056"/>
      <c r="F13" s="2056"/>
      <c r="G13" s="2056"/>
      <c r="H13" s="2056"/>
      <c r="I13" s="2056"/>
      <c r="J13" s="2056"/>
      <c r="K13" s="2056"/>
      <c r="L13" s="2056"/>
    </row>
    <row r="14" spans="1:12" s="121" customFormat="1" ht="15" customHeight="1">
      <c r="A14" s="1977" t="s">
        <v>509</v>
      </c>
      <c r="B14" s="1977"/>
      <c r="C14" s="1977"/>
      <c r="D14" s="1977"/>
      <c r="E14" s="1977"/>
      <c r="F14" s="1977"/>
      <c r="G14" s="1977"/>
      <c r="H14" s="1977"/>
      <c r="I14" s="1977"/>
      <c r="J14" s="1977"/>
      <c r="K14" s="1977"/>
      <c r="L14" s="1977"/>
    </row>
    <row r="15" spans="1:12" s="121" customFormat="1" ht="17.25" customHeight="1">
      <c r="A15" s="1980" t="s">
        <v>510</v>
      </c>
      <c r="B15" s="1980"/>
      <c r="C15" s="1980"/>
      <c r="D15" s="1980"/>
      <c r="E15" s="1980"/>
      <c r="F15" s="1980"/>
      <c r="G15" s="1980"/>
      <c r="H15" s="1980"/>
      <c r="I15" s="1980"/>
      <c r="J15" s="1980"/>
      <c r="K15" s="1980"/>
      <c r="L15" s="1980"/>
    </row>
    <row r="16" spans="1:12" s="121" customFormat="1" ht="15" customHeight="1">
      <c r="A16" s="330">
        <v>2018</v>
      </c>
      <c r="B16" s="352" t="s">
        <v>16</v>
      </c>
      <c r="C16" s="358">
        <v>431.56099999999998</v>
      </c>
      <c r="D16" s="358">
        <v>199.36699999999999</v>
      </c>
      <c r="E16" s="358">
        <v>232.19399999999999</v>
      </c>
      <c r="F16" s="358">
        <v>470.50299999999999</v>
      </c>
      <c r="G16" s="358">
        <v>91.790999999999997</v>
      </c>
      <c r="H16" s="358">
        <v>133.54599999999999</v>
      </c>
      <c r="I16" s="358">
        <v>217.46100000000001</v>
      </c>
      <c r="J16" s="358">
        <v>27.706</v>
      </c>
      <c r="K16" s="358">
        <v>26.867000000000001</v>
      </c>
      <c r="L16" s="351">
        <v>18.521000000000001</v>
      </c>
    </row>
    <row r="17" spans="1:12" s="121" customFormat="1" ht="15" customHeight="1">
      <c r="A17" s="353"/>
      <c r="B17" s="557"/>
      <c r="C17" s="355"/>
      <c r="D17" s="355"/>
      <c r="E17" s="355"/>
      <c r="F17" s="355"/>
      <c r="G17" s="355"/>
      <c r="H17" s="355"/>
      <c r="I17" s="355"/>
      <c r="J17" s="355"/>
      <c r="K17" s="355"/>
      <c r="L17" s="356"/>
    </row>
    <row r="18" spans="1:12" s="121" customFormat="1" ht="15" customHeight="1">
      <c r="A18" s="330">
        <v>2019</v>
      </c>
      <c r="B18" s="352" t="s">
        <v>42</v>
      </c>
      <c r="C18" s="358">
        <v>455.06099999999998</v>
      </c>
      <c r="D18" s="358">
        <v>191.4</v>
      </c>
      <c r="E18" s="358">
        <f>SUM(C18-D18)</f>
        <v>263.66099999999994</v>
      </c>
      <c r="F18" s="358">
        <v>461.048</v>
      </c>
      <c r="G18" s="358">
        <v>104.71299999999999</v>
      </c>
      <c r="H18" s="358">
        <v>131.43899999999999</v>
      </c>
      <c r="I18" s="358">
        <v>196.989</v>
      </c>
      <c r="J18" s="358">
        <v>27.907</v>
      </c>
      <c r="K18" s="358">
        <v>27.170999999999999</v>
      </c>
      <c r="L18" s="351">
        <v>18.542999999999999</v>
      </c>
    </row>
    <row r="19" spans="1:12" s="121" customFormat="1" ht="15" customHeight="1">
      <c r="B19" s="352" t="s">
        <v>16</v>
      </c>
      <c r="C19" s="358">
        <v>453.37299999999999</v>
      </c>
      <c r="D19" s="358">
        <v>194.751</v>
      </c>
      <c r="E19" s="358">
        <f>SUM(C19-D19)</f>
        <v>258.62199999999996</v>
      </c>
      <c r="F19" s="358">
        <v>481.13299999999998</v>
      </c>
      <c r="G19" s="358">
        <v>82.875</v>
      </c>
      <c r="H19" s="358">
        <v>154.309</v>
      </c>
      <c r="I19" s="358">
        <v>215.089</v>
      </c>
      <c r="J19" s="358">
        <v>28.859000000000002</v>
      </c>
      <c r="K19" s="358">
        <v>28.099</v>
      </c>
      <c r="L19" s="351">
        <v>20.332000000000001</v>
      </c>
    </row>
    <row r="20" spans="1:12" s="121" customFormat="1" ht="15" customHeight="1">
      <c r="A20" s="353"/>
      <c r="B20" s="557"/>
      <c r="C20" s="355"/>
      <c r="D20" s="355"/>
      <c r="E20" s="355"/>
      <c r="F20" s="355"/>
      <c r="G20" s="355"/>
      <c r="H20" s="355"/>
      <c r="I20" s="355"/>
      <c r="J20" s="355"/>
      <c r="K20" s="355"/>
      <c r="L20" s="356"/>
    </row>
    <row r="21" spans="1:12" s="121" customFormat="1" ht="15" customHeight="1">
      <c r="A21" s="330">
        <v>2020</v>
      </c>
      <c r="B21" s="352" t="s">
        <v>42</v>
      </c>
      <c r="C21" s="358">
        <v>475.738</v>
      </c>
      <c r="D21" s="358">
        <v>203.404</v>
      </c>
      <c r="E21" s="358">
        <f>SUM(C21-D21)</f>
        <v>272.334</v>
      </c>
      <c r="F21" s="358">
        <v>490.93799999999999</v>
      </c>
      <c r="G21" s="358">
        <v>92.551000000000002</v>
      </c>
      <c r="H21" s="358">
        <v>122.426</v>
      </c>
      <c r="I21" s="358">
        <v>244.76400000000001</v>
      </c>
      <c r="J21" s="358">
        <v>31.196000000000002</v>
      </c>
      <c r="K21" s="358">
        <v>30.369</v>
      </c>
      <c r="L21" s="351">
        <v>22.242000000000001</v>
      </c>
    </row>
    <row r="22" spans="1:12" s="121" customFormat="1" ht="15" customHeight="1">
      <c r="B22" s="352" t="s">
        <v>16</v>
      </c>
      <c r="C22" s="358">
        <v>470.21699999999998</v>
      </c>
      <c r="D22" s="358">
        <v>204.58</v>
      </c>
      <c r="E22" s="358">
        <f>SUM(C22-D22)</f>
        <v>265.63699999999994</v>
      </c>
      <c r="F22" s="358">
        <v>497.43200000000002</v>
      </c>
      <c r="G22" s="358">
        <v>89.37</v>
      </c>
      <c r="H22" s="358">
        <v>141.57400000000001</v>
      </c>
      <c r="I22" s="358">
        <v>234.84299999999999</v>
      </c>
      <c r="J22" s="358">
        <v>31.643999999999998</v>
      </c>
      <c r="K22" s="358">
        <v>30.707999999999998</v>
      </c>
      <c r="L22" s="351">
        <v>21.693000000000001</v>
      </c>
    </row>
    <row r="23" spans="1:12" s="121" customFormat="1" ht="15" customHeight="1">
      <c r="A23" s="353"/>
      <c r="B23" s="557"/>
      <c r="C23" s="355"/>
      <c r="D23" s="355"/>
      <c r="E23" s="355"/>
      <c r="F23" s="355"/>
      <c r="G23" s="355"/>
      <c r="H23" s="355"/>
      <c r="I23" s="355"/>
      <c r="J23" s="355"/>
      <c r="K23" s="355"/>
      <c r="L23" s="356"/>
    </row>
    <row r="24" spans="1:12" s="121" customFormat="1" ht="15" customHeight="1">
      <c r="A24" s="330">
        <v>2021</v>
      </c>
      <c r="B24" s="352" t="s">
        <v>42</v>
      </c>
      <c r="C24" s="358">
        <v>465.94299999999998</v>
      </c>
      <c r="D24" s="358">
        <v>203.54900000000001</v>
      </c>
      <c r="E24" s="358">
        <f>SUM(C24-D24)</f>
        <v>262.39400000000001</v>
      </c>
      <c r="F24" s="358">
        <v>497.33699999999999</v>
      </c>
      <c r="G24" s="358">
        <v>94.897000000000006</v>
      </c>
      <c r="H24" s="358">
        <v>143.761</v>
      </c>
      <c r="I24" s="358">
        <v>229.548</v>
      </c>
      <c r="J24" s="358">
        <v>29.13</v>
      </c>
      <c r="K24" s="358">
        <v>28.436</v>
      </c>
      <c r="L24" s="351">
        <v>20.077000000000002</v>
      </c>
    </row>
    <row r="25" spans="1:12" s="121" customFormat="1" ht="15" customHeight="1">
      <c r="A25" s="353"/>
      <c r="B25" s="635" t="s">
        <v>1009</v>
      </c>
      <c r="C25" s="357">
        <f>SUM(C24/C21)*100</f>
        <v>97.941093627164534</v>
      </c>
      <c r="D25" s="357">
        <f t="shared" ref="D25:L25" si="0">SUM(D24/D21)*100</f>
        <v>100.07128670035988</v>
      </c>
      <c r="E25" s="357">
        <f t="shared" si="0"/>
        <v>96.350070134467231</v>
      </c>
      <c r="F25" s="357">
        <f t="shared" si="0"/>
        <v>101.30342324285348</v>
      </c>
      <c r="G25" s="357">
        <f t="shared" si="0"/>
        <v>102.53481864053333</v>
      </c>
      <c r="H25" s="357">
        <f t="shared" si="0"/>
        <v>117.42685377289138</v>
      </c>
      <c r="I25" s="357">
        <f t="shared" si="0"/>
        <v>93.783399519537184</v>
      </c>
      <c r="J25" s="357">
        <f t="shared" si="0"/>
        <v>93.377356071291189</v>
      </c>
      <c r="K25" s="357">
        <f t="shared" si="0"/>
        <v>93.6349566992657</v>
      </c>
      <c r="L25" s="391">
        <f t="shared" si="0"/>
        <v>90.266163114827805</v>
      </c>
    </row>
    <row r="26" spans="1:12" s="121" customFormat="1" ht="15" customHeight="1">
      <c r="A26" s="353"/>
      <c r="B26" s="635" t="s">
        <v>1341</v>
      </c>
      <c r="C26" s="357">
        <f>SUM(C24/C22)*100</f>
        <v>99.091057958346894</v>
      </c>
      <c r="D26" s="357">
        <f t="shared" ref="D26:L26" si="1">SUM(D24/D22)*100</f>
        <v>99.496040668687058</v>
      </c>
      <c r="E26" s="357">
        <f t="shared" si="1"/>
        <v>98.77916103554854</v>
      </c>
      <c r="F26" s="357">
        <f t="shared" si="1"/>
        <v>99.980901912221171</v>
      </c>
      <c r="G26" s="357">
        <f t="shared" si="1"/>
        <v>106.1844019245832</v>
      </c>
      <c r="H26" s="357">
        <f t="shared" si="1"/>
        <v>101.54477517058216</v>
      </c>
      <c r="I26" s="357">
        <f t="shared" si="1"/>
        <v>97.745302180605776</v>
      </c>
      <c r="J26" s="357">
        <f t="shared" si="1"/>
        <v>92.055365946150943</v>
      </c>
      <c r="K26" s="357">
        <f t="shared" si="1"/>
        <v>92.60127654031524</v>
      </c>
      <c r="L26" s="391">
        <f t="shared" si="1"/>
        <v>92.550592356981525</v>
      </c>
    </row>
    <row r="27" spans="1:12" s="66" customFormat="1" ht="15" customHeight="1">
      <c r="A27" s="2080" t="s">
        <v>1615</v>
      </c>
      <c r="B27" s="2080"/>
      <c r="C27" s="2080"/>
      <c r="D27" s="2080"/>
      <c r="E27" s="2080"/>
      <c r="F27" s="2080"/>
      <c r="G27" s="2080"/>
      <c r="H27" s="2080"/>
      <c r="I27" s="2080"/>
      <c r="J27" s="2080"/>
      <c r="K27" s="2080"/>
      <c r="L27" s="2080"/>
    </row>
    <row r="28" spans="1:12" ht="15" customHeight="1">
      <c r="A28" s="2255" t="s">
        <v>896</v>
      </c>
      <c r="B28" s="2255"/>
      <c r="C28" s="2255"/>
      <c r="D28" s="2255"/>
      <c r="E28" s="2255"/>
      <c r="F28" s="2255"/>
      <c r="G28" s="2255"/>
      <c r="H28" s="2255"/>
      <c r="I28" s="2255"/>
      <c r="J28" s="2255"/>
      <c r="K28" s="2255"/>
      <c r="L28" s="2255"/>
    </row>
    <row r="29" spans="1:12">
      <c r="C29" s="11"/>
      <c r="D29" s="11"/>
      <c r="E29" s="11"/>
    </row>
    <row r="30" spans="1:12">
      <c r="C30" s="11"/>
      <c r="D30" s="11"/>
      <c r="E30" s="11"/>
    </row>
    <row r="31" spans="1:12">
      <c r="C31" s="11"/>
      <c r="D31" s="11"/>
      <c r="E31" s="11"/>
    </row>
  </sheetData>
  <mergeCells count="33">
    <mergeCell ref="A1:E1"/>
    <mergeCell ref="K1:L1"/>
    <mergeCell ref="K2:L2"/>
    <mergeCell ref="A2:D2"/>
    <mergeCell ref="A4:B4"/>
    <mergeCell ref="A3:B3"/>
    <mergeCell ref="C3:E3"/>
    <mergeCell ref="F3:L3"/>
    <mergeCell ref="A5:B5"/>
    <mergeCell ref="F4:L4"/>
    <mergeCell ref="I5:I7"/>
    <mergeCell ref="E5:E7"/>
    <mergeCell ref="F5:F7"/>
    <mergeCell ref="G5:G7"/>
    <mergeCell ref="C5:C7"/>
    <mergeCell ref="A6:B6"/>
    <mergeCell ref="C4:E4"/>
    <mergeCell ref="A28:L28"/>
    <mergeCell ref="A27:L27"/>
    <mergeCell ref="A15:L15"/>
    <mergeCell ref="I8:I11"/>
    <mergeCell ref="H5:H7"/>
    <mergeCell ref="C13:L13"/>
    <mergeCell ref="A8:B8"/>
    <mergeCell ref="G8:G11"/>
    <mergeCell ref="H8:H11"/>
    <mergeCell ref="A7:B7"/>
    <mergeCell ref="A14:L14"/>
    <mergeCell ref="C12:L12"/>
    <mergeCell ref="A9:B9"/>
    <mergeCell ref="J6:L6"/>
    <mergeCell ref="D5:D7"/>
    <mergeCell ref="J5:L5"/>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zoomScaleNormal="100" workbookViewId="0">
      <pane ySplit="9" topLeftCell="A10" activePane="bottomLeft" state="frozen"/>
      <selection pane="bottomLeft" activeCell="I1" sqref="I1"/>
    </sheetView>
  </sheetViews>
  <sheetFormatPr defaultColWidth="9" defaultRowHeight="12.75"/>
  <cols>
    <col min="1" max="1" width="8.625" style="12" customWidth="1"/>
    <col min="2" max="2" width="13.625" style="12" customWidth="1"/>
    <col min="3" max="7" width="14.625" style="12" customWidth="1"/>
    <col min="8" max="8" width="14.75" style="12" customWidth="1"/>
    <col min="9" max="9" width="14.625" style="12" customWidth="1"/>
    <col min="10" max="10" width="10.25" style="12" bestFit="1" customWidth="1"/>
    <col min="11" max="11" width="9.125" style="12" customWidth="1"/>
    <col min="12" max="14" width="10.25" style="12" bestFit="1" customWidth="1"/>
    <col min="15" max="16384" width="9" style="12"/>
  </cols>
  <sheetData>
    <row r="1" spans="1:9" s="26" customFormat="1" ht="15" customHeight="1">
      <c r="A1" s="2359" t="s">
        <v>1668</v>
      </c>
      <c r="B1" s="2359"/>
      <c r="C1" s="2359"/>
      <c r="D1" s="2359"/>
      <c r="E1" s="2359"/>
      <c r="F1" s="2359"/>
      <c r="G1" s="16"/>
      <c r="I1" s="116" t="s">
        <v>1</v>
      </c>
    </row>
    <row r="2" spans="1:9" s="26" customFormat="1" ht="15" customHeight="1">
      <c r="A2" s="2307" t="s">
        <v>1425</v>
      </c>
      <c r="B2" s="2307"/>
      <c r="C2" s="2307"/>
      <c r="D2" s="2307"/>
      <c r="E2" s="2307"/>
      <c r="F2" s="2307"/>
      <c r="G2" s="2307"/>
      <c r="I2" s="116" t="s">
        <v>2</v>
      </c>
    </row>
    <row r="3" spans="1:9" s="134" customFormat="1" ht="15" customHeight="1">
      <c r="A3" s="2275" t="s">
        <v>377</v>
      </c>
      <c r="B3" s="2308"/>
      <c r="C3" s="636"/>
      <c r="D3" s="562"/>
      <c r="E3" s="637"/>
      <c r="F3" s="636"/>
      <c r="G3" s="562"/>
      <c r="H3" s="562"/>
      <c r="I3" s="638"/>
    </row>
    <row r="4" spans="1:9" s="134" customFormat="1" ht="25.5" customHeight="1">
      <c r="A4" s="2309" t="s">
        <v>378</v>
      </c>
      <c r="B4" s="2310"/>
      <c r="C4" s="409" t="s">
        <v>1426</v>
      </c>
      <c r="D4" s="411" t="s">
        <v>441</v>
      </c>
      <c r="E4" s="411" t="s">
        <v>443</v>
      </c>
      <c r="F4" s="409" t="s">
        <v>1427</v>
      </c>
      <c r="G4" s="411" t="s">
        <v>1116</v>
      </c>
      <c r="H4" s="411" t="s">
        <v>511</v>
      </c>
      <c r="I4" s="436" t="s">
        <v>512</v>
      </c>
    </row>
    <row r="5" spans="1:9" s="134" customFormat="1" ht="27" customHeight="1">
      <c r="A5" s="2009" t="s">
        <v>1289</v>
      </c>
      <c r="B5" s="2010"/>
      <c r="C5" s="1046" t="s">
        <v>1428</v>
      </c>
      <c r="D5" s="1046" t="s">
        <v>442</v>
      </c>
      <c r="E5" s="1046" t="s">
        <v>444</v>
      </c>
      <c r="F5" s="1047" t="s">
        <v>1429</v>
      </c>
      <c r="G5" s="1047" t="s">
        <v>1430</v>
      </c>
      <c r="H5" s="1046" t="s">
        <v>449</v>
      </c>
      <c r="I5" s="1048" t="s">
        <v>451</v>
      </c>
    </row>
    <row r="6" spans="1:9" s="134" customFormat="1" ht="11.25" customHeight="1">
      <c r="A6" s="2007" t="s">
        <v>497</v>
      </c>
      <c r="B6" s="2008"/>
      <c r="C6" s="639"/>
      <c r="D6" s="639"/>
      <c r="E6" s="639"/>
      <c r="F6" s="640"/>
      <c r="G6" s="641"/>
      <c r="H6" s="641"/>
      <c r="I6" s="641"/>
    </row>
    <row r="7" spans="1:9" s="134" customFormat="1" ht="14.25" customHeight="1">
      <c r="A7" s="2001" t="s">
        <v>1260</v>
      </c>
      <c r="B7" s="2011"/>
      <c r="C7" s="2360" t="s">
        <v>513</v>
      </c>
      <c r="D7" s="2360"/>
      <c r="E7" s="2360"/>
      <c r="F7" s="2095" t="s">
        <v>1115</v>
      </c>
      <c r="G7" s="2095"/>
      <c r="H7" s="2095"/>
      <c r="I7" s="2137"/>
    </row>
    <row r="8" spans="1:9" s="134" customFormat="1">
      <c r="A8" s="2040" t="s">
        <v>994</v>
      </c>
      <c r="B8" s="2026"/>
      <c r="C8" s="2362" t="s">
        <v>397</v>
      </c>
      <c r="D8" s="2277"/>
      <c r="E8" s="2310"/>
      <c r="F8" s="2092" t="s">
        <v>1431</v>
      </c>
      <c r="G8" s="2007"/>
      <c r="H8" s="2007"/>
      <c r="I8" s="2007"/>
    </row>
    <row r="9" spans="1:9" s="134" customFormat="1">
      <c r="A9" s="2003" t="s">
        <v>385</v>
      </c>
      <c r="B9" s="2361"/>
      <c r="C9" s="938"/>
      <c r="D9" s="939"/>
      <c r="E9" s="940"/>
      <c r="F9" s="2367"/>
      <c r="G9" s="2368"/>
      <c r="H9" s="2368"/>
      <c r="I9" s="2368"/>
    </row>
    <row r="10" spans="1:9" s="134" customFormat="1" ht="15" customHeight="1">
      <c r="A10" s="564">
        <v>2019</v>
      </c>
      <c r="B10" s="619" t="s">
        <v>147</v>
      </c>
      <c r="C10" s="642" t="s">
        <v>1719</v>
      </c>
      <c r="D10" s="642" t="s">
        <v>1720</v>
      </c>
      <c r="E10" s="642" t="s">
        <v>1721</v>
      </c>
      <c r="F10" s="620">
        <v>299651</v>
      </c>
      <c r="G10" s="620">
        <v>13660</v>
      </c>
      <c r="H10" s="620">
        <v>95081</v>
      </c>
      <c r="I10" s="621">
        <v>190800</v>
      </c>
    </row>
    <row r="11" spans="1:9" s="134" customFormat="1" ht="13.5" customHeight="1">
      <c r="A11" s="564"/>
      <c r="B11" s="622" t="s">
        <v>25</v>
      </c>
      <c r="C11" s="602">
        <v>101.4</v>
      </c>
      <c r="D11" s="602">
        <v>97.9</v>
      </c>
      <c r="E11" s="602">
        <v>134.1</v>
      </c>
      <c r="F11" s="602">
        <v>96.6</v>
      </c>
      <c r="G11" s="602">
        <v>101.1</v>
      </c>
      <c r="H11" s="602">
        <v>89</v>
      </c>
      <c r="I11" s="420">
        <v>100.5</v>
      </c>
    </row>
    <row r="12" spans="1:9" s="134" customFormat="1" ht="15" customHeight="1">
      <c r="A12" s="564">
        <v>2020</v>
      </c>
      <c r="B12" s="619" t="s">
        <v>179</v>
      </c>
      <c r="C12" s="642" t="s">
        <v>1862</v>
      </c>
      <c r="D12" s="642" t="s">
        <v>1863</v>
      </c>
      <c r="E12" s="642" t="s">
        <v>1864</v>
      </c>
      <c r="F12" s="620">
        <v>151158</v>
      </c>
      <c r="G12" s="620">
        <v>6368</v>
      </c>
      <c r="H12" s="620">
        <v>43532</v>
      </c>
      <c r="I12" s="621">
        <v>101205</v>
      </c>
    </row>
    <row r="13" spans="1:9" s="134" customFormat="1" ht="15" customHeight="1">
      <c r="B13" s="619" t="s">
        <v>181</v>
      </c>
      <c r="C13" s="642" t="s">
        <v>1865</v>
      </c>
      <c r="D13" s="642" t="s">
        <v>1866</v>
      </c>
      <c r="E13" s="642" t="s">
        <v>1867</v>
      </c>
      <c r="F13" s="620">
        <v>222502</v>
      </c>
      <c r="G13" s="620">
        <v>9597.6</v>
      </c>
      <c r="H13" s="620">
        <v>61722.7</v>
      </c>
      <c r="I13" s="621">
        <v>151117.1</v>
      </c>
    </row>
    <row r="14" spans="1:9" s="134" customFormat="1" ht="15" customHeight="1">
      <c r="B14" s="619" t="s">
        <v>147</v>
      </c>
      <c r="C14" s="642" t="s">
        <v>1868</v>
      </c>
      <c r="D14" s="642" t="s">
        <v>1869</v>
      </c>
      <c r="E14" s="642" t="s">
        <v>1870</v>
      </c>
      <c r="F14" s="620">
        <v>319456</v>
      </c>
      <c r="G14" s="620">
        <v>15790</v>
      </c>
      <c r="H14" s="620">
        <v>100386</v>
      </c>
      <c r="I14" s="621">
        <v>203169</v>
      </c>
    </row>
    <row r="15" spans="1:9" s="134" customFormat="1" ht="14.25" customHeight="1">
      <c r="A15" s="564"/>
      <c r="B15" s="622" t="s">
        <v>25</v>
      </c>
      <c r="C15" s="602">
        <v>109.1</v>
      </c>
      <c r="D15" s="602">
        <v>101.7</v>
      </c>
      <c r="E15" s="602">
        <v>100.4</v>
      </c>
      <c r="F15" s="602">
        <v>106.6</v>
      </c>
      <c r="G15" s="602">
        <v>115.6</v>
      </c>
      <c r="H15" s="602">
        <v>105.6</v>
      </c>
      <c r="I15" s="420">
        <v>106.5</v>
      </c>
    </row>
    <row r="16" spans="1:9" s="134" customFormat="1" ht="15" customHeight="1">
      <c r="A16" s="564"/>
      <c r="B16" s="605"/>
      <c r="C16" s="555"/>
      <c r="D16" s="555"/>
      <c r="E16" s="555"/>
      <c r="F16" s="555"/>
      <c r="G16" s="555"/>
      <c r="H16" s="555"/>
      <c r="I16" s="556"/>
    </row>
    <row r="17" spans="1:9" s="134" customFormat="1" ht="15" customHeight="1">
      <c r="A17" s="564">
        <v>2021</v>
      </c>
      <c r="B17" s="619" t="s">
        <v>180</v>
      </c>
      <c r="C17" s="642" t="s">
        <v>1871</v>
      </c>
      <c r="D17" s="642" t="s">
        <v>1872</v>
      </c>
      <c r="E17" s="642" t="s">
        <v>1873</v>
      </c>
      <c r="F17" s="620">
        <v>63178.3</v>
      </c>
      <c r="G17" s="620">
        <v>2662.5</v>
      </c>
      <c r="H17" s="620">
        <v>20494.8</v>
      </c>
      <c r="I17" s="621">
        <v>40015.9</v>
      </c>
    </row>
    <row r="18" spans="1:9" s="134" customFormat="1" ht="15" customHeight="1">
      <c r="A18" s="564"/>
      <c r="B18" s="619" t="s">
        <v>179</v>
      </c>
      <c r="C18" s="642" t="s">
        <v>1882</v>
      </c>
      <c r="D18" s="642" t="s">
        <v>1883</v>
      </c>
      <c r="E18" s="642" t="s">
        <v>1884</v>
      </c>
      <c r="F18" s="620" t="s">
        <v>1889</v>
      </c>
      <c r="G18" s="620" t="s">
        <v>1888</v>
      </c>
      <c r="H18" s="620" t="s">
        <v>1890</v>
      </c>
      <c r="I18" s="621" t="s">
        <v>1891</v>
      </c>
    </row>
    <row r="19" spans="1:9" s="134" customFormat="1" ht="15" customHeight="1">
      <c r="B19" s="619" t="s">
        <v>181</v>
      </c>
      <c r="C19" s="642" t="s">
        <v>1885</v>
      </c>
      <c r="D19" s="642" t="s">
        <v>1886</v>
      </c>
      <c r="E19" s="642" t="s">
        <v>1887</v>
      </c>
      <c r="F19" s="620">
        <v>209768.5</v>
      </c>
      <c r="G19" s="620">
        <v>11233.7</v>
      </c>
      <c r="H19" s="620">
        <v>72156.600000000006</v>
      </c>
      <c r="I19" s="621">
        <v>126355.8</v>
      </c>
    </row>
    <row r="20" spans="1:9" s="134" customFormat="1" ht="14.25" customHeight="1">
      <c r="A20" s="564"/>
      <c r="B20" s="622" t="s">
        <v>25</v>
      </c>
      <c r="C20" s="602">
        <v>75.023122127282505</v>
      </c>
      <c r="D20" s="602">
        <v>77.238398325434645</v>
      </c>
      <c r="E20" s="602">
        <v>57.708535766223434</v>
      </c>
      <c r="F20" s="602">
        <v>94.277130093212648</v>
      </c>
      <c r="G20" s="602">
        <v>117.0469700758523</v>
      </c>
      <c r="H20" s="602">
        <v>116.90447760710403</v>
      </c>
      <c r="I20" s="420">
        <v>83.6144949843532</v>
      </c>
    </row>
    <row r="21" spans="1:9" s="134" customFormat="1" ht="13.5" customHeight="1">
      <c r="A21" s="564"/>
      <c r="B21" s="622"/>
      <c r="C21" s="602"/>
      <c r="D21" s="602"/>
      <c r="E21" s="602"/>
      <c r="F21" s="602"/>
      <c r="G21" s="602"/>
      <c r="H21" s="602"/>
      <c r="I21" s="420"/>
    </row>
    <row r="22" spans="1:9" s="134" customFormat="1" ht="15" customHeight="1">
      <c r="A22" s="564">
        <v>2020</v>
      </c>
      <c r="B22" s="605" t="s">
        <v>43</v>
      </c>
      <c r="C22" s="555">
        <v>35362.9</v>
      </c>
      <c r="D22" s="555">
        <v>16150.2</v>
      </c>
      <c r="E22" s="555">
        <v>5713.9</v>
      </c>
      <c r="F22" s="555">
        <v>24039.8</v>
      </c>
      <c r="G22" s="555">
        <v>1162.0999999999999</v>
      </c>
      <c r="H22" s="555">
        <v>5546.8</v>
      </c>
      <c r="I22" s="556">
        <v>17325.3</v>
      </c>
    </row>
    <row r="23" spans="1:9" s="134" customFormat="1" ht="15" customHeight="1">
      <c r="A23" s="564"/>
      <c r="B23" s="605" t="s">
        <v>44</v>
      </c>
      <c r="C23" s="555">
        <v>182431.5</v>
      </c>
      <c r="D23" s="555">
        <v>111872.2</v>
      </c>
      <c r="E23" s="555">
        <v>19195.099999999999</v>
      </c>
      <c r="F23" s="555">
        <v>22190</v>
      </c>
      <c r="G23" s="555">
        <v>868.1</v>
      </c>
      <c r="H23" s="555">
        <v>6246.2</v>
      </c>
      <c r="I23" s="556">
        <v>15074.7</v>
      </c>
    </row>
    <row r="24" spans="1:9" s="134" customFormat="1" ht="15" customHeight="1">
      <c r="A24" s="564"/>
      <c r="B24" s="605" t="s">
        <v>45</v>
      </c>
      <c r="C24" s="555">
        <v>81377.899999999994</v>
      </c>
      <c r="D24" s="555">
        <v>55046</v>
      </c>
      <c r="E24" s="555">
        <v>5759.6</v>
      </c>
      <c r="F24" s="555">
        <v>25114.2</v>
      </c>
      <c r="G24" s="555">
        <v>1199.4000000000001</v>
      </c>
      <c r="H24" s="555">
        <v>6397.7</v>
      </c>
      <c r="I24" s="556">
        <v>17512.099999999999</v>
      </c>
    </row>
    <row r="25" spans="1:9" s="134" customFormat="1" ht="15" customHeight="1">
      <c r="B25" s="605" t="s">
        <v>46</v>
      </c>
      <c r="C25" s="555">
        <v>60850.7</v>
      </c>
      <c r="D25" s="555">
        <v>42061</v>
      </c>
      <c r="E25" s="555">
        <v>5567.8</v>
      </c>
      <c r="F25" s="555">
        <v>22426.400000000001</v>
      </c>
      <c r="G25" s="555">
        <v>1227.9000000000001</v>
      </c>
      <c r="H25" s="555">
        <v>7062.1</v>
      </c>
      <c r="I25" s="556">
        <v>14136.4</v>
      </c>
    </row>
    <row r="26" spans="1:9" s="134" customFormat="1" ht="15" customHeight="1">
      <c r="A26" s="564"/>
      <c r="B26" s="605" t="s">
        <v>47</v>
      </c>
      <c r="C26" s="555">
        <v>47968.3</v>
      </c>
      <c r="D26" s="555">
        <v>37271.300000000003</v>
      </c>
      <c r="E26" s="555">
        <v>3006.7</v>
      </c>
      <c r="F26" s="555">
        <v>25380.799999999999</v>
      </c>
      <c r="G26" s="555">
        <v>1230.0999999999999</v>
      </c>
      <c r="H26" s="555">
        <v>7585.3</v>
      </c>
      <c r="I26" s="556">
        <v>16564.099999999999</v>
      </c>
    </row>
    <row r="27" spans="1:9" s="134" customFormat="1" ht="15" customHeight="1">
      <c r="A27" s="564"/>
      <c r="B27" s="605" t="s">
        <v>48</v>
      </c>
      <c r="C27" s="555">
        <v>43145.9</v>
      </c>
      <c r="D27" s="555">
        <v>29436.6</v>
      </c>
      <c r="E27" s="555">
        <v>4833</v>
      </c>
      <c r="F27" s="555">
        <v>21841.4</v>
      </c>
      <c r="G27" s="555">
        <v>1133.4000000000001</v>
      </c>
      <c r="H27" s="555">
        <v>7194.7</v>
      </c>
      <c r="I27" s="556">
        <v>13510.4</v>
      </c>
    </row>
    <row r="28" spans="1:9" s="134" customFormat="1" ht="15" customHeight="1">
      <c r="A28" s="564"/>
      <c r="B28" s="605"/>
      <c r="C28" s="555"/>
      <c r="D28" s="555"/>
      <c r="E28" s="555"/>
      <c r="F28" s="555"/>
      <c r="G28" s="555"/>
      <c r="H28" s="555"/>
      <c r="I28" s="556"/>
    </row>
    <row r="29" spans="1:9" s="134" customFormat="1" ht="15" customHeight="1">
      <c r="A29" s="564">
        <v>2021</v>
      </c>
      <c r="B29" s="605" t="s">
        <v>49</v>
      </c>
      <c r="C29" s="555">
        <v>32243.200000000001</v>
      </c>
      <c r="D29" s="555">
        <v>22653.599999999999</v>
      </c>
      <c r="E29" s="555">
        <v>3176.3</v>
      </c>
      <c r="F29" s="555">
        <v>21630.1</v>
      </c>
      <c r="G29" s="555">
        <v>822.2</v>
      </c>
      <c r="H29" s="555">
        <v>6818.1</v>
      </c>
      <c r="I29" s="556">
        <v>13989.8</v>
      </c>
    </row>
    <row r="30" spans="1:9" s="134" customFormat="1" ht="15" customHeight="1">
      <c r="A30" s="564"/>
      <c r="B30" s="605" t="s">
        <v>50</v>
      </c>
      <c r="C30" s="555">
        <v>45728</v>
      </c>
      <c r="D30" s="555">
        <v>32409.8</v>
      </c>
      <c r="E30" s="555">
        <v>3374.9</v>
      </c>
      <c r="F30" s="555">
        <v>18683</v>
      </c>
      <c r="G30" s="555">
        <v>822.1</v>
      </c>
      <c r="H30" s="555">
        <v>6237.8</v>
      </c>
      <c r="I30" s="556">
        <v>11622.2</v>
      </c>
    </row>
    <row r="31" spans="1:9" s="134" customFormat="1" ht="15" customHeight="1">
      <c r="A31" s="564"/>
      <c r="B31" s="605" t="s">
        <v>39</v>
      </c>
      <c r="C31" s="555">
        <v>52704</v>
      </c>
      <c r="D31" s="555">
        <v>34619.599999999999</v>
      </c>
      <c r="E31" s="555">
        <v>5467.7</v>
      </c>
      <c r="F31" s="555">
        <v>22865.200000000001</v>
      </c>
      <c r="G31" s="555">
        <v>1018.2</v>
      </c>
      <c r="H31" s="555">
        <v>7438.9</v>
      </c>
      <c r="I31" s="556">
        <v>14403.9</v>
      </c>
    </row>
    <row r="32" spans="1:9" s="134" customFormat="1" ht="15" customHeight="1">
      <c r="B32" s="605" t="s">
        <v>40</v>
      </c>
      <c r="C32" s="555">
        <v>31677.5</v>
      </c>
      <c r="D32" s="555">
        <v>18370.400000000001</v>
      </c>
      <c r="E32" s="555">
        <v>4355.8</v>
      </c>
      <c r="F32" s="555">
        <v>19661.2</v>
      </c>
      <c r="G32" s="555">
        <v>931.2</v>
      </c>
      <c r="H32" s="555">
        <v>6339.4</v>
      </c>
      <c r="I32" s="556">
        <v>12387.3</v>
      </c>
    </row>
    <row r="33" spans="1:14" s="134" customFormat="1" ht="15" customHeight="1">
      <c r="A33" s="564"/>
      <c r="B33" s="605" t="s">
        <v>41</v>
      </c>
      <c r="C33" s="555">
        <v>25181.1</v>
      </c>
      <c r="D33" s="555">
        <v>16261.6</v>
      </c>
      <c r="E33" s="555">
        <v>1893.8</v>
      </c>
      <c r="F33" s="555">
        <v>17203.3</v>
      </c>
      <c r="G33" s="555">
        <v>814.2</v>
      </c>
      <c r="H33" s="555">
        <v>5892.4</v>
      </c>
      <c r="I33" s="556">
        <v>10491.4</v>
      </c>
    </row>
    <row r="34" spans="1:14" s="134" customFormat="1" ht="15" customHeight="1">
      <c r="A34" s="564"/>
      <c r="B34" s="605" t="s">
        <v>42</v>
      </c>
      <c r="C34" s="555">
        <v>33398.199999999997</v>
      </c>
      <c r="D34" s="555">
        <v>21167.5</v>
      </c>
      <c r="E34" s="555">
        <v>2226.8000000000002</v>
      </c>
      <c r="F34" s="555">
        <v>19772.7</v>
      </c>
      <c r="G34" s="555">
        <v>1007.1</v>
      </c>
      <c r="H34" s="555">
        <v>6128.7</v>
      </c>
      <c r="I34" s="556">
        <v>12631.5</v>
      </c>
    </row>
    <row r="35" spans="1:14" s="134" customFormat="1" ht="15" customHeight="1">
      <c r="B35" s="605" t="s">
        <v>43</v>
      </c>
      <c r="C35" s="555">
        <v>43121</v>
      </c>
      <c r="D35" s="555">
        <v>23598.3</v>
      </c>
      <c r="E35" s="555">
        <v>4571.3</v>
      </c>
      <c r="F35" s="555">
        <v>23170.6</v>
      </c>
      <c r="G35" s="555">
        <v>862.1</v>
      </c>
      <c r="H35" s="555">
        <v>7579.2</v>
      </c>
      <c r="I35" s="556">
        <v>14729.3</v>
      </c>
    </row>
    <row r="36" spans="1:14" s="134" customFormat="1" ht="15" customHeight="1">
      <c r="B36" s="605" t="s">
        <v>44</v>
      </c>
      <c r="C36" s="555">
        <v>116093.6</v>
      </c>
      <c r="D36" s="555">
        <v>72888</v>
      </c>
      <c r="E36" s="555">
        <v>9137.2999999999993</v>
      </c>
      <c r="F36" s="555">
        <v>22171</v>
      </c>
      <c r="G36" s="555">
        <v>1019.7</v>
      </c>
      <c r="H36" s="555">
        <v>5853.7</v>
      </c>
      <c r="I36" s="556">
        <v>15295.2</v>
      </c>
    </row>
    <row r="37" spans="1:14" s="134" customFormat="1" ht="15" customHeight="1">
      <c r="A37" s="564"/>
      <c r="B37" s="605" t="s">
        <v>45</v>
      </c>
      <c r="C37" s="555">
        <v>65233.8</v>
      </c>
      <c r="D37" s="555">
        <v>44912.800000000003</v>
      </c>
      <c r="E37" s="555">
        <v>3989.8</v>
      </c>
      <c r="F37" s="555">
        <v>23584.9</v>
      </c>
      <c r="G37" s="555">
        <v>982.9</v>
      </c>
      <c r="H37" s="555">
        <v>7356.7</v>
      </c>
      <c r="I37" s="556">
        <v>15245.3</v>
      </c>
    </row>
    <row r="38" spans="1:14" s="134" customFormat="1" ht="15" customHeight="1">
      <c r="A38" s="564"/>
      <c r="B38" s="622" t="s">
        <v>25</v>
      </c>
      <c r="C38" s="583">
        <v>80.161567206821502</v>
      </c>
      <c r="D38" s="583">
        <v>81.591396286741997</v>
      </c>
      <c r="E38" s="583">
        <v>69.272171678588791</v>
      </c>
      <c r="F38" s="583">
        <v>93.910616304720037</v>
      </c>
      <c r="G38" s="583">
        <v>81.949307987326989</v>
      </c>
      <c r="H38" s="583">
        <v>114.98976194569923</v>
      </c>
      <c r="I38" s="623">
        <v>87.055807127643163</v>
      </c>
    </row>
    <row r="39" spans="1:14" s="134" customFormat="1" ht="15" customHeight="1">
      <c r="A39" s="564"/>
      <c r="B39" s="622" t="s">
        <v>26</v>
      </c>
      <c r="C39" s="602">
        <v>56.190694405204077</v>
      </c>
      <c r="D39" s="602">
        <v>61.61892218197783</v>
      </c>
      <c r="E39" s="602">
        <v>43.664977619209175</v>
      </c>
      <c r="F39" s="602">
        <v>106.37724956023635</v>
      </c>
      <c r="G39" s="602">
        <v>96.391095420221632</v>
      </c>
      <c r="H39" s="602">
        <v>125.67606812785077</v>
      </c>
      <c r="I39" s="420">
        <v>99.673753857419328</v>
      </c>
    </row>
    <row r="40" spans="1:14" s="16" customFormat="1" ht="39.950000000000003" customHeight="1">
      <c r="A40" s="2366" t="s">
        <v>1860</v>
      </c>
      <c r="B40" s="2366"/>
      <c r="C40" s="2366"/>
      <c r="D40" s="2366"/>
      <c r="E40" s="2366"/>
      <c r="F40" s="2366"/>
      <c r="G40" s="2366"/>
      <c r="H40" s="2366"/>
      <c r="I40" s="2366"/>
      <c r="J40" s="157"/>
      <c r="K40" s="157"/>
      <c r="L40" s="157"/>
      <c r="M40" s="157"/>
      <c r="N40" s="157"/>
    </row>
    <row r="41" spans="1:14" s="16" customFormat="1" ht="15" customHeight="1">
      <c r="A41" s="2365" t="s">
        <v>211</v>
      </c>
      <c r="B41" s="2365"/>
      <c r="C41" s="2365"/>
      <c r="D41" s="2365"/>
      <c r="E41" s="2365"/>
      <c r="F41" s="2365"/>
      <c r="G41" s="2365"/>
      <c r="H41" s="2365"/>
      <c r="I41" s="2365"/>
    </row>
    <row r="42" spans="1:14" s="16" customFormat="1" ht="35.1" customHeight="1">
      <c r="A42" s="2364" t="s">
        <v>1861</v>
      </c>
      <c r="B42" s="2364"/>
      <c r="C42" s="2364"/>
      <c r="D42" s="2364"/>
      <c r="E42" s="2364"/>
      <c r="F42" s="2364"/>
      <c r="G42" s="2364"/>
      <c r="H42" s="2364"/>
      <c r="I42" s="2364"/>
      <c r="J42" s="157"/>
      <c r="K42" s="157"/>
      <c r="L42" s="157"/>
      <c r="M42" s="157"/>
      <c r="N42" s="157"/>
    </row>
    <row r="43" spans="1:14" s="16" customFormat="1" ht="15" customHeight="1">
      <c r="A43" s="2363" t="s">
        <v>212</v>
      </c>
      <c r="B43" s="2363"/>
      <c r="C43" s="2363"/>
      <c r="D43" s="257"/>
      <c r="E43" s="257"/>
      <c r="F43" s="257"/>
      <c r="G43" s="257"/>
      <c r="H43" s="257"/>
      <c r="I43" s="257"/>
    </row>
  </sheetData>
  <mergeCells count="18">
    <mergeCell ref="A9:B9"/>
    <mergeCell ref="C8:E8"/>
    <mergeCell ref="A4:B4"/>
    <mergeCell ref="A6:B6"/>
    <mergeCell ref="A43:C43"/>
    <mergeCell ref="A42:I42"/>
    <mergeCell ref="A41:I41"/>
    <mergeCell ref="A40:I40"/>
    <mergeCell ref="F9:I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95" display="Powrót do spisu tablic"/>
  </hyperlinks>
  <printOptions gridLinesSet="0"/>
  <pageMargins left="0.39370078740157483" right="0.39370078740157483" top="0.19685039370078741" bottom="0.19685039370078741" header="0.31496062992125984" footer="0.31496062992125984"/>
  <pageSetup paperSize="9" scale="81" orientation="landscape" horizontalDpi="429496729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zoomScaleNormal="100" workbookViewId="0">
      <pane ySplit="9" topLeftCell="A10" activePane="bottomLeft" state="frozen"/>
      <selection pane="bottomLeft" activeCell="G1" sqref="G1"/>
    </sheetView>
  </sheetViews>
  <sheetFormatPr defaultColWidth="9" defaultRowHeight="14.25"/>
  <cols>
    <col min="1" max="1" width="8.625" style="8" customWidth="1"/>
    <col min="2" max="2" width="13.625" style="8" customWidth="1"/>
    <col min="3" max="7" width="15.625" style="8" customWidth="1"/>
    <col min="8" max="16384" width="9" style="8"/>
  </cols>
  <sheetData>
    <row r="1" spans="1:7" s="66" customFormat="1" ht="15" customHeight="1">
      <c r="A1" s="2359" t="s">
        <v>2128</v>
      </c>
      <c r="B1" s="2359"/>
      <c r="C1" s="2359"/>
      <c r="D1" s="2359"/>
      <c r="E1" s="2359"/>
      <c r="G1" s="116" t="s">
        <v>1</v>
      </c>
    </row>
    <row r="2" spans="1:7" s="66" customFormat="1" ht="15" customHeight="1">
      <c r="A2" s="2369" t="s">
        <v>2129</v>
      </c>
      <c r="B2" s="2369"/>
      <c r="C2" s="2369"/>
      <c r="D2" s="2369"/>
      <c r="E2" s="2369"/>
      <c r="G2" s="116" t="s">
        <v>2</v>
      </c>
    </row>
    <row r="3" spans="1:7" s="121" customFormat="1" ht="15" customHeight="1">
      <c r="A3" s="2275" t="s">
        <v>377</v>
      </c>
      <c r="B3" s="2308"/>
      <c r="C3" s="643"/>
      <c r="D3" s="412"/>
      <c r="E3" s="412"/>
      <c r="F3" s="644"/>
      <c r="G3" s="317"/>
    </row>
    <row r="4" spans="1:7" s="121" customFormat="1" ht="14.25" customHeight="1">
      <c r="A4" s="2370" t="s">
        <v>378</v>
      </c>
      <c r="B4" s="2332"/>
      <c r="C4" s="409" t="s">
        <v>1433</v>
      </c>
      <c r="D4" s="411" t="s">
        <v>515</v>
      </c>
      <c r="E4" s="411" t="s">
        <v>448</v>
      </c>
      <c r="F4" s="411" t="s">
        <v>450</v>
      </c>
      <c r="G4" s="114"/>
    </row>
    <row r="5" spans="1:7" s="121" customFormat="1" ht="24" customHeight="1">
      <c r="A5" s="2009" t="s">
        <v>1289</v>
      </c>
      <c r="B5" s="2010"/>
      <c r="C5" s="1039" t="s">
        <v>1434</v>
      </c>
      <c r="D5" s="1049" t="s">
        <v>514</v>
      </c>
      <c r="E5" s="1049" t="s">
        <v>449</v>
      </c>
      <c r="F5" s="1049" t="s">
        <v>451</v>
      </c>
      <c r="G5" s="437" t="s">
        <v>1117</v>
      </c>
    </row>
    <row r="6" spans="1:7" s="121" customFormat="1" ht="12.75">
      <c r="A6" s="2007" t="s">
        <v>497</v>
      </c>
      <c r="B6" s="2008"/>
      <c r="C6" s="597" t="s">
        <v>517</v>
      </c>
      <c r="D6" s="597"/>
      <c r="E6" s="597"/>
      <c r="F6" s="597"/>
      <c r="G6" s="1038" t="s">
        <v>1654</v>
      </c>
    </row>
    <row r="7" spans="1:7" s="121" customFormat="1" ht="15" customHeight="1">
      <c r="A7" s="2001" t="s">
        <v>1260</v>
      </c>
      <c r="B7" s="2011"/>
      <c r="C7" s="2137" t="s">
        <v>518</v>
      </c>
      <c r="D7" s="2009"/>
      <c r="E7" s="2009"/>
      <c r="F7" s="2010"/>
      <c r="G7" s="1050"/>
    </row>
    <row r="8" spans="1:7" s="121" customFormat="1" ht="13.5" customHeight="1">
      <c r="A8" s="2040" t="s">
        <v>994</v>
      </c>
      <c r="B8" s="2026"/>
      <c r="C8" s="2092" t="s">
        <v>516</v>
      </c>
      <c r="D8" s="2007"/>
      <c r="E8" s="2007"/>
      <c r="F8" s="2008"/>
      <c r="G8" s="1051"/>
    </row>
    <row r="9" spans="1:7" s="121" customFormat="1" ht="13.5" customHeight="1">
      <c r="A9" s="2003" t="s">
        <v>385</v>
      </c>
      <c r="B9" s="2361"/>
      <c r="C9" s="941"/>
      <c r="D9" s="427"/>
      <c r="E9" s="427"/>
      <c r="F9" s="428"/>
      <c r="G9" s="942"/>
    </row>
    <row r="10" spans="1:7" s="121" customFormat="1" ht="15" customHeight="1">
      <c r="A10" s="564">
        <v>2019</v>
      </c>
      <c r="B10" s="619" t="s">
        <v>147</v>
      </c>
      <c r="C10" s="620">
        <v>399042</v>
      </c>
      <c r="D10" s="620">
        <v>26257</v>
      </c>
      <c r="E10" s="620">
        <v>121899</v>
      </c>
      <c r="F10" s="620">
        <v>250564</v>
      </c>
      <c r="G10" s="621">
        <v>926126</v>
      </c>
    </row>
    <row r="11" spans="1:7" s="121" customFormat="1" ht="15" customHeight="1">
      <c r="A11" s="564"/>
      <c r="B11" s="622" t="s">
        <v>25</v>
      </c>
      <c r="C11" s="583">
        <v>96.7</v>
      </c>
      <c r="D11" s="583">
        <v>103</v>
      </c>
      <c r="E11" s="583">
        <v>89</v>
      </c>
      <c r="F11" s="583">
        <v>100.6</v>
      </c>
      <c r="G11" s="623">
        <v>101.2</v>
      </c>
    </row>
    <row r="12" spans="1:7" s="121" customFormat="1" ht="15" customHeight="1">
      <c r="A12" s="564">
        <v>2020</v>
      </c>
      <c r="B12" s="619" t="s">
        <v>179</v>
      </c>
      <c r="C12" s="620">
        <v>200956</v>
      </c>
      <c r="D12" s="620">
        <v>12272</v>
      </c>
      <c r="E12" s="620">
        <v>55810</v>
      </c>
      <c r="F12" s="620">
        <v>132753</v>
      </c>
      <c r="G12" s="621">
        <v>462026</v>
      </c>
    </row>
    <row r="13" spans="1:7" s="121" customFormat="1" ht="15" customHeight="1">
      <c r="B13" s="619" t="s">
        <v>181</v>
      </c>
      <c r="C13" s="620">
        <v>297088.8</v>
      </c>
      <c r="D13" s="620">
        <v>18505.3</v>
      </c>
      <c r="E13" s="620">
        <v>79131.5</v>
      </c>
      <c r="F13" s="620">
        <v>199302.5</v>
      </c>
      <c r="G13" s="621">
        <v>717426</v>
      </c>
    </row>
    <row r="14" spans="1:7" s="121" customFormat="1" ht="15" customHeight="1">
      <c r="B14" s="619" t="s">
        <v>147</v>
      </c>
      <c r="C14" s="620">
        <v>426151</v>
      </c>
      <c r="D14" s="620">
        <v>30439</v>
      </c>
      <c r="E14" s="620">
        <v>128700</v>
      </c>
      <c r="F14" s="620">
        <v>266753</v>
      </c>
      <c r="G14" s="621">
        <v>939532</v>
      </c>
    </row>
    <row r="15" spans="1:7" s="121" customFormat="1" ht="15" customHeight="1">
      <c r="A15" s="564"/>
      <c r="B15" s="622" t="s">
        <v>25</v>
      </c>
      <c r="C15" s="583">
        <v>106.8</v>
      </c>
      <c r="D15" s="583">
        <v>115.9</v>
      </c>
      <c r="E15" s="583">
        <v>105.6</v>
      </c>
      <c r="F15" s="583">
        <v>106.5</v>
      </c>
      <c r="G15" s="623">
        <v>101.4</v>
      </c>
    </row>
    <row r="16" spans="1:7" s="121" customFormat="1" ht="7.5" customHeight="1">
      <c r="A16" s="564"/>
      <c r="B16" s="605"/>
      <c r="C16" s="555"/>
      <c r="D16" s="555"/>
      <c r="E16" s="555"/>
      <c r="F16" s="555"/>
      <c r="G16" s="621"/>
    </row>
    <row r="17" spans="1:7" s="121" customFormat="1" ht="15" customHeight="1">
      <c r="A17" s="564">
        <v>2021</v>
      </c>
      <c r="B17" s="619" t="s">
        <v>180</v>
      </c>
      <c r="C17" s="620">
        <v>84781.1</v>
      </c>
      <c r="D17" s="620">
        <v>5137.7</v>
      </c>
      <c r="E17" s="620">
        <v>26275.3</v>
      </c>
      <c r="F17" s="620">
        <v>53354.6</v>
      </c>
      <c r="G17" s="621">
        <v>215596</v>
      </c>
    </row>
    <row r="18" spans="1:7" s="121" customFormat="1" ht="15" customHeight="1">
      <c r="A18" s="564"/>
      <c r="B18" s="619" t="s">
        <v>179</v>
      </c>
      <c r="C18" s="620" t="s">
        <v>1892</v>
      </c>
      <c r="D18" s="620" t="s">
        <v>1893</v>
      </c>
      <c r="E18" s="620" t="s">
        <v>1894</v>
      </c>
      <c r="F18" s="620" t="s">
        <v>1895</v>
      </c>
      <c r="G18" s="621" t="s">
        <v>1896</v>
      </c>
    </row>
    <row r="19" spans="1:7" s="121" customFormat="1" ht="15" customHeight="1">
      <c r="B19" s="619" t="s">
        <v>181</v>
      </c>
      <c r="C19" s="620">
        <v>281185.5</v>
      </c>
      <c r="D19" s="620">
        <v>21674.2</v>
      </c>
      <c r="E19" s="620">
        <v>92508.4</v>
      </c>
      <c r="F19" s="620">
        <v>166940.79999999999</v>
      </c>
      <c r="G19" s="621">
        <v>722375</v>
      </c>
    </row>
    <row r="20" spans="1:7" s="121" customFormat="1" ht="15" customHeight="1">
      <c r="A20" s="564"/>
      <c r="B20" s="622" t="s">
        <v>25</v>
      </c>
      <c r="C20" s="583">
        <v>94.646954042023808</v>
      </c>
      <c r="D20" s="583">
        <v>117.12428331342912</v>
      </c>
      <c r="E20" s="583">
        <v>116.90464606383047</v>
      </c>
      <c r="F20" s="583">
        <v>83.762521794759223</v>
      </c>
      <c r="G20" s="623">
        <v>100.68982724350666</v>
      </c>
    </row>
    <row r="21" spans="1:7" s="121" customFormat="1" ht="15" customHeight="1">
      <c r="A21" s="564"/>
      <c r="B21" s="622"/>
      <c r="C21" s="583"/>
      <c r="D21" s="583"/>
      <c r="E21" s="583"/>
      <c r="F21" s="583"/>
      <c r="G21" s="623"/>
    </row>
    <row r="22" spans="1:7" s="121" customFormat="1" ht="15" customHeight="1">
      <c r="A22" s="564">
        <v>2020</v>
      </c>
      <c r="B22" s="605" t="s">
        <v>43</v>
      </c>
      <c r="C22" s="555">
        <v>32468.1</v>
      </c>
      <c r="D22" s="555">
        <v>2243.1999999999998</v>
      </c>
      <c r="E22" s="555">
        <v>7111.3</v>
      </c>
      <c r="F22" s="555">
        <v>23100.400000000001</v>
      </c>
      <c r="G22" s="621">
        <v>89003</v>
      </c>
    </row>
    <row r="23" spans="1:7" s="121" customFormat="1" ht="15" customHeight="1">
      <c r="A23" s="564"/>
      <c r="B23" s="605" t="s">
        <v>44</v>
      </c>
      <c r="C23" s="555">
        <v>29785.8</v>
      </c>
      <c r="D23" s="555">
        <v>1675.4</v>
      </c>
      <c r="E23" s="555">
        <v>8008</v>
      </c>
      <c r="F23" s="555">
        <v>20099.599999999999</v>
      </c>
      <c r="G23" s="621">
        <v>86109</v>
      </c>
    </row>
    <row r="24" spans="1:7" s="121" customFormat="1" ht="15" customHeight="1">
      <c r="A24" s="564"/>
      <c r="B24" s="605" t="s">
        <v>45</v>
      </c>
      <c r="C24" s="555">
        <v>33878.9</v>
      </c>
      <c r="D24" s="555">
        <v>2314.6999999999998</v>
      </c>
      <c r="E24" s="555">
        <v>8202.2000000000007</v>
      </c>
      <c r="F24" s="555">
        <v>23349.5</v>
      </c>
      <c r="G24" s="621">
        <v>80288</v>
      </c>
    </row>
    <row r="25" spans="1:7" s="121" customFormat="1" ht="15" customHeight="1">
      <c r="B25" s="605" t="s">
        <v>46</v>
      </c>
      <c r="C25" s="555">
        <v>30272.9</v>
      </c>
      <c r="D25" s="555">
        <v>2370</v>
      </c>
      <c r="E25" s="555">
        <v>9054</v>
      </c>
      <c r="F25" s="555">
        <v>18848.5</v>
      </c>
      <c r="G25" s="621">
        <v>81998</v>
      </c>
    </row>
    <row r="26" spans="1:7" s="121" customFormat="1" ht="15" customHeight="1">
      <c r="A26" s="564"/>
      <c r="B26" s="605" t="s">
        <v>47</v>
      </c>
      <c r="C26" s="555">
        <v>34187.199999999997</v>
      </c>
      <c r="D26" s="555">
        <v>2374.4</v>
      </c>
      <c r="E26" s="555">
        <v>9724.7000000000007</v>
      </c>
      <c r="F26" s="555">
        <v>22085.5</v>
      </c>
      <c r="G26" s="621">
        <v>71270</v>
      </c>
    </row>
    <row r="27" spans="1:7" s="121" customFormat="1" ht="15" customHeight="1">
      <c r="A27" s="564"/>
      <c r="B27" s="605" t="s">
        <v>48</v>
      </c>
      <c r="C27" s="555">
        <v>29432.6</v>
      </c>
      <c r="D27" s="555">
        <v>2187.3000000000002</v>
      </c>
      <c r="E27" s="555">
        <v>9224</v>
      </c>
      <c r="F27" s="555">
        <v>18013.8</v>
      </c>
      <c r="G27" s="621">
        <v>73271</v>
      </c>
    </row>
    <row r="28" spans="1:7" s="121" customFormat="1" ht="7.5" customHeight="1">
      <c r="A28" s="564"/>
      <c r="B28" s="605"/>
      <c r="C28" s="555"/>
      <c r="D28" s="555"/>
      <c r="E28" s="555"/>
      <c r="F28" s="555"/>
      <c r="G28" s="621"/>
    </row>
    <row r="29" spans="1:7" s="121" customFormat="1" ht="15" customHeight="1">
      <c r="A29" s="564">
        <v>2021</v>
      </c>
      <c r="B29" s="619" t="s">
        <v>49</v>
      </c>
      <c r="C29" s="555">
        <v>28981.3</v>
      </c>
      <c r="D29" s="555">
        <v>1586.1</v>
      </c>
      <c r="E29" s="555">
        <v>8741.1</v>
      </c>
      <c r="F29" s="555">
        <v>18653.099999999999</v>
      </c>
      <c r="G29" s="621">
        <v>73419</v>
      </c>
    </row>
    <row r="30" spans="1:7" s="121" customFormat="1" ht="15" customHeight="1">
      <c r="B30" s="619" t="s">
        <v>50</v>
      </c>
      <c r="C30" s="555">
        <v>25082</v>
      </c>
      <c r="D30" s="555">
        <v>1586.7</v>
      </c>
      <c r="E30" s="555">
        <v>7997.2</v>
      </c>
      <c r="F30" s="555">
        <v>15496.3</v>
      </c>
      <c r="G30" s="621">
        <v>66387</v>
      </c>
    </row>
    <row r="31" spans="1:7" s="121" customFormat="1" ht="15" customHeight="1">
      <c r="A31" s="564"/>
      <c r="B31" s="619" t="s">
        <v>39</v>
      </c>
      <c r="C31" s="555">
        <v>30717.8</v>
      </c>
      <c r="D31" s="555">
        <v>1964.9</v>
      </c>
      <c r="E31" s="555">
        <v>9537</v>
      </c>
      <c r="F31" s="555">
        <v>19205.2</v>
      </c>
      <c r="G31" s="621">
        <v>75790</v>
      </c>
    </row>
    <row r="32" spans="1:7" s="121" customFormat="1" ht="15" customHeight="1">
      <c r="B32" s="605" t="s">
        <v>40</v>
      </c>
      <c r="C32" s="555">
        <v>26449.3</v>
      </c>
      <c r="D32" s="555">
        <v>1797.3</v>
      </c>
      <c r="E32" s="555">
        <v>8127.4</v>
      </c>
      <c r="F32" s="555">
        <v>16516.400000000001</v>
      </c>
      <c r="G32" s="621">
        <v>76075</v>
      </c>
    </row>
    <row r="33" spans="1:7" s="121" customFormat="1" ht="15" customHeight="1">
      <c r="A33" s="564"/>
      <c r="B33" s="605" t="s">
        <v>41</v>
      </c>
      <c r="C33" s="555">
        <v>23127.3</v>
      </c>
      <c r="D33" s="555">
        <v>1571.5</v>
      </c>
      <c r="E33" s="555">
        <v>7554.3</v>
      </c>
      <c r="F33" s="555">
        <v>13988.5</v>
      </c>
      <c r="G33" s="621">
        <v>85187</v>
      </c>
    </row>
    <row r="34" spans="1:7" s="121" customFormat="1" ht="15" customHeight="1">
      <c r="A34" s="564"/>
      <c r="B34" s="605" t="s">
        <v>42</v>
      </c>
      <c r="C34" s="555">
        <v>26655.1</v>
      </c>
      <c r="D34" s="555">
        <v>1943.9</v>
      </c>
      <c r="E34" s="555">
        <v>7857.3</v>
      </c>
      <c r="F34" s="555">
        <v>16842</v>
      </c>
      <c r="G34" s="621">
        <v>86615</v>
      </c>
    </row>
    <row r="35" spans="1:7" s="121" customFormat="1" ht="15" customHeight="1">
      <c r="B35" s="605" t="s">
        <v>43</v>
      </c>
      <c r="C35" s="555">
        <v>31020.2</v>
      </c>
      <c r="D35" s="555">
        <v>1664</v>
      </c>
      <c r="E35" s="555">
        <v>9716.9</v>
      </c>
      <c r="F35" s="555">
        <v>19639.099999999999</v>
      </c>
      <c r="G35" s="621">
        <v>88473</v>
      </c>
    </row>
    <row r="36" spans="1:7" s="121" customFormat="1" ht="15" customHeight="1">
      <c r="A36" s="564"/>
      <c r="B36" s="605" t="s">
        <v>44</v>
      </c>
      <c r="C36" s="555">
        <v>29870.9</v>
      </c>
      <c r="D36" s="555">
        <v>1968</v>
      </c>
      <c r="E36" s="555">
        <v>7504.8</v>
      </c>
      <c r="F36" s="555">
        <v>20393.599999999999</v>
      </c>
      <c r="G36" s="621">
        <v>90712</v>
      </c>
    </row>
    <row r="37" spans="1:7" s="121" customFormat="1" ht="15" customHeight="1">
      <c r="A37" s="564"/>
      <c r="B37" s="605" t="s">
        <v>45</v>
      </c>
      <c r="C37" s="555">
        <v>31656.400000000001</v>
      </c>
      <c r="D37" s="555">
        <v>1897.2</v>
      </c>
      <c r="E37" s="555">
        <v>9431.7000000000007</v>
      </c>
      <c r="F37" s="555">
        <v>20327.099999999999</v>
      </c>
      <c r="G37" s="621">
        <v>80671</v>
      </c>
    </row>
    <row r="38" spans="1:7" s="121" customFormat="1" ht="15" customHeight="1">
      <c r="A38" s="564"/>
      <c r="B38" s="622" t="s">
        <v>25</v>
      </c>
      <c r="C38" s="583">
        <v>93.439869653383084</v>
      </c>
      <c r="D38" s="583">
        <v>81.963105370026355</v>
      </c>
      <c r="E38" s="583">
        <v>114.98988076369754</v>
      </c>
      <c r="F38" s="583">
        <v>87.055825606544033</v>
      </c>
      <c r="G38" s="623">
        <v>100.47703268234356</v>
      </c>
    </row>
    <row r="39" spans="1:7" s="121" customFormat="1" ht="15" customHeight="1">
      <c r="A39" s="564"/>
      <c r="B39" s="622" t="s">
        <v>26</v>
      </c>
      <c r="C39" s="583">
        <v>105.97738936556983</v>
      </c>
      <c r="D39" s="583">
        <v>96.402439024390247</v>
      </c>
      <c r="E39" s="583">
        <v>125.6755676367125</v>
      </c>
      <c r="F39" s="583">
        <v>99.673917307390553</v>
      </c>
      <c r="G39" s="623">
        <v>88.930902195960854</v>
      </c>
    </row>
    <row r="40" spans="1:7" s="66" customFormat="1" ht="15" customHeight="1">
      <c r="A40" s="1987" t="s">
        <v>1432</v>
      </c>
      <c r="B40" s="1987"/>
      <c r="C40" s="1987"/>
      <c r="D40" s="1987"/>
      <c r="E40" s="1987"/>
      <c r="F40" s="1987"/>
      <c r="G40" s="1987"/>
    </row>
    <row r="41" spans="1:7" s="66" customFormat="1" ht="15" customHeight="1">
      <c r="A41" s="2324" t="s">
        <v>897</v>
      </c>
      <c r="B41" s="2324"/>
      <c r="C41" s="2324"/>
      <c r="D41" s="2324"/>
      <c r="E41" s="2324"/>
      <c r="F41" s="2324"/>
      <c r="G41" s="2324"/>
    </row>
    <row r="42" spans="1:7" s="66" customFormat="1"/>
  </sheetData>
  <mergeCells count="13">
    <mergeCell ref="A1:E1"/>
    <mergeCell ref="A2:E2"/>
    <mergeCell ref="A41:G41"/>
    <mergeCell ref="A9:B9"/>
    <mergeCell ref="C7:F7"/>
    <mergeCell ref="C8:F8"/>
    <mergeCell ref="A3:B3"/>
    <mergeCell ref="A4:B4"/>
    <mergeCell ref="A5:B5"/>
    <mergeCell ref="A6:B6"/>
    <mergeCell ref="A7:B7"/>
    <mergeCell ref="A8:B8"/>
    <mergeCell ref="A40:G40"/>
  </mergeCells>
  <phoneticPr fontId="0" type="noConversion"/>
  <hyperlinks>
    <hyperlink ref="G1" location="'Spis tablic     List of tables'!A49" display="Powrót do spisu tablic"/>
    <hyperlink ref="G2" location="'Spis tablic     List of tables'!A49" display="Return to list tables"/>
    <hyperlink ref="G1:G2" location="'Spis tablic   List of tables'!A95" display="Powrót do spisu tablic"/>
  </hyperlinks>
  <pageMargins left="0.39370078740157483" right="0.39370078740157483" top="0.19685039370078741" bottom="0.19685039370078741" header="0.31496062992125984" footer="0.31496062992125984"/>
  <pageSetup paperSize="9" scale="94" orientation="landscape" horizontalDpi="4294967294"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7"/>
  <sheetViews>
    <sheetView showGridLines="0" zoomScaleNormal="100" workbookViewId="0">
      <pane ySplit="11" topLeftCell="A12" activePane="bottomLeft" state="frozen"/>
      <selection pane="bottomLeft" activeCell="F3" sqref="F3:G3"/>
    </sheetView>
  </sheetViews>
  <sheetFormatPr defaultColWidth="9" defaultRowHeight="12.75"/>
  <cols>
    <col min="1" max="1" width="8.625" style="12" customWidth="1"/>
    <col min="2" max="2" width="14.75" style="12" customWidth="1"/>
    <col min="3" max="7" width="10.625" style="12" customWidth="1"/>
    <col min="8" max="12" width="9.25" style="12" customWidth="1"/>
    <col min="13" max="16384" width="9" style="12"/>
  </cols>
  <sheetData>
    <row r="1" spans="1:7" ht="15" customHeight="1">
      <c r="A1" s="2379" t="s">
        <v>81</v>
      </c>
      <c r="B1" s="2379"/>
      <c r="C1" s="2379"/>
      <c r="D1" s="2379"/>
      <c r="E1" s="41"/>
    </row>
    <row r="2" spans="1:7" ht="15" customHeight="1">
      <c r="A2" s="2380" t="s">
        <v>82</v>
      </c>
      <c r="B2" s="2380"/>
      <c r="C2" s="2380"/>
      <c r="D2" s="2380"/>
      <c r="E2" s="1052"/>
    </row>
    <row r="3" spans="1:7" ht="15" customHeight="1">
      <c r="A3" s="2382" t="s">
        <v>1669</v>
      </c>
      <c r="B3" s="2382"/>
      <c r="C3" s="2382"/>
      <c r="D3" s="2382"/>
      <c r="E3" s="2382"/>
      <c r="F3" s="1946" t="s">
        <v>1</v>
      </c>
      <c r="G3" s="1946"/>
    </row>
    <row r="4" spans="1:7" s="17" customFormat="1" ht="15" customHeight="1">
      <c r="A4" s="2369" t="s">
        <v>1435</v>
      </c>
      <c r="B4" s="2369"/>
      <c r="C4" s="2369"/>
      <c r="D4" s="2369"/>
      <c r="E4" s="158"/>
      <c r="F4" s="1946" t="s">
        <v>2</v>
      </c>
      <c r="G4" s="1946"/>
    </row>
    <row r="5" spans="1:7" s="134" customFormat="1" ht="22.5" customHeight="1">
      <c r="A5" s="2009" t="s">
        <v>377</v>
      </c>
      <c r="B5" s="1972"/>
      <c r="C5" s="2136" t="s">
        <v>375</v>
      </c>
      <c r="D5" s="2136" t="s">
        <v>1121</v>
      </c>
      <c r="E5" s="2136" t="s">
        <v>1119</v>
      </c>
      <c r="F5" s="645"/>
      <c r="G5" s="645"/>
    </row>
    <row r="6" spans="1:7" s="134" customFormat="1" ht="15" customHeight="1">
      <c r="A6" s="2007" t="s">
        <v>378</v>
      </c>
      <c r="B6" s="1962"/>
      <c r="C6" s="1959"/>
      <c r="D6" s="1959"/>
      <c r="E6" s="1959"/>
      <c r="F6" s="2094" t="s">
        <v>612</v>
      </c>
      <c r="G6" s="2136" t="s">
        <v>613</v>
      </c>
    </row>
    <row r="7" spans="1:7" s="134" customFormat="1" ht="26.25" customHeight="1">
      <c r="A7" s="2009" t="s">
        <v>1100</v>
      </c>
      <c r="B7" s="2340"/>
      <c r="C7" s="1959"/>
      <c r="D7" s="1959"/>
      <c r="E7" s="1959"/>
      <c r="F7" s="2383"/>
      <c r="G7" s="2378"/>
    </row>
    <row r="8" spans="1:7" s="134" customFormat="1" ht="24" customHeight="1">
      <c r="A8" s="2007" t="s">
        <v>384</v>
      </c>
      <c r="B8" s="1962"/>
      <c r="C8" s="2096" t="s">
        <v>367</v>
      </c>
      <c r="D8" s="2096" t="s">
        <v>387</v>
      </c>
      <c r="E8" s="2096" t="s">
        <v>1120</v>
      </c>
      <c r="F8" s="1949" t="s">
        <v>1011</v>
      </c>
      <c r="G8" s="1952" t="s">
        <v>1122</v>
      </c>
    </row>
    <row r="9" spans="1:7" s="134" customFormat="1" ht="14.25" customHeight="1">
      <c r="A9" s="2384" t="s">
        <v>1118</v>
      </c>
      <c r="B9" s="1976"/>
      <c r="C9" s="1950"/>
      <c r="D9" s="1950"/>
      <c r="E9" s="1950"/>
      <c r="F9" s="1949"/>
      <c r="G9" s="1952"/>
    </row>
    <row r="10" spans="1:7" s="134" customFormat="1" ht="14.25" customHeight="1">
      <c r="A10" s="2376" t="s">
        <v>385</v>
      </c>
      <c r="B10" s="2377"/>
      <c r="C10" s="1951"/>
      <c r="D10" s="1951"/>
      <c r="E10" s="1951"/>
      <c r="F10" s="2122"/>
      <c r="G10" s="1992"/>
    </row>
    <row r="11" spans="1:7" s="134" customFormat="1" ht="15" customHeight="1">
      <c r="A11" s="427"/>
      <c r="B11" s="428"/>
      <c r="C11" s="2385" t="s">
        <v>386</v>
      </c>
      <c r="D11" s="2386"/>
      <c r="E11" s="2386"/>
      <c r="F11" s="2098" t="s">
        <v>1646</v>
      </c>
      <c r="G11" s="2387"/>
    </row>
    <row r="12" spans="1:7" s="135" customFormat="1" ht="15" customHeight="1">
      <c r="A12" s="564">
        <v>2019</v>
      </c>
      <c r="B12" s="605" t="s">
        <v>147</v>
      </c>
      <c r="C12" s="654">
        <v>37423.5</v>
      </c>
      <c r="D12" s="568">
        <v>205.8</v>
      </c>
      <c r="E12" s="568">
        <v>35442.6</v>
      </c>
      <c r="F12" s="568">
        <v>14032.9</v>
      </c>
      <c r="G12" s="654">
        <v>212.8</v>
      </c>
    </row>
    <row r="13" spans="1:7" s="137" customFormat="1" ht="15" customHeight="1">
      <c r="A13" s="647"/>
      <c r="B13" s="622" t="s">
        <v>25</v>
      </c>
      <c r="C13" s="650">
        <v>103.9</v>
      </c>
      <c r="D13" s="651">
        <v>89.8</v>
      </c>
      <c r="E13" s="651">
        <v>103.7</v>
      </c>
      <c r="F13" s="431">
        <v>106.2</v>
      </c>
      <c r="G13" s="650">
        <v>107.6</v>
      </c>
    </row>
    <row r="14" spans="1:7" s="137" customFormat="1" ht="8.25" customHeight="1">
      <c r="A14" s="647"/>
      <c r="B14" s="622"/>
      <c r="C14" s="1053"/>
      <c r="D14" s="542"/>
      <c r="E14" s="1053"/>
      <c r="F14" s="1053"/>
      <c r="G14" s="543"/>
    </row>
    <row r="15" spans="1:7" s="135" customFormat="1" ht="15" customHeight="1">
      <c r="A15" s="564">
        <v>2020</v>
      </c>
      <c r="B15" s="619" t="s">
        <v>100</v>
      </c>
      <c r="C15" s="1295">
        <v>17948.099999999999</v>
      </c>
      <c r="D15" s="1281">
        <v>155.80000000000001</v>
      </c>
      <c r="E15" s="1281">
        <v>16701.900000000001</v>
      </c>
      <c r="F15" s="1281">
        <v>4721.8999999999996</v>
      </c>
      <c r="G15" s="1279">
        <v>113.7</v>
      </c>
    </row>
    <row r="16" spans="1:7" s="135" customFormat="1" ht="15" customHeight="1">
      <c r="A16" s="564"/>
      <c r="B16" s="619" t="s">
        <v>101</v>
      </c>
      <c r="C16" s="1295">
        <v>20557</v>
      </c>
      <c r="D16" s="1281">
        <v>168.8</v>
      </c>
      <c r="E16" s="1281">
        <v>19147</v>
      </c>
      <c r="F16" s="1281">
        <v>5388.1</v>
      </c>
      <c r="G16" s="1279">
        <v>124.7</v>
      </c>
    </row>
    <row r="17" spans="1:7" s="135" customFormat="1" ht="15" customHeight="1">
      <c r="A17" s="564"/>
      <c r="B17" s="619" t="s">
        <v>181</v>
      </c>
      <c r="C17" s="1295">
        <v>23664.400000000001</v>
      </c>
      <c r="D17" s="1281">
        <v>186.5</v>
      </c>
      <c r="E17" s="1281">
        <v>22095.3</v>
      </c>
      <c r="F17" s="1281">
        <v>6083.9</v>
      </c>
      <c r="G17" s="1279">
        <v>148</v>
      </c>
    </row>
    <row r="18" spans="1:7" s="135" customFormat="1" ht="15" customHeight="1">
      <c r="A18" s="564"/>
      <c r="B18" s="619" t="s">
        <v>102</v>
      </c>
      <c r="C18" s="1295">
        <v>26698.6178</v>
      </c>
      <c r="D18" s="1281">
        <v>201.85890000000001</v>
      </c>
      <c r="E18" s="1281">
        <v>24949.494200000001</v>
      </c>
      <c r="F18" s="1281">
        <v>6790.9495999999999</v>
      </c>
      <c r="G18" s="1279">
        <v>173.76050000000001</v>
      </c>
    </row>
    <row r="19" spans="1:7" s="135" customFormat="1" ht="15" customHeight="1">
      <c r="A19" s="564"/>
      <c r="B19" s="619" t="s">
        <v>103</v>
      </c>
      <c r="C19" s="1295">
        <v>29621.447899999999</v>
      </c>
      <c r="D19" s="1281">
        <v>221.14160000000001</v>
      </c>
      <c r="E19" s="1281">
        <v>27677.328899999997</v>
      </c>
      <c r="F19" s="1281">
        <v>7483.8792999999996</v>
      </c>
      <c r="G19" s="1279">
        <v>199.37010000000001</v>
      </c>
    </row>
    <row r="20" spans="1:7" s="135" customFormat="1" ht="15" customHeight="1">
      <c r="A20" s="564"/>
      <c r="B20" s="605" t="s">
        <v>147</v>
      </c>
      <c r="C20" s="1295">
        <v>32431.5566</v>
      </c>
      <c r="D20" s="1281">
        <v>263.74129999999997</v>
      </c>
      <c r="E20" s="1281">
        <v>30243.005399999998</v>
      </c>
      <c r="F20" s="1281">
        <v>8160.5085999999992</v>
      </c>
      <c r="G20" s="1279">
        <v>215.3031</v>
      </c>
    </row>
    <row r="21" spans="1:7" s="137" customFormat="1" ht="15" customHeight="1">
      <c r="A21" s="647"/>
      <c r="B21" s="622" t="s">
        <v>25</v>
      </c>
      <c r="C21" s="650">
        <v>84.5</v>
      </c>
      <c r="D21" s="651">
        <v>115.9</v>
      </c>
      <c r="E21" s="651">
        <v>83.4</v>
      </c>
      <c r="F21" s="431">
        <v>56.7</v>
      </c>
      <c r="G21" s="650">
        <v>100.2</v>
      </c>
    </row>
    <row r="22" spans="1:7" s="137" customFormat="1" ht="8.25" customHeight="1">
      <c r="A22" s="1054"/>
      <c r="B22" s="622"/>
      <c r="C22" s="1053"/>
      <c r="D22" s="542"/>
      <c r="E22" s="1053"/>
      <c r="F22" s="1053"/>
      <c r="G22" s="543"/>
    </row>
    <row r="23" spans="1:7" s="135" customFormat="1" ht="15" customHeight="1">
      <c r="A23" s="566">
        <v>2021</v>
      </c>
      <c r="B23" s="619" t="s">
        <v>97</v>
      </c>
      <c r="C23" s="1473">
        <v>5669.4120999999996</v>
      </c>
      <c r="D23" s="943">
        <v>44.61</v>
      </c>
      <c r="E23" s="664">
        <v>5253.0693000000001</v>
      </c>
      <c r="F23" s="664">
        <v>1382.3162</v>
      </c>
      <c r="G23" s="1474">
        <v>48.15</v>
      </c>
    </row>
    <row r="24" spans="1:7" s="135" customFormat="1" ht="15" customHeight="1">
      <c r="A24" s="566"/>
      <c r="B24" s="619" t="s">
        <v>180</v>
      </c>
      <c r="C24" s="1473">
        <v>9080.4619000000002</v>
      </c>
      <c r="D24" s="943">
        <v>71.0839</v>
      </c>
      <c r="E24" s="664">
        <v>8444.6004000000012</v>
      </c>
      <c r="F24" s="664">
        <v>2205.0414999999998</v>
      </c>
      <c r="G24" s="1474">
        <v>73.4876</v>
      </c>
    </row>
    <row r="25" spans="1:7" s="135" customFormat="1" ht="15" customHeight="1">
      <c r="A25" s="566"/>
      <c r="B25" s="619" t="s">
        <v>98</v>
      </c>
      <c r="C25" s="1473">
        <v>12330.593199999999</v>
      </c>
      <c r="D25" s="1490">
        <v>95.473399999999998</v>
      </c>
      <c r="E25" s="1484">
        <v>11486.9583</v>
      </c>
      <c r="F25" s="1484">
        <v>2975.9647999999997</v>
      </c>
      <c r="G25" s="1474">
        <v>95.531499999999994</v>
      </c>
    </row>
    <row r="26" spans="1:7" s="135" customFormat="1" ht="15" customHeight="1">
      <c r="A26" s="566"/>
      <c r="B26" s="619" t="s">
        <v>99</v>
      </c>
      <c r="C26" s="1473">
        <v>15521.6538</v>
      </c>
      <c r="D26" s="1490">
        <v>132.43100000000001</v>
      </c>
      <c r="E26" s="1484">
        <v>14471.829</v>
      </c>
      <c r="F26" s="1484">
        <v>3699.82</v>
      </c>
      <c r="G26" s="1474">
        <v>120.9153</v>
      </c>
    </row>
    <row r="27" spans="1:7" s="135" customFormat="1" ht="15" customHeight="1">
      <c r="A27" s="566"/>
      <c r="B27" s="619" t="s">
        <v>179</v>
      </c>
      <c r="C27" s="1473">
        <v>18835.272199999999</v>
      </c>
      <c r="D27" s="1490">
        <v>154.58760000000001</v>
      </c>
      <c r="E27" s="1484">
        <v>17607.452600000001</v>
      </c>
      <c r="F27" s="1484">
        <v>4482.4059999999999</v>
      </c>
      <c r="G27" s="1474">
        <v>144.87879999999998</v>
      </c>
    </row>
    <row r="28" spans="1:7" s="137" customFormat="1" ht="15" customHeight="1">
      <c r="A28" s="647"/>
      <c r="B28" s="619" t="s">
        <v>100</v>
      </c>
      <c r="C28" s="1283">
        <v>22073.389300000003</v>
      </c>
      <c r="D28" s="1283">
        <v>170.96209999999999</v>
      </c>
      <c r="E28" s="1283">
        <v>20674.7003</v>
      </c>
      <c r="F28" s="1283">
        <v>5309.9562999999998</v>
      </c>
      <c r="G28" s="1807">
        <v>165.78960000000001</v>
      </c>
    </row>
    <row r="29" spans="1:7" s="137" customFormat="1" ht="15" customHeight="1">
      <c r="A29" s="1770"/>
      <c r="B29" s="619" t="s">
        <v>101</v>
      </c>
      <c r="C29" s="1283">
        <v>25390.980899999999</v>
      </c>
      <c r="D29" s="1283">
        <v>187.93689999999998</v>
      </c>
      <c r="E29" s="1283">
        <v>23809.445800000001</v>
      </c>
      <c r="F29" s="1283">
        <v>6197.0972000000002</v>
      </c>
      <c r="G29" s="1807">
        <v>176.65289999999999</v>
      </c>
    </row>
    <row r="30" spans="1:7" s="137" customFormat="1" ht="15" customHeight="1">
      <c r="A30" s="1770"/>
      <c r="B30" s="619" t="s">
        <v>181</v>
      </c>
      <c r="C30" s="1283">
        <v>29000.320100000001</v>
      </c>
      <c r="D30" s="1283">
        <v>205.9752</v>
      </c>
      <c r="E30" s="1283">
        <v>27224.8318</v>
      </c>
      <c r="F30" s="1283">
        <v>7106.6567999999997</v>
      </c>
      <c r="G30" s="1807">
        <v>201.76239999999999</v>
      </c>
    </row>
    <row r="31" spans="1:7" s="137" customFormat="1" ht="15" customHeight="1">
      <c r="A31" s="647"/>
      <c r="B31" s="622" t="s">
        <v>25</v>
      </c>
      <c r="C31" s="1475">
        <v>114.5</v>
      </c>
      <c r="D31" s="1476">
        <v>95.9</v>
      </c>
      <c r="E31" s="1477">
        <v>115</v>
      </c>
      <c r="F31" s="1477">
        <v>102.2</v>
      </c>
      <c r="G31" s="1475">
        <v>130.5</v>
      </c>
    </row>
    <row r="32" spans="1:7" s="135" customFormat="1" ht="15" customHeight="1">
      <c r="A32" s="566">
        <v>2020</v>
      </c>
      <c r="B32" s="605" t="s">
        <v>43</v>
      </c>
      <c r="C32" s="1479">
        <v>2773.1</v>
      </c>
      <c r="D32" s="1283">
        <v>14.9</v>
      </c>
      <c r="E32" s="1283">
        <v>2620.9</v>
      </c>
      <c r="F32" s="1283">
        <v>709.7</v>
      </c>
      <c r="G32" s="1479">
        <v>13</v>
      </c>
    </row>
    <row r="33" spans="1:7" s="135" customFormat="1" ht="15" customHeight="1">
      <c r="B33" s="605" t="s">
        <v>44</v>
      </c>
      <c r="C33" s="1280">
        <v>2595.3000000000002</v>
      </c>
      <c r="D33" s="1283">
        <v>13</v>
      </c>
      <c r="E33" s="1283">
        <v>2438.3000000000002</v>
      </c>
      <c r="F33" s="1283">
        <v>676.9</v>
      </c>
      <c r="G33" s="1479">
        <v>11</v>
      </c>
    </row>
    <row r="34" spans="1:7" s="135" customFormat="1" ht="15" customHeight="1">
      <c r="A34" s="566"/>
      <c r="B34" s="605" t="s">
        <v>45</v>
      </c>
      <c r="C34" s="1280">
        <v>2948.4</v>
      </c>
      <c r="D34" s="1283">
        <v>17.7</v>
      </c>
      <c r="E34" s="1283">
        <v>2790.7</v>
      </c>
      <c r="F34" s="1283">
        <v>704.8</v>
      </c>
      <c r="G34" s="1479">
        <v>23.4</v>
      </c>
    </row>
    <row r="35" spans="1:7" s="135" customFormat="1" ht="15" customHeight="1">
      <c r="A35" s="566"/>
      <c r="B35" s="605" t="s">
        <v>46</v>
      </c>
      <c r="C35" s="1280">
        <v>3031.3969999999999</v>
      </c>
      <c r="D35" s="1283">
        <v>12.6065</v>
      </c>
      <c r="E35" s="1283">
        <v>2857.5277000000001</v>
      </c>
      <c r="F35" s="1283">
        <v>711.98880000000008</v>
      </c>
      <c r="G35" s="1479">
        <v>25.6419</v>
      </c>
    </row>
    <row r="36" spans="1:7" s="135" customFormat="1" ht="15" customHeight="1">
      <c r="A36" s="566"/>
      <c r="B36" s="605" t="s">
        <v>47</v>
      </c>
      <c r="C36" s="1280">
        <v>2950.1052</v>
      </c>
      <c r="D36" s="1283">
        <v>20.807400000000001</v>
      </c>
      <c r="E36" s="1283">
        <v>2755.8489</v>
      </c>
      <c r="F36" s="1283">
        <v>687.28750000000002</v>
      </c>
      <c r="G36" s="1479">
        <v>23.921900000000001</v>
      </c>
    </row>
    <row r="37" spans="1:7" s="135" customFormat="1" ht="15" customHeight="1">
      <c r="A37" s="566"/>
      <c r="B37" s="605" t="s">
        <v>48</v>
      </c>
      <c r="C37" s="1280">
        <v>2829.32</v>
      </c>
      <c r="D37" s="1283">
        <v>31.6919</v>
      </c>
      <c r="E37" s="1283">
        <v>2595.2297999999996</v>
      </c>
      <c r="F37" s="1283">
        <v>705.03579999999999</v>
      </c>
      <c r="G37" s="1479">
        <v>15.1</v>
      </c>
    </row>
    <row r="38" spans="1:7" s="137" customFormat="1" ht="15" customHeight="1">
      <c r="A38" s="647"/>
      <c r="C38" s="1480"/>
      <c r="D38" s="934"/>
      <c r="E38" s="1481"/>
      <c r="F38" s="1481"/>
      <c r="G38" s="1439"/>
    </row>
    <row r="39" spans="1:7" s="135" customFormat="1" ht="15" customHeight="1">
      <c r="A39" s="566">
        <v>2021</v>
      </c>
      <c r="B39" s="605" t="s">
        <v>49</v>
      </c>
      <c r="C39" s="664">
        <v>2839.0504000000001</v>
      </c>
      <c r="D39" s="943">
        <v>24.6569</v>
      </c>
      <c r="E39" s="664">
        <v>2639.3347000000003</v>
      </c>
      <c r="F39" s="664">
        <v>716.16210000000001</v>
      </c>
      <c r="G39" s="1478">
        <v>22.892400000000002</v>
      </c>
    </row>
    <row r="40" spans="1:7" s="135" customFormat="1" ht="15" customHeight="1">
      <c r="A40" s="566"/>
      <c r="B40" s="605" t="s">
        <v>50</v>
      </c>
      <c r="C40" s="1482">
        <v>2846.2162000000003</v>
      </c>
      <c r="D40" s="1482">
        <v>20.5959</v>
      </c>
      <c r="E40" s="664">
        <v>2637.4997999999996</v>
      </c>
      <c r="F40" s="664">
        <v>673.6576</v>
      </c>
      <c r="G40" s="1478">
        <v>25.093400000000003</v>
      </c>
    </row>
    <row r="41" spans="1:7" s="135" customFormat="1" ht="15" customHeight="1">
      <c r="A41" s="566"/>
      <c r="B41" s="605" t="s">
        <v>39</v>
      </c>
      <c r="C41" s="665">
        <v>3391.6992999999998</v>
      </c>
      <c r="D41" s="943">
        <v>26.592299999999998</v>
      </c>
      <c r="E41" s="664">
        <v>3175.6376</v>
      </c>
      <c r="F41" s="664">
        <v>824.7106</v>
      </c>
      <c r="G41" s="1478">
        <v>25.721</v>
      </c>
    </row>
    <row r="42" spans="1:7" s="135" customFormat="1" ht="15" customHeight="1">
      <c r="A42" s="566"/>
      <c r="B42" s="605" t="s">
        <v>40</v>
      </c>
      <c r="C42" s="1496">
        <v>3120.7049999999999</v>
      </c>
      <c r="D42" s="1490">
        <v>25.608499999999999</v>
      </c>
      <c r="E42" s="1484">
        <v>2915.8322000000003</v>
      </c>
      <c r="F42" s="1484">
        <v>754.55840000000001</v>
      </c>
      <c r="G42" s="1486">
        <v>24.509700000000002</v>
      </c>
    </row>
    <row r="43" spans="1:7" s="135" customFormat="1" ht="15" customHeight="1">
      <c r="A43" s="566"/>
      <c r="B43" s="605" t="s">
        <v>41</v>
      </c>
      <c r="C43" s="1496">
        <v>3186.9542000000001</v>
      </c>
      <c r="D43" s="1490">
        <v>37.719699999999996</v>
      </c>
      <c r="E43" s="1484">
        <v>2986.4499000000001</v>
      </c>
      <c r="F43" s="1484">
        <v>725.41489999999999</v>
      </c>
      <c r="G43" s="1486">
        <v>25.4544</v>
      </c>
    </row>
    <row r="44" spans="1:7" s="596" customFormat="1" ht="15" customHeight="1">
      <c r="A44" s="566"/>
      <c r="B44" s="605" t="s">
        <v>42</v>
      </c>
      <c r="C44" s="1482">
        <v>3289.3107</v>
      </c>
      <c r="D44" s="1490">
        <v>22.156599999999997</v>
      </c>
      <c r="E44" s="1484">
        <v>3107.7391000000002</v>
      </c>
      <c r="F44" s="1484">
        <v>783.6848</v>
      </c>
      <c r="G44" s="1486">
        <v>24.004799999999999</v>
      </c>
    </row>
    <row r="45" spans="1:7" s="596" customFormat="1" ht="15" customHeight="1">
      <c r="A45" s="566"/>
      <c r="B45" s="605" t="s">
        <v>43</v>
      </c>
      <c r="C45" s="1283">
        <v>3222.3065999999999</v>
      </c>
      <c r="D45" s="1283">
        <v>14.894500000000001</v>
      </c>
      <c r="E45" s="1283">
        <v>3051.1313</v>
      </c>
      <c r="F45" s="1283">
        <v>788.23050000000001</v>
      </c>
      <c r="G45" s="1807">
        <v>20.759</v>
      </c>
    </row>
    <row r="46" spans="1:7" s="596" customFormat="1" ht="15" customHeight="1">
      <c r="A46" s="566"/>
      <c r="B46" s="605" t="s">
        <v>44</v>
      </c>
      <c r="C46" s="1283">
        <v>3266.9787999999999</v>
      </c>
      <c r="D46" s="1283">
        <v>16.043900000000001</v>
      </c>
      <c r="E46" s="1283">
        <v>3086.7966000000001</v>
      </c>
      <c r="F46" s="1283">
        <v>885.80200000000002</v>
      </c>
      <c r="G46" s="1807">
        <v>10.954600000000001</v>
      </c>
    </row>
    <row r="47" spans="1:7" s="596" customFormat="1" ht="15" customHeight="1">
      <c r="A47" s="566"/>
      <c r="B47" s="605" t="s">
        <v>45</v>
      </c>
      <c r="C47" s="1283">
        <v>3574.0012999999999</v>
      </c>
      <c r="D47" s="1283">
        <v>18.549799999999998</v>
      </c>
      <c r="E47" s="1283">
        <v>3381.4532999999997</v>
      </c>
      <c r="F47" s="1283">
        <v>909.09749999999997</v>
      </c>
      <c r="G47" s="1807">
        <v>25.349499999999999</v>
      </c>
    </row>
    <row r="48" spans="1:7" s="137" customFormat="1" ht="13.5" customHeight="1">
      <c r="A48" s="1054"/>
      <c r="B48" s="622" t="s">
        <v>25</v>
      </c>
      <c r="C48" s="1488">
        <v>108.8</v>
      </c>
      <c r="D48" s="1570">
        <v>93.1</v>
      </c>
      <c r="E48" s="1488">
        <v>108.4</v>
      </c>
      <c r="F48" s="1488">
        <v>109.4</v>
      </c>
      <c r="G48" s="1489">
        <v>103.5</v>
      </c>
    </row>
    <row r="49" spans="1:8" s="1576" customFormat="1" ht="13.5" customHeight="1">
      <c r="A49" s="1571"/>
      <c r="B49" s="1572" t="s">
        <v>26</v>
      </c>
      <c r="C49" s="1573">
        <v>109</v>
      </c>
      <c r="D49" s="1574">
        <v>116.2</v>
      </c>
      <c r="E49" s="1573">
        <v>109.1</v>
      </c>
      <c r="F49" s="1573">
        <v>102.8</v>
      </c>
      <c r="G49" s="1575">
        <v>234.5</v>
      </c>
    </row>
    <row r="50" spans="1:8" s="55" customFormat="1" ht="15" customHeight="1">
      <c r="A50" s="2381" t="s">
        <v>1616</v>
      </c>
      <c r="B50" s="2381"/>
      <c r="C50" s="2381"/>
      <c r="D50" s="2381"/>
      <c r="E50" s="2381"/>
      <c r="F50" s="2381"/>
      <c r="G50" s="834"/>
    </row>
    <row r="51" spans="1:8" s="16" customFormat="1" ht="15" customHeight="1">
      <c r="A51" s="2371" t="s">
        <v>857</v>
      </c>
      <c r="B51" s="2371"/>
      <c r="C51" s="2371"/>
      <c r="D51" s="2371"/>
      <c r="E51" s="2371"/>
      <c r="F51" s="2371"/>
      <c r="G51" s="2372"/>
      <c r="H51" s="2373"/>
    </row>
    <row r="52" spans="1:8" s="16" customFormat="1" ht="15" customHeight="1">
      <c r="A52" s="2374" t="s">
        <v>898</v>
      </c>
      <c r="B52" s="2374"/>
      <c r="C52" s="2374"/>
      <c r="D52" s="2374"/>
      <c r="E52" s="2374"/>
      <c r="F52" s="2374"/>
      <c r="G52" s="1056"/>
      <c r="H52" s="961"/>
    </row>
    <row r="53" spans="1:8" s="240" customFormat="1" ht="15" customHeight="1">
      <c r="A53" s="2374" t="s">
        <v>388</v>
      </c>
      <c r="B53" s="2374"/>
      <c r="C53" s="2374"/>
      <c r="D53" s="2374"/>
      <c r="E53" s="2374"/>
      <c r="F53" s="2374"/>
      <c r="G53" s="2375"/>
      <c r="H53" s="2375"/>
    </row>
    <row r="54" spans="1:8" ht="12.75" customHeight="1"/>
    <row r="55" spans="1:8" ht="12.75" customHeight="1"/>
    <row r="56" spans="1:8" ht="12.75" customHeight="1"/>
    <row r="59" spans="1:8" ht="24.95" customHeight="1"/>
    <row r="60" spans="1:8" ht="15.95" customHeight="1"/>
    <row r="61" spans="1:8" ht="177.7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28">
    <mergeCell ref="A1:D1"/>
    <mergeCell ref="A2:D2"/>
    <mergeCell ref="A50:F50"/>
    <mergeCell ref="A4:D4"/>
    <mergeCell ref="F3:G3"/>
    <mergeCell ref="F4:G4"/>
    <mergeCell ref="A3:E3"/>
    <mergeCell ref="A5:B5"/>
    <mergeCell ref="F6:F7"/>
    <mergeCell ref="F8:F10"/>
    <mergeCell ref="G8:G10"/>
    <mergeCell ref="A9:B9"/>
    <mergeCell ref="C11:E11"/>
    <mergeCell ref="F11:G11"/>
    <mergeCell ref="C5:C7"/>
    <mergeCell ref="D5:D7"/>
    <mergeCell ref="A51:H51"/>
    <mergeCell ref="A53:H53"/>
    <mergeCell ref="A52:F52"/>
    <mergeCell ref="A6:B6"/>
    <mergeCell ref="A10:B10"/>
    <mergeCell ref="A7:B7"/>
    <mergeCell ref="A8:B8"/>
    <mergeCell ref="C8:C10"/>
    <mergeCell ref="D8:D10"/>
    <mergeCell ref="G6:G7"/>
    <mergeCell ref="E5:E7"/>
    <mergeCell ref="E8:E10"/>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104"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ySplit="10" topLeftCell="A11" activePane="bottomLeft" state="frozen"/>
      <selection pane="bottomLeft" activeCell="F1" sqref="F1:G1"/>
    </sheetView>
  </sheetViews>
  <sheetFormatPr defaultColWidth="9" defaultRowHeight="14.25"/>
  <cols>
    <col min="1" max="1" width="8.625" style="8" customWidth="1"/>
    <col min="2" max="2" width="14.625" style="8" customWidth="1"/>
    <col min="3" max="7" width="10.625" style="8" customWidth="1"/>
    <col min="8" max="16384" width="9" style="8"/>
  </cols>
  <sheetData>
    <row r="1" spans="1:7" ht="15" customHeight="1">
      <c r="A1" s="2382" t="s">
        <v>2130</v>
      </c>
      <c r="B1" s="2382"/>
      <c r="C1" s="2382"/>
      <c r="D1" s="2382"/>
      <c r="E1" s="2382"/>
      <c r="F1" s="1946" t="s">
        <v>1</v>
      </c>
      <c r="G1" s="1946"/>
    </row>
    <row r="2" spans="1:7" s="160" customFormat="1" ht="15" customHeight="1">
      <c r="A2" s="2388" t="s">
        <v>2131</v>
      </c>
      <c r="B2" s="2388"/>
      <c r="C2" s="2389"/>
      <c r="D2" s="2389"/>
      <c r="E2" s="2389"/>
      <c r="F2" s="1946" t="s">
        <v>2</v>
      </c>
      <c r="G2" s="1946"/>
    </row>
    <row r="3" spans="1:7" s="121" customFormat="1" ht="17.25" customHeight="1">
      <c r="A3" s="114"/>
      <c r="B3" s="114"/>
      <c r="C3" s="2392"/>
      <c r="D3" s="2393"/>
      <c r="E3" s="2393"/>
      <c r="F3" s="2393"/>
      <c r="G3" s="2393"/>
    </row>
    <row r="4" spans="1:7" s="121" customFormat="1" ht="45.75" customHeight="1">
      <c r="A4" s="2009" t="s">
        <v>377</v>
      </c>
      <c r="B4" s="2394"/>
      <c r="C4" s="2136" t="s">
        <v>399</v>
      </c>
      <c r="D4" s="2136" t="s">
        <v>1123</v>
      </c>
      <c r="E4" s="2136" t="s">
        <v>1124</v>
      </c>
      <c r="F4" s="2136" t="s">
        <v>1126</v>
      </c>
      <c r="G4" s="2136" t="s">
        <v>1129</v>
      </c>
    </row>
    <row r="5" spans="1:7" s="121" customFormat="1" ht="18" customHeight="1">
      <c r="A5" s="2007" t="s">
        <v>378</v>
      </c>
      <c r="B5" s="1962"/>
      <c r="C5" s="2137"/>
      <c r="D5" s="2137"/>
      <c r="E5" s="2137"/>
      <c r="F5" s="2137"/>
      <c r="G5" s="2137"/>
    </row>
    <row r="6" spans="1:7" s="121" customFormat="1" ht="38.25" customHeight="1">
      <c r="A6" s="2009" t="s">
        <v>1100</v>
      </c>
      <c r="B6" s="2340"/>
      <c r="C6" s="2395"/>
      <c r="D6" s="2395"/>
      <c r="E6" s="2395"/>
      <c r="F6" s="2395"/>
      <c r="G6" s="2395"/>
    </row>
    <row r="7" spans="1:7" s="121" customFormat="1" ht="28.5" customHeight="1">
      <c r="A7" s="2007" t="s">
        <v>389</v>
      </c>
      <c r="B7" s="1962"/>
      <c r="C7" s="1952" t="s">
        <v>1012</v>
      </c>
      <c r="D7" s="1949" t="s">
        <v>1312</v>
      </c>
      <c r="E7" s="1949" t="s">
        <v>1125</v>
      </c>
      <c r="F7" s="2120" t="s">
        <v>1127</v>
      </c>
      <c r="G7" s="2391" t="s">
        <v>1128</v>
      </c>
    </row>
    <row r="8" spans="1:7" s="121" customFormat="1" ht="16.5" customHeight="1">
      <c r="A8" s="2009" t="s">
        <v>994</v>
      </c>
      <c r="B8" s="2340"/>
      <c r="C8" s="1952"/>
      <c r="D8" s="1949"/>
      <c r="E8" s="1949"/>
      <c r="F8" s="2120"/>
      <c r="G8" s="2391"/>
    </row>
    <row r="9" spans="1:7" s="121" customFormat="1" ht="32.25" customHeight="1">
      <c r="A9" s="2007" t="s">
        <v>342</v>
      </c>
      <c r="B9" s="1962"/>
      <c r="C9" s="1992"/>
      <c r="D9" s="2122"/>
      <c r="E9" s="2122"/>
      <c r="F9" s="2121"/>
      <c r="G9" s="2391"/>
    </row>
    <row r="10" spans="1:7" s="121" customFormat="1" ht="15" customHeight="1">
      <c r="A10" s="427"/>
      <c r="B10" s="428"/>
      <c r="C10" s="2385" t="s">
        <v>390</v>
      </c>
      <c r="D10" s="2386"/>
      <c r="E10" s="2386"/>
      <c r="F10" s="2098" t="s">
        <v>1647</v>
      </c>
      <c r="G10" s="2387"/>
    </row>
    <row r="11" spans="1:7" s="135" customFormat="1" ht="13.5" customHeight="1">
      <c r="A11" s="564">
        <v>2019</v>
      </c>
      <c r="B11" s="605" t="s">
        <v>147</v>
      </c>
      <c r="C11" s="660">
        <v>98.5</v>
      </c>
      <c r="D11" s="568">
        <v>2195.6</v>
      </c>
      <c r="E11" s="565">
        <v>374.7</v>
      </c>
      <c r="F11" s="565">
        <v>462.3</v>
      </c>
      <c r="G11" s="567">
        <v>1322.4</v>
      </c>
    </row>
    <row r="12" spans="1:7" s="137" customFormat="1" ht="13.5" customHeight="1">
      <c r="A12" s="647"/>
      <c r="B12" s="622" t="s">
        <v>25</v>
      </c>
      <c r="C12" s="659">
        <v>79.7</v>
      </c>
      <c r="D12" s="651">
        <v>100.5</v>
      </c>
      <c r="E12" s="431">
        <v>104</v>
      </c>
      <c r="F12" s="431">
        <v>97.4</v>
      </c>
      <c r="G12" s="658">
        <v>109.3</v>
      </c>
    </row>
    <row r="13" spans="1:7" s="137" customFormat="1" ht="13.5" customHeight="1">
      <c r="A13" s="647"/>
      <c r="B13" s="622"/>
      <c r="C13" s="659"/>
      <c r="D13" s="651"/>
      <c r="E13" s="431"/>
      <c r="F13" s="431"/>
      <c r="G13" s="658"/>
    </row>
    <row r="14" spans="1:7" s="135" customFormat="1" ht="13.5" customHeight="1">
      <c r="A14" s="564">
        <v>2020</v>
      </c>
      <c r="B14" s="619" t="s">
        <v>100</v>
      </c>
      <c r="C14" s="1295">
        <v>36.799999999999997</v>
      </c>
      <c r="D14" s="1281">
        <v>1621.7</v>
      </c>
      <c r="E14" s="1281">
        <v>207.4</v>
      </c>
      <c r="F14" s="1281">
        <v>250.7</v>
      </c>
      <c r="G14" s="1282">
        <v>716</v>
      </c>
    </row>
    <row r="15" spans="1:7" s="135" customFormat="1" ht="13.5" customHeight="1">
      <c r="A15" s="564"/>
      <c r="B15" s="619" t="s">
        <v>101</v>
      </c>
      <c r="C15" s="1295">
        <v>42.6</v>
      </c>
      <c r="D15" s="1281">
        <v>1862.8</v>
      </c>
      <c r="E15" s="1281">
        <v>238.3</v>
      </c>
      <c r="F15" s="1281">
        <v>294.3</v>
      </c>
      <c r="G15" s="1282">
        <v>821.6</v>
      </c>
    </row>
    <row r="16" spans="1:7" s="135" customFormat="1" ht="13.5" customHeight="1">
      <c r="A16" s="564"/>
      <c r="B16" s="619" t="s">
        <v>181</v>
      </c>
      <c r="C16" s="1295">
        <v>50.3</v>
      </c>
      <c r="D16" s="1281">
        <v>2122.1</v>
      </c>
      <c r="E16" s="1281">
        <v>272.7</v>
      </c>
      <c r="F16" s="1281">
        <v>342</v>
      </c>
      <c r="G16" s="1282">
        <v>931.8</v>
      </c>
    </row>
    <row r="17" spans="1:7" s="135" customFormat="1" ht="13.5" customHeight="1">
      <c r="A17" s="564"/>
      <c r="B17" s="619" t="s">
        <v>102</v>
      </c>
      <c r="C17" s="1295">
        <v>55.238900000000001</v>
      </c>
      <c r="D17" s="1281">
        <v>2394.8552999999997</v>
      </c>
      <c r="E17" s="1281">
        <v>308.89330000000001</v>
      </c>
      <c r="F17" s="1281">
        <v>388.09530000000001</v>
      </c>
      <c r="G17" s="1316">
        <v>1049.3726999999999</v>
      </c>
    </row>
    <row r="18" spans="1:7" s="135" customFormat="1" ht="13.5" customHeight="1">
      <c r="A18" s="564"/>
      <c r="B18" s="619" t="s">
        <v>103</v>
      </c>
      <c r="C18" s="1295">
        <v>46.455500000000001</v>
      </c>
      <c r="D18" s="1281">
        <v>2657.0932000000003</v>
      </c>
      <c r="E18" s="1281">
        <v>342.33600000000001</v>
      </c>
      <c r="F18" s="1281">
        <v>440.09429999999998</v>
      </c>
      <c r="G18" s="1316">
        <v>1156.2646000000002</v>
      </c>
    </row>
    <row r="19" spans="1:7" s="135" customFormat="1" ht="13.5" customHeight="1">
      <c r="A19" s="564"/>
      <c r="B19" s="605" t="s">
        <v>147</v>
      </c>
      <c r="C19" s="1295">
        <v>55.7</v>
      </c>
      <c r="D19" s="1281">
        <v>2887.0663</v>
      </c>
      <c r="E19" s="1281">
        <v>372.83249999999998</v>
      </c>
      <c r="F19" s="1281">
        <v>480.10300000000001</v>
      </c>
      <c r="G19" s="1316">
        <v>1242.9792</v>
      </c>
    </row>
    <row r="20" spans="1:7" s="137" customFormat="1" ht="13.5" customHeight="1">
      <c r="A20" s="647"/>
      <c r="B20" s="622" t="s">
        <v>25</v>
      </c>
      <c r="C20" s="650">
        <v>51.7</v>
      </c>
      <c r="D20" s="431">
        <v>126.6</v>
      </c>
      <c r="E20" s="431">
        <v>100.9</v>
      </c>
      <c r="F20" s="431">
        <v>97.5</v>
      </c>
      <c r="G20" s="657">
        <v>94.1</v>
      </c>
    </row>
    <row r="21" spans="1:7" s="137" customFormat="1" ht="11.25" customHeight="1">
      <c r="A21" s="647"/>
      <c r="B21" s="622"/>
      <c r="C21" s="1053"/>
      <c r="D21" s="431"/>
      <c r="E21" s="1053"/>
      <c r="F21" s="1053"/>
      <c r="G21" s="543"/>
    </row>
    <row r="22" spans="1:7" s="135" customFormat="1" ht="13.5" customHeight="1">
      <c r="A22" s="566">
        <v>2021</v>
      </c>
      <c r="B22" s="619" t="s">
        <v>97</v>
      </c>
      <c r="C22" s="664">
        <v>10.5015</v>
      </c>
      <c r="D22" s="1483">
        <v>537.60580000000004</v>
      </c>
      <c r="E22" s="664">
        <v>65.390299999999996</v>
      </c>
      <c r="F22" s="664">
        <v>85.125799999999998</v>
      </c>
      <c r="G22" s="1478">
        <v>174.78659999999999</v>
      </c>
    </row>
    <row r="23" spans="1:7" s="135" customFormat="1" ht="13.5" customHeight="1">
      <c r="A23" s="566"/>
      <c r="B23" s="619" t="s">
        <v>180</v>
      </c>
      <c r="C23" s="664">
        <v>16.6494</v>
      </c>
      <c r="D23" s="1483">
        <v>857.76690000000008</v>
      </c>
      <c r="E23" s="664">
        <v>104.71419999999999</v>
      </c>
      <c r="F23" s="664">
        <v>132.50279999999998</v>
      </c>
      <c r="G23" s="1478">
        <v>287.03770000000003</v>
      </c>
    </row>
    <row r="24" spans="1:7" s="135" customFormat="1" ht="13.5" customHeight="1">
      <c r="A24" s="566"/>
      <c r="B24" s="619" t="s">
        <v>98</v>
      </c>
      <c r="C24" s="1473">
        <v>24.642900000000001</v>
      </c>
      <c r="D24" s="944">
        <v>1138.8452</v>
      </c>
      <c r="E24" s="664">
        <v>141.9316</v>
      </c>
      <c r="F24" s="664">
        <v>184.74429999999998</v>
      </c>
      <c r="G24" s="1478">
        <v>407.3193</v>
      </c>
    </row>
    <row r="25" spans="1:7" s="135" customFormat="1" ht="13.5" customHeight="1">
      <c r="A25" s="566"/>
      <c r="B25" s="619" t="s">
        <v>99</v>
      </c>
      <c r="C25" s="1473">
        <v>30.301200000000001</v>
      </c>
      <c r="D25" s="944">
        <v>1453.0540000000001</v>
      </c>
      <c r="E25" s="664">
        <v>177.90010000000001</v>
      </c>
      <c r="F25" s="664">
        <v>230.59560000000002</v>
      </c>
      <c r="G25" s="1478">
        <v>529.36739999999998</v>
      </c>
    </row>
    <row r="26" spans="1:7" s="135" customFormat="1" ht="13.5" customHeight="1">
      <c r="A26" s="566"/>
      <c r="B26" s="619" t="s">
        <v>179</v>
      </c>
      <c r="C26" s="664">
        <v>36.852199999999996</v>
      </c>
      <c r="D26" s="944">
        <v>1782.6243999999999</v>
      </c>
      <c r="E26" s="664">
        <v>213.7714</v>
      </c>
      <c r="F26" s="664">
        <v>274.0539</v>
      </c>
      <c r="G26" s="1478">
        <v>651.51049999999998</v>
      </c>
    </row>
    <row r="27" spans="1:7" s="135" customFormat="1" ht="13.5" customHeight="1">
      <c r="A27" s="566"/>
      <c r="B27" s="619" t="s">
        <v>100</v>
      </c>
      <c r="C27" s="1283">
        <v>43.303800000000003</v>
      </c>
      <c r="D27" s="1283">
        <v>2105.4058999999997</v>
      </c>
      <c r="E27" s="1283">
        <v>249.88890000000001</v>
      </c>
      <c r="F27" s="1283">
        <v>320.28440000000001</v>
      </c>
      <c r="G27" s="1807">
        <v>777.29160000000002</v>
      </c>
    </row>
    <row r="28" spans="1:7" s="135" customFormat="1" ht="13.5" customHeight="1">
      <c r="A28" s="566"/>
      <c r="B28" s="619" t="s">
        <v>101</v>
      </c>
      <c r="C28" s="1283">
        <v>47.881</v>
      </c>
      <c r="D28" s="1283">
        <v>2439.3087999999998</v>
      </c>
      <c r="E28" s="1283">
        <v>285.50259999999997</v>
      </c>
      <c r="F28" s="1283">
        <v>367.25479999999999</v>
      </c>
      <c r="G28" s="1807">
        <v>901.91099999999994</v>
      </c>
    </row>
    <row r="29" spans="1:7" s="135" customFormat="1" ht="13.5" customHeight="1">
      <c r="A29" s="566"/>
      <c r="B29" s="619" t="s">
        <v>181</v>
      </c>
      <c r="C29" s="1283">
        <v>55.8217</v>
      </c>
      <c r="D29" s="1283">
        <v>2809.2134000000001</v>
      </c>
      <c r="E29" s="1283">
        <v>327.20009999999996</v>
      </c>
      <c r="F29" s="1283">
        <v>425.06470000000002</v>
      </c>
      <c r="G29" s="1807">
        <v>1034.3014000000001</v>
      </c>
    </row>
    <row r="30" spans="1:7" s="137" customFormat="1" ht="13.5" customHeight="1">
      <c r="A30" s="647"/>
      <c r="B30" s="622" t="s">
        <v>25</v>
      </c>
      <c r="C30" s="650">
        <v>105.6</v>
      </c>
      <c r="D30" s="431">
        <v>125.5</v>
      </c>
      <c r="E30" s="431">
        <v>119.5</v>
      </c>
      <c r="F30" s="431">
        <v>108.4</v>
      </c>
      <c r="G30" s="657">
        <v>109.8</v>
      </c>
    </row>
    <row r="31" spans="1:7" s="137" customFormat="1" ht="11.25" customHeight="1">
      <c r="A31" s="647"/>
      <c r="B31" s="622"/>
      <c r="C31" s="1053"/>
      <c r="D31" s="431"/>
      <c r="E31" s="1053"/>
      <c r="F31" s="1053"/>
      <c r="G31" s="543"/>
    </row>
    <row r="32" spans="1:7" s="135" customFormat="1" ht="13.5" customHeight="1">
      <c r="A32" s="566">
        <v>2020</v>
      </c>
      <c r="B32" s="605" t="s">
        <v>43</v>
      </c>
      <c r="C32" s="1281">
        <v>5.0999999999999996</v>
      </c>
      <c r="D32" s="1295">
        <v>270</v>
      </c>
      <c r="E32" s="1281">
        <v>32.1</v>
      </c>
      <c r="F32" s="1281">
        <v>46.7</v>
      </c>
      <c r="G32" s="1282">
        <v>100.5</v>
      </c>
    </row>
    <row r="33" spans="1:7" s="135" customFormat="1" ht="13.5" customHeight="1">
      <c r="A33" s="566"/>
      <c r="B33" s="605" t="s">
        <v>44</v>
      </c>
      <c r="C33" s="1281">
        <v>4.2</v>
      </c>
      <c r="D33" s="1295">
        <v>242.2</v>
      </c>
      <c r="E33" s="1281">
        <v>31</v>
      </c>
      <c r="F33" s="1281">
        <v>43.2</v>
      </c>
      <c r="G33" s="1282">
        <v>95.4</v>
      </c>
    </row>
    <row r="34" spans="1:7" s="135" customFormat="1" ht="13.5" customHeight="1">
      <c r="A34" s="566"/>
      <c r="B34" s="605" t="s">
        <v>45</v>
      </c>
      <c r="C34" s="1281">
        <v>5.7</v>
      </c>
      <c r="D34" s="1295">
        <v>260.3</v>
      </c>
      <c r="E34" s="1281">
        <v>35.200000000000003</v>
      </c>
      <c r="F34" s="1281">
        <v>47.6</v>
      </c>
      <c r="G34" s="1282">
        <v>113.8</v>
      </c>
    </row>
    <row r="35" spans="1:7" s="135" customFormat="1" ht="13.5" customHeight="1">
      <c r="A35" s="566"/>
      <c r="B35" s="605" t="s">
        <v>46</v>
      </c>
      <c r="C35" s="1281">
        <v>4.9668999999999999</v>
      </c>
      <c r="D35" s="1295">
        <v>279.73050000000001</v>
      </c>
      <c r="E35" s="1281">
        <v>35.6492</v>
      </c>
      <c r="F35" s="1281">
        <v>47.333199999999998</v>
      </c>
      <c r="G35" s="1316">
        <v>106.37860000000001</v>
      </c>
    </row>
    <row r="36" spans="1:7" s="135" customFormat="1" ht="13.5" customHeight="1">
      <c r="A36" s="566"/>
      <c r="B36" s="605" t="s">
        <v>47</v>
      </c>
      <c r="C36" s="1281">
        <v>3.5258000000000003</v>
      </c>
      <c r="D36" s="1295">
        <v>264.85700000000003</v>
      </c>
      <c r="E36" s="1281">
        <v>33.684599999999996</v>
      </c>
      <c r="F36" s="1281">
        <v>54.869199999999999</v>
      </c>
      <c r="G36" s="1316">
        <v>101.51910000000001</v>
      </c>
    </row>
    <row r="37" spans="1:7" s="135" customFormat="1" ht="13.5" customHeight="1">
      <c r="A37" s="566"/>
      <c r="B37" s="605" t="s">
        <v>48</v>
      </c>
      <c r="C37" s="1281">
        <v>6.5</v>
      </c>
      <c r="D37" s="1295">
        <v>232.6747</v>
      </c>
      <c r="E37" s="1281">
        <v>31.471</v>
      </c>
      <c r="F37" s="1281">
        <v>40.0974</v>
      </c>
      <c r="G37" s="1316">
        <v>89.438100000000006</v>
      </c>
    </row>
    <row r="38" spans="1:7" s="135" customFormat="1" ht="13.5" customHeight="1">
      <c r="A38" s="566"/>
      <c r="B38" s="1436"/>
      <c r="C38" s="1437"/>
      <c r="D38" s="1295"/>
      <c r="E38" s="1437"/>
      <c r="F38" s="1437"/>
      <c r="G38" s="1438"/>
    </row>
    <row r="39" spans="1:7" s="137" customFormat="1" ht="13.5" customHeight="1">
      <c r="A39" s="566">
        <v>2021</v>
      </c>
      <c r="B39" s="605" t="s">
        <v>49</v>
      </c>
      <c r="C39" s="1484">
        <v>5.2355</v>
      </c>
      <c r="D39" s="1485">
        <v>263.6309</v>
      </c>
      <c r="E39" s="1484">
        <v>34.573999999999998</v>
      </c>
      <c r="F39" s="1484">
        <v>41.058800000000005</v>
      </c>
      <c r="G39" s="1486">
        <v>86.533799999999999</v>
      </c>
    </row>
    <row r="40" spans="1:7" s="137" customFormat="1" ht="13.5" customHeight="1">
      <c r="A40" s="566"/>
      <c r="B40" s="605" t="s">
        <v>50</v>
      </c>
      <c r="C40" s="1485">
        <v>5.1621999999999995</v>
      </c>
      <c r="D40" s="1485">
        <v>274.56490000000002</v>
      </c>
      <c r="E40" s="1484">
        <v>32.834800000000001</v>
      </c>
      <c r="F40" s="1484">
        <v>44.140300000000003</v>
      </c>
      <c r="G40" s="1486">
        <v>88.106800000000007</v>
      </c>
    </row>
    <row r="41" spans="1:7" s="137" customFormat="1" ht="13.5" customHeight="1">
      <c r="A41" s="566"/>
      <c r="B41" s="605" t="s">
        <v>39</v>
      </c>
      <c r="C41" s="1485">
        <v>6.1787000000000001</v>
      </c>
      <c r="D41" s="1485">
        <v>318.67379999999997</v>
      </c>
      <c r="E41" s="1484">
        <v>39.219000000000001</v>
      </c>
      <c r="F41" s="1484">
        <v>47.45</v>
      </c>
      <c r="G41" s="1486">
        <v>113.0575</v>
      </c>
    </row>
    <row r="42" spans="1:7" s="137" customFormat="1" ht="13.5" customHeight="1">
      <c r="A42" s="566"/>
      <c r="B42" s="605" t="s">
        <v>40</v>
      </c>
      <c r="C42" s="1485">
        <v>6.8713999999999995</v>
      </c>
      <c r="D42" s="1485">
        <v>285.78659999999996</v>
      </c>
      <c r="E42" s="1484">
        <v>36.395900000000005</v>
      </c>
      <c r="F42" s="1484">
        <v>52.393900000000002</v>
      </c>
      <c r="G42" s="1486">
        <v>119.79589999999999</v>
      </c>
    </row>
    <row r="43" spans="1:7" s="137" customFormat="1" ht="13.5" customHeight="1">
      <c r="A43" s="566"/>
      <c r="B43" s="605" t="s">
        <v>41</v>
      </c>
      <c r="C43" s="1485">
        <v>6.5673000000000004</v>
      </c>
      <c r="D43" s="1485">
        <v>316.08440000000002</v>
      </c>
      <c r="E43" s="1484">
        <v>34.110900000000001</v>
      </c>
      <c r="F43" s="1484">
        <v>45.821199999999997</v>
      </c>
      <c r="G43" s="1486">
        <v>120.02380000000001</v>
      </c>
    </row>
    <row r="44" spans="1:7" s="137" customFormat="1" ht="13.5" customHeight="1">
      <c r="A44" s="566"/>
      <c r="B44" s="605" t="s">
        <v>42</v>
      </c>
      <c r="C44" s="1485">
        <v>6.6201000000000008</v>
      </c>
      <c r="D44" s="1485">
        <v>331.42090000000002</v>
      </c>
      <c r="E44" s="1484">
        <v>36.003900000000002</v>
      </c>
      <c r="F44" s="1484">
        <v>47.365699999999997</v>
      </c>
      <c r="G44" s="1486">
        <v>122.62360000000001</v>
      </c>
    </row>
    <row r="45" spans="1:7" s="137" customFormat="1" ht="13.5" customHeight="1">
      <c r="A45" s="566"/>
      <c r="B45" s="605" t="s">
        <v>43</v>
      </c>
      <c r="C45" s="1283">
        <v>6.0369999999999999</v>
      </c>
      <c r="D45" s="1283">
        <v>325.50349999999997</v>
      </c>
      <c r="E45" s="1283">
        <v>36.584600000000002</v>
      </c>
      <c r="F45" s="1283">
        <v>46.911000000000001</v>
      </c>
      <c r="G45" s="1807">
        <v>118.5545</v>
      </c>
    </row>
    <row r="46" spans="1:7" s="137" customFormat="1" ht="13.5" customHeight="1">
      <c r="A46" s="566"/>
      <c r="B46" s="605" t="s">
        <v>44</v>
      </c>
      <c r="C46" s="1283">
        <v>4.6113</v>
      </c>
      <c r="D46" s="1283">
        <v>336.65990000000005</v>
      </c>
      <c r="E46" s="1283">
        <v>35.530099999999997</v>
      </c>
      <c r="F46" s="1283">
        <v>46.765099999999997</v>
      </c>
      <c r="G46" s="1807">
        <v>122.1514</v>
      </c>
    </row>
    <row r="47" spans="1:7" s="137" customFormat="1" ht="13.5" customHeight="1">
      <c r="A47" s="566"/>
      <c r="B47" s="605" t="s">
        <v>45</v>
      </c>
      <c r="C47" s="1283">
        <v>7.2331000000000003</v>
      </c>
      <c r="D47" s="1283">
        <v>365.89769999999999</v>
      </c>
      <c r="E47" s="1283">
        <v>40.738300000000002</v>
      </c>
      <c r="F47" s="1283">
        <v>58.084400000000002</v>
      </c>
      <c r="G47" s="1807">
        <v>137.10170000000002</v>
      </c>
    </row>
    <row r="48" spans="1:7" s="137" customFormat="1" ht="13.5" customHeight="1">
      <c r="A48" s="1054"/>
      <c r="B48" s="622" t="s">
        <v>25</v>
      </c>
      <c r="C48" s="1487">
        <v>124.6</v>
      </c>
      <c r="D48" s="1487">
        <v>122.2</v>
      </c>
      <c r="E48" s="1488">
        <v>113.6</v>
      </c>
      <c r="F48" s="1488">
        <v>110.5</v>
      </c>
      <c r="G48" s="1489">
        <v>116.7</v>
      </c>
    </row>
    <row r="49" spans="1:8" s="137" customFormat="1" ht="13.5" customHeight="1">
      <c r="A49" s="1054"/>
      <c r="B49" s="622" t="s">
        <v>26</v>
      </c>
      <c r="C49" s="1487">
        <v>155.80000000000001</v>
      </c>
      <c r="D49" s="1487">
        <v>104.7</v>
      </c>
      <c r="E49" s="1488">
        <v>114.2</v>
      </c>
      <c r="F49" s="1488">
        <v>122.1</v>
      </c>
      <c r="G49" s="1489">
        <v>109.3</v>
      </c>
    </row>
    <row r="50" spans="1:8" s="137" customFormat="1" ht="15" customHeight="1">
      <c r="A50" s="2381" t="s">
        <v>1616</v>
      </c>
      <c r="B50" s="2381"/>
      <c r="C50" s="2381"/>
      <c r="D50" s="2381"/>
      <c r="E50" s="2381"/>
      <c r="F50" s="2381"/>
      <c r="G50" s="1055"/>
    </row>
    <row r="51" spans="1:8" s="65" customFormat="1" ht="15" customHeight="1">
      <c r="A51" s="2371" t="s">
        <v>857</v>
      </c>
      <c r="B51" s="2371"/>
      <c r="C51" s="2371"/>
      <c r="D51" s="2371"/>
      <c r="E51" s="2371"/>
      <c r="F51" s="2390"/>
      <c r="G51" s="2390"/>
    </row>
    <row r="52" spans="1:8" s="16" customFormat="1" ht="15" customHeight="1">
      <c r="A52" s="2374" t="s">
        <v>898</v>
      </c>
      <c r="B52" s="2374"/>
      <c r="C52" s="2374"/>
      <c r="D52" s="2374"/>
      <c r="E52" s="2374"/>
      <c r="F52" s="2374"/>
      <c r="G52" s="1057"/>
      <c r="H52" s="257"/>
    </row>
    <row r="53" spans="1:8" s="241" customFormat="1" ht="15" customHeight="1">
      <c r="A53" s="2374" t="s">
        <v>388</v>
      </c>
      <c r="B53" s="2374"/>
      <c r="C53" s="2374"/>
      <c r="D53" s="2374"/>
      <c r="E53" s="2374"/>
      <c r="F53" s="2375"/>
      <c r="G53" s="2375"/>
    </row>
  </sheetData>
  <mergeCells count="27">
    <mergeCell ref="A7:B7"/>
    <mergeCell ref="F10:G10"/>
    <mergeCell ref="C10:E10"/>
    <mergeCell ref="C4:C6"/>
    <mergeCell ref="D4:D6"/>
    <mergeCell ref="E4:E6"/>
    <mergeCell ref="F4:F6"/>
    <mergeCell ref="G4:G6"/>
    <mergeCell ref="D7:D9"/>
    <mergeCell ref="E7:E9"/>
    <mergeCell ref="F7:F9"/>
    <mergeCell ref="A50:F50"/>
    <mergeCell ref="A52:F52"/>
    <mergeCell ref="A53:G53"/>
    <mergeCell ref="F1:G1"/>
    <mergeCell ref="F2:G2"/>
    <mergeCell ref="A1:E1"/>
    <mergeCell ref="A2:E2"/>
    <mergeCell ref="A51:G51"/>
    <mergeCell ref="G7:G9"/>
    <mergeCell ref="C3:G3"/>
    <mergeCell ref="A8:B8"/>
    <mergeCell ref="A9:B9"/>
    <mergeCell ref="C7:C9"/>
    <mergeCell ref="A4:B4"/>
    <mergeCell ref="A5:B5"/>
    <mergeCell ref="A6:B6"/>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zoomScaleNormal="100" workbookViewId="0">
      <pane ySplit="10" topLeftCell="A11" activePane="bottomLeft" state="frozen"/>
      <selection pane="bottomLeft" activeCell="F1" sqref="F1:G1"/>
    </sheetView>
  </sheetViews>
  <sheetFormatPr defaultColWidth="9" defaultRowHeight="14.25"/>
  <cols>
    <col min="1" max="1" width="8.625" style="972" customWidth="1"/>
    <col min="2" max="2" width="14.625" style="972" customWidth="1"/>
    <col min="3" max="3" width="12" style="1062" customWidth="1"/>
    <col min="4" max="5" width="12" style="972" customWidth="1"/>
    <col min="6" max="6" width="12" style="1000" customWidth="1"/>
    <col min="7" max="16384" width="9" style="972"/>
  </cols>
  <sheetData>
    <row r="1" spans="1:7" ht="15" customHeight="1">
      <c r="A1" s="2382" t="s">
        <v>2130</v>
      </c>
      <c r="B1" s="2382"/>
      <c r="C1" s="2382"/>
      <c r="D1" s="2382"/>
      <c r="E1" s="2382"/>
      <c r="F1" s="1946" t="s">
        <v>1</v>
      </c>
      <c r="G1" s="1946"/>
    </row>
    <row r="2" spans="1:7" ht="15" customHeight="1">
      <c r="A2" s="2397" t="s">
        <v>2132</v>
      </c>
      <c r="B2" s="2397"/>
      <c r="C2" s="2397"/>
      <c r="D2" s="2397"/>
      <c r="E2" s="2397"/>
      <c r="F2" s="1946" t="s">
        <v>2</v>
      </c>
      <c r="G2" s="1946"/>
    </row>
    <row r="3" spans="1:7" s="121" customFormat="1" ht="15" customHeight="1">
      <c r="A3" s="2102"/>
      <c r="B3" s="2102"/>
      <c r="C3" s="2396"/>
      <c r="D3" s="2396"/>
      <c r="E3" s="2396"/>
      <c r="F3" s="2396"/>
    </row>
    <row r="4" spans="1:7" s="121" customFormat="1" ht="20.25" customHeight="1">
      <c r="A4" s="2009" t="s">
        <v>377</v>
      </c>
      <c r="B4" s="2394"/>
      <c r="C4" s="1957" t="s">
        <v>1017</v>
      </c>
      <c r="D4" s="1957" t="s">
        <v>937</v>
      </c>
      <c r="E4" s="1957" t="s">
        <v>1130</v>
      </c>
      <c r="F4" s="1957" t="s">
        <v>1437</v>
      </c>
    </row>
    <row r="5" spans="1:7" s="121" customFormat="1" ht="15" customHeight="1">
      <c r="A5" s="2007" t="s">
        <v>378</v>
      </c>
      <c r="B5" s="1962"/>
      <c r="C5" s="1959"/>
      <c r="D5" s="1959"/>
      <c r="E5" s="1959"/>
      <c r="F5" s="1959"/>
    </row>
    <row r="6" spans="1:7" s="121" customFormat="1" ht="32.25" customHeight="1">
      <c r="A6" s="2009" t="s">
        <v>1100</v>
      </c>
      <c r="B6" s="2340"/>
      <c r="C6" s="1959"/>
      <c r="D6" s="1959"/>
      <c r="E6" s="1959"/>
      <c r="F6" s="1959"/>
    </row>
    <row r="7" spans="1:7" s="121" customFormat="1" ht="29.25" customHeight="1">
      <c r="A7" s="2007" t="s">
        <v>389</v>
      </c>
      <c r="B7" s="1962"/>
      <c r="C7" s="1949" t="s">
        <v>1313</v>
      </c>
      <c r="D7" s="1949" t="s">
        <v>1018</v>
      </c>
      <c r="E7" s="1949" t="s">
        <v>1019</v>
      </c>
      <c r="F7" s="1952" t="s">
        <v>1131</v>
      </c>
    </row>
    <row r="8" spans="1:7" s="121" customFormat="1" ht="15" customHeight="1">
      <c r="A8" s="2009" t="s">
        <v>994</v>
      </c>
      <c r="B8" s="2340"/>
      <c r="C8" s="1949"/>
      <c r="D8" s="1949"/>
      <c r="E8" s="1949"/>
      <c r="F8" s="1952"/>
    </row>
    <row r="9" spans="1:7" s="121" customFormat="1" ht="20.25" customHeight="1">
      <c r="A9" s="2007" t="s">
        <v>342</v>
      </c>
      <c r="B9" s="1962"/>
      <c r="C9" s="2122"/>
      <c r="D9" s="2122"/>
      <c r="E9" s="2122"/>
      <c r="F9" s="1992"/>
    </row>
    <row r="10" spans="1:7" s="121" customFormat="1" ht="12.75">
      <c r="A10" s="427"/>
      <c r="B10" s="428"/>
      <c r="C10" s="2385" t="s">
        <v>1436</v>
      </c>
      <c r="D10" s="2386"/>
      <c r="E10" s="2398" t="s">
        <v>1646</v>
      </c>
      <c r="F10" s="2399"/>
    </row>
    <row r="11" spans="1:7" s="135" customFormat="1" ht="14.25" customHeight="1">
      <c r="A11" s="564">
        <v>2019</v>
      </c>
      <c r="B11" s="605" t="s">
        <v>147</v>
      </c>
      <c r="C11" s="568">
        <v>2679.8</v>
      </c>
      <c r="D11" s="568">
        <v>601.70000000000005</v>
      </c>
      <c r="E11" s="648">
        <v>848.7</v>
      </c>
      <c r="F11" s="416">
        <v>194.9</v>
      </c>
    </row>
    <row r="12" spans="1:7" s="137" customFormat="1" ht="14.25" customHeight="1">
      <c r="A12" s="647"/>
      <c r="B12" s="622" t="s">
        <v>25</v>
      </c>
      <c r="C12" s="649">
        <v>104.7</v>
      </c>
      <c r="D12" s="649">
        <v>90.9</v>
      </c>
      <c r="E12" s="662">
        <v>80.099999999999994</v>
      </c>
      <c r="F12" s="658">
        <v>103.4</v>
      </c>
    </row>
    <row r="13" spans="1:7" s="137" customFormat="1" ht="14.25" customHeight="1">
      <c r="A13" s="647"/>
      <c r="B13" s="622"/>
      <c r="C13" s="568"/>
      <c r="D13" s="651"/>
      <c r="E13" s="662"/>
      <c r="F13" s="658"/>
    </row>
    <row r="14" spans="1:7" s="135" customFormat="1" ht="14.25" customHeight="1">
      <c r="A14" s="564">
        <v>2020</v>
      </c>
      <c r="B14" s="619" t="s">
        <v>100</v>
      </c>
      <c r="C14" s="1279">
        <v>1564.4</v>
      </c>
      <c r="D14" s="1281">
        <v>323.89999999999998</v>
      </c>
      <c r="E14" s="1282">
        <v>436.4</v>
      </c>
      <c r="F14" s="1316">
        <v>93.3</v>
      </c>
    </row>
    <row r="15" spans="1:7" s="135" customFormat="1" ht="14.25" customHeight="1">
      <c r="A15" s="564"/>
      <c r="B15" s="619" t="s">
        <v>101</v>
      </c>
      <c r="C15" s="1279">
        <v>1803.1</v>
      </c>
      <c r="D15" s="1281">
        <v>369.5</v>
      </c>
      <c r="E15" s="1282">
        <v>478.2</v>
      </c>
      <c r="F15" s="1316">
        <v>101.2</v>
      </c>
    </row>
    <row r="16" spans="1:7" s="135" customFormat="1" ht="14.25" customHeight="1">
      <c r="A16" s="564"/>
      <c r="B16" s="619" t="s">
        <v>181</v>
      </c>
      <c r="C16" s="1279">
        <v>2085.3000000000002</v>
      </c>
      <c r="D16" s="1281">
        <v>415.2</v>
      </c>
      <c r="E16" s="1282">
        <v>563.20000000000005</v>
      </c>
      <c r="F16" s="1316">
        <v>121.5</v>
      </c>
    </row>
    <row r="17" spans="1:6" s="135" customFormat="1" ht="14.25" customHeight="1">
      <c r="A17" s="564"/>
      <c r="B17" s="619" t="s">
        <v>102</v>
      </c>
      <c r="C17" s="1279">
        <v>2382.4322999999999</v>
      </c>
      <c r="D17" s="1281">
        <v>470.21770000000004</v>
      </c>
      <c r="E17" s="1316">
        <v>614.52850000000001</v>
      </c>
      <c r="F17" s="1316">
        <v>134.78200000000001</v>
      </c>
    </row>
    <row r="18" spans="1:6" s="135" customFormat="1" ht="14.25" customHeight="1">
      <c r="A18" s="564"/>
      <c r="B18" s="619" t="s">
        <v>103</v>
      </c>
      <c r="C18" s="1279">
        <v>2644.7130000000002</v>
      </c>
      <c r="D18" s="1281">
        <v>526.65089999999998</v>
      </c>
      <c r="E18" s="1316">
        <v>700.2115</v>
      </c>
      <c r="F18" s="1316">
        <v>158.61449999999999</v>
      </c>
    </row>
    <row r="19" spans="1:6" s="135" customFormat="1" ht="14.25" customHeight="1">
      <c r="A19" s="564"/>
      <c r="B19" s="605" t="s">
        <v>147</v>
      </c>
      <c r="C19" s="1279">
        <v>2877.8227999999999</v>
      </c>
      <c r="D19" s="1281">
        <v>571.30740000000003</v>
      </c>
      <c r="E19" s="1316">
        <v>788.4206999999999</v>
      </c>
      <c r="F19" s="1316">
        <v>179.43879999999999</v>
      </c>
    </row>
    <row r="20" spans="1:6" s="135" customFormat="1" ht="14.25" customHeight="1">
      <c r="A20" s="564"/>
      <c r="B20" s="622" t="s">
        <v>25</v>
      </c>
      <c r="C20" s="649">
        <v>104</v>
      </c>
      <c r="D20" s="649">
        <v>94.8</v>
      </c>
      <c r="E20" s="662">
        <v>90.8</v>
      </c>
      <c r="F20" s="658">
        <v>91.3</v>
      </c>
    </row>
    <row r="21" spans="1:6" s="1060" customFormat="1" ht="14.25" customHeight="1">
      <c r="A21" s="1054"/>
      <c r="B21" s="622"/>
      <c r="C21" s="934"/>
      <c r="D21" s="1058"/>
      <c r="E21" s="1053"/>
      <c r="F21" s="1059"/>
    </row>
    <row r="22" spans="1:6" s="946" customFormat="1" ht="14.25" customHeight="1">
      <c r="A22" s="566">
        <v>2021</v>
      </c>
      <c r="B22" s="619" t="s">
        <v>97</v>
      </c>
      <c r="C22" s="943">
        <v>527.88059999999996</v>
      </c>
      <c r="D22" s="944">
        <v>97.058000000000007</v>
      </c>
      <c r="E22" s="664">
        <v>114.74250000000001</v>
      </c>
      <c r="F22" s="945">
        <v>33.688900000000004</v>
      </c>
    </row>
    <row r="23" spans="1:6" s="946" customFormat="1" ht="14.25" customHeight="1">
      <c r="A23" s="566"/>
      <c r="B23" s="619" t="s">
        <v>180</v>
      </c>
      <c r="C23" s="943">
        <v>853.91740000000004</v>
      </c>
      <c r="D23" s="944">
        <v>159.19129999999998</v>
      </c>
      <c r="E23" s="664">
        <v>206.17320000000001</v>
      </c>
      <c r="F23" s="945">
        <v>51.040500000000002</v>
      </c>
    </row>
    <row r="24" spans="1:6" s="946" customFormat="1" ht="14.25" customHeight="1">
      <c r="A24" s="566"/>
      <c r="B24" s="619" t="s">
        <v>98</v>
      </c>
      <c r="C24" s="1490">
        <v>1186.8801000000001</v>
      </c>
      <c r="D24" s="1485">
        <v>218.7022</v>
      </c>
      <c r="E24" s="1484">
        <v>260.322</v>
      </c>
      <c r="F24" s="1491">
        <v>68.615499999999997</v>
      </c>
    </row>
    <row r="25" spans="1:6" s="946" customFormat="1" ht="14.25" customHeight="1">
      <c r="A25" s="566"/>
      <c r="B25" s="619" t="s">
        <v>99</v>
      </c>
      <c r="C25" s="1490">
        <v>1486.7339999999999</v>
      </c>
      <c r="D25" s="1485">
        <v>280.8261</v>
      </c>
      <c r="E25" s="1484">
        <v>321.29320000000001</v>
      </c>
      <c r="F25" s="1491">
        <v>86.749600000000001</v>
      </c>
    </row>
    <row r="26" spans="1:6" s="946" customFormat="1" ht="14.25" customHeight="1">
      <c r="A26" s="566"/>
      <c r="B26" s="619" t="s">
        <v>179</v>
      </c>
      <c r="C26" s="1490">
        <v>1796.3079</v>
      </c>
      <c r="D26" s="1485">
        <v>343.09009999999995</v>
      </c>
      <c r="E26" s="1484">
        <v>404.65120000000002</v>
      </c>
      <c r="F26" s="1491">
        <v>103.395</v>
      </c>
    </row>
    <row r="27" spans="1:6" s="946" customFormat="1" ht="14.25" customHeight="1">
      <c r="A27" s="566"/>
      <c r="B27" s="619" t="s">
        <v>100</v>
      </c>
      <c r="C27" s="1283">
        <v>2147.7967000000003</v>
      </c>
      <c r="D27" s="1283">
        <v>410.81279999999998</v>
      </c>
      <c r="E27" s="1283">
        <v>464.5027</v>
      </c>
      <c r="F27" s="1807">
        <v>119.22750000000001</v>
      </c>
    </row>
    <row r="28" spans="1:6" s="946" customFormat="1" ht="14.25" customHeight="1">
      <c r="A28" s="566"/>
      <c r="B28" s="619" t="s">
        <v>101</v>
      </c>
      <c r="C28" s="1283">
        <v>2528.1787000000004</v>
      </c>
      <c r="D28" s="1283">
        <v>480.16449999999998</v>
      </c>
      <c r="E28" s="1283">
        <v>528.1656999999999</v>
      </c>
      <c r="F28" s="1807">
        <v>137.75450000000001</v>
      </c>
    </row>
    <row r="29" spans="1:6" s="946" customFormat="1" ht="14.25" customHeight="1">
      <c r="A29" s="566"/>
      <c r="B29" s="619" t="s">
        <v>181</v>
      </c>
      <c r="C29" s="1283">
        <v>2885.7303999999999</v>
      </c>
      <c r="D29" s="1283">
        <v>547.39589999999998</v>
      </c>
      <c r="E29" s="1283">
        <v>591.29630000000009</v>
      </c>
      <c r="F29" s="1807">
        <v>152.82550000000001</v>
      </c>
    </row>
    <row r="30" spans="1:6" s="946" customFormat="1" ht="14.25" customHeight="1">
      <c r="A30" s="566"/>
      <c r="B30" s="622" t="s">
        <v>25</v>
      </c>
      <c r="C30" s="934">
        <v>122.3</v>
      </c>
      <c r="D30" s="1058">
        <v>123.5</v>
      </c>
      <c r="E30" s="1053">
        <v>100.6</v>
      </c>
      <c r="F30" s="1059">
        <v>122.5</v>
      </c>
    </row>
    <row r="31" spans="1:6" s="1060" customFormat="1" ht="14.25" customHeight="1">
      <c r="A31" s="1054"/>
      <c r="B31" s="622"/>
      <c r="C31" s="934"/>
      <c r="D31" s="1058"/>
      <c r="E31" s="1053"/>
      <c r="F31" s="1059"/>
    </row>
    <row r="32" spans="1:6" s="946" customFormat="1" ht="14.25" customHeight="1">
      <c r="A32" s="566">
        <v>2020</v>
      </c>
      <c r="B32" s="605" t="s">
        <v>43</v>
      </c>
      <c r="C32" s="1281">
        <v>218.8</v>
      </c>
      <c r="D32" s="1281">
        <v>50.3</v>
      </c>
      <c r="E32" s="1281">
        <v>68</v>
      </c>
      <c r="F32" s="1279">
        <v>14.1</v>
      </c>
    </row>
    <row r="33" spans="1:6" s="946" customFormat="1" ht="14.25" customHeight="1">
      <c r="A33" s="566"/>
      <c r="B33" s="605" t="s">
        <v>44</v>
      </c>
      <c r="C33" s="1281">
        <v>226.7</v>
      </c>
      <c r="D33" s="1281">
        <v>44.6</v>
      </c>
      <c r="E33" s="1281">
        <v>39.200000000000003</v>
      </c>
      <c r="F33" s="1279">
        <v>11.2</v>
      </c>
    </row>
    <row r="34" spans="1:6" s="946" customFormat="1" ht="14.25" customHeight="1">
      <c r="A34" s="566"/>
      <c r="B34" s="605" t="s">
        <v>45</v>
      </c>
      <c r="C34" s="1281">
        <v>250.7</v>
      </c>
      <c r="D34" s="1281">
        <v>46.7</v>
      </c>
      <c r="E34" s="1281">
        <v>83.7</v>
      </c>
      <c r="F34" s="1279">
        <v>20.3</v>
      </c>
    </row>
    <row r="35" spans="1:6" s="946" customFormat="1" ht="14.25" customHeight="1">
      <c r="A35" s="566"/>
      <c r="B35" s="605" t="s">
        <v>46</v>
      </c>
      <c r="C35" s="1281">
        <v>273.46029999999996</v>
      </c>
      <c r="D35" s="1281">
        <v>52.707900000000002</v>
      </c>
      <c r="E35" s="1281">
        <v>60.758699999999997</v>
      </c>
      <c r="F35" s="1279">
        <v>13.4513</v>
      </c>
    </row>
    <row r="36" spans="1:6" s="946" customFormat="1" ht="14.25" customHeight="1">
      <c r="A36" s="566"/>
      <c r="B36" s="605" t="s">
        <v>47</v>
      </c>
      <c r="C36" s="1281">
        <v>257.09010000000001</v>
      </c>
      <c r="D36" s="1281">
        <v>56.781099999999995</v>
      </c>
      <c r="E36" s="1281">
        <v>85.81689999999999</v>
      </c>
      <c r="F36" s="1279">
        <v>14.413200000000002</v>
      </c>
    </row>
    <row r="37" spans="1:6" s="946" customFormat="1" ht="14.25" customHeight="1">
      <c r="A37" s="566"/>
      <c r="B37" s="605" t="s">
        <v>48</v>
      </c>
      <c r="C37" s="1281">
        <v>227.45329999999998</v>
      </c>
      <c r="D37" s="1281">
        <v>45.465900000000005</v>
      </c>
      <c r="E37" s="1281">
        <v>87.5749</v>
      </c>
      <c r="F37" s="1279">
        <v>20.766999999999999</v>
      </c>
    </row>
    <row r="38" spans="1:6" s="946" customFormat="1" ht="14.25" customHeight="1">
      <c r="A38" s="566"/>
      <c r="B38" s="1436"/>
      <c r="C38" s="1437"/>
      <c r="D38" s="1437"/>
      <c r="E38" s="1437"/>
      <c r="F38" s="1279"/>
    </row>
    <row r="39" spans="1:6" s="1060" customFormat="1" ht="14.25" customHeight="1">
      <c r="A39" s="566">
        <v>2021</v>
      </c>
      <c r="B39" s="605" t="s">
        <v>49</v>
      </c>
      <c r="C39" s="1490">
        <v>260.44810000000001</v>
      </c>
      <c r="D39" s="1485">
        <v>47.9146</v>
      </c>
      <c r="E39" s="1484">
        <v>51.655699999999996</v>
      </c>
      <c r="F39" s="1491">
        <v>11.6744</v>
      </c>
    </row>
    <row r="40" spans="1:6" s="1060" customFormat="1" ht="14.25" customHeight="1">
      <c r="A40" s="566"/>
      <c r="B40" s="605" t="s">
        <v>50</v>
      </c>
      <c r="C40" s="1490">
        <v>269.95150000000001</v>
      </c>
      <c r="D40" s="1485">
        <v>50.097099999999998</v>
      </c>
      <c r="E40" s="1484">
        <v>64.355599999999995</v>
      </c>
      <c r="F40" s="1491">
        <v>21.503499999999999</v>
      </c>
    </row>
    <row r="41" spans="1:6" s="1060" customFormat="1" ht="14.25" customHeight="1">
      <c r="A41" s="566"/>
      <c r="B41" s="605" t="s">
        <v>39</v>
      </c>
      <c r="C41" s="1490">
        <v>334.55959999999999</v>
      </c>
      <c r="D41" s="1485">
        <v>62.279800000000002</v>
      </c>
      <c r="E41" s="1484">
        <v>89.585300000000004</v>
      </c>
      <c r="F41" s="1491">
        <v>17.107599999999998</v>
      </c>
    </row>
    <row r="42" spans="1:6" s="1060" customFormat="1" ht="14.25" customHeight="1">
      <c r="A42" s="566"/>
      <c r="B42" s="605" t="s">
        <v>40</v>
      </c>
      <c r="C42" s="1490">
        <v>306.0926</v>
      </c>
      <c r="D42" s="1485">
        <v>59.451699999999995</v>
      </c>
      <c r="E42" s="1484">
        <v>55.337499999999999</v>
      </c>
      <c r="F42" s="1491">
        <v>17.157900000000001</v>
      </c>
    </row>
    <row r="43" spans="1:6" s="1060" customFormat="1" ht="14.25" customHeight="1">
      <c r="A43" s="566"/>
      <c r="B43" s="605" t="s">
        <v>41</v>
      </c>
      <c r="C43" s="1490">
        <v>321.30420000000004</v>
      </c>
      <c r="D43" s="1485">
        <v>61.8048</v>
      </c>
      <c r="E43" s="1484">
        <v>61.138199999999998</v>
      </c>
      <c r="F43" s="1491">
        <v>18.003</v>
      </c>
    </row>
    <row r="44" spans="1:6" s="1060" customFormat="1" ht="14.25" customHeight="1">
      <c r="A44" s="566"/>
      <c r="B44" s="605" t="s">
        <v>42</v>
      </c>
      <c r="C44" s="1490">
        <v>315.9853</v>
      </c>
      <c r="D44" s="1485">
        <v>62.178400000000003</v>
      </c>
      <c r="E44" s="1484">
        <v>80.949699999999993</v>
      </c>
      <c r="F44" s="1491">
        <v>16.250499999999999</v>
      </c>
    </row>
    <row r="45" spans="1:6" s="1060" customFormat="1" ht="14.25" customHeight="1">
      <c r="A45" s="566"/>
      <c r="B45" s="605" t="s">
        <v>43</v>
      </c>
      <c r="C45" s="1283">
        <v>323.99680000000001</v>
      </c>
      <c r="D45" s="1283">
        <v>66.591899999999995</v>
      </c>
      <c r="E45" s="1283">
        <v>53.483699999999999</v>
      </c>
      <c r="F45" s="1807">
        <v>14.3339</v>
      </c>
    </row>
    <row r="46" spans="1:6" s="1060" customFormat="1" ht="14.25" customHeight="1">
      <c r="A46" s="566"/>
      <c r="B46" s="605" t="s">
        <v>44</v>
      </c>
      <c r="C46" s="1283">
        <v>340.77440000000001</v>
      </c>
      <c r="D46" s="1283">
        <v>67.865300000000005</v>
      </c>
      <c r="E46" s="1283">
        <v>62.061</v>
      </c>
      <c r="F46" s="1807">
        <v>14.142700000000001</v>
      </c>
    </row>
    <row r="47" spans="1:6" s="1060" customFormat="1" ht="14.25" customHeight="1">
      <c r="A47" s="566"/>
      <c r="B47" s="605" t="s">
        <v>45</v>
      </c>
      <c r="C47" s="1283">
        <v>358.70420000000001</v>
      </c>
      <c r="D47" s="1283">
        <v>67.143100000000004</v>
      </c>
      <c r="E47" s="1283">
        <v>65.032600000000002</v>
      </c>
      <c r="F47" s="1807">
        <v>15.071099999999999</v>
      </c>
    </row>
    <row r="48" spans="1:6" s="1060" customFormat="1" ht="14.25" customHeight="1">
      <c r="A48" s="1054"/>
      <c r="B48" s="622" t="s">
        <v>25</v>
      </c>
      <c r="C48" s="1492">
        <v>119.3</v>
      </c>
      <c r="D48" s="1493">
        <v>126.7</v>
      </c>
      <c r="E48" s="1488">
        <v>73.400000000000006</v>
      </c>
      <c r="F48" s="1494">
        <v>72.099999999999994</v>
      </c>
    </row>
    <row r="49" spans="1:8" s="1060" customFormat="1" ht="14.25" customHeight="1">
      <c r="A49" s="1054"/>
      <c r="B49" s="622" t="s">
        <v>26</v>
      </c>
      <c r="C49" s="1492">
        <v>105.2</v>
      </c>
      <c r="D49" s="1493">
        <v>97.7</v>
      </c>
      <c r="E49" s="1488">
        <v>104.5</v>
      </c>
      <c r="F49" s="1494">
        <v>107</v>
      </c>
    </row>
    <row r="50" spans="1:8" s="55" customFormat="1" ht="15" customHeight="1">
      <c r="A50" s="2381" t="s">
        <v>1616</v>
      </c>
      <c r="B50" s="2381"/>
      <c r="C50" s="2381"/>
      <c r="D50" s="2381"/>
      <c r="E50" s="2381"/>
      <c r="F50" s="2381"/>
      <c r="G50" s="834"/>
    </row>
    <row r="51" spans="1:8" s="65" customFormat="1" ht="15" customHeight="1">
      <c r="A51" s="266" t="s">
        <v>857</v>
      </c>
      <c r="B51" s="235"/>
      <c r="C51" s="235"/>
      <c r="D51" s="235"/>
      <c r="E51" s="235"/>
      <c r="F51" s="235"/>
      <c r="G51" s="167"/>
      <c r="H51" s="167"/>
    </row>
    <row r="52" spans="1:8" s="16" customFormat="1" ht="15" customHeight="1">
      <c r="A52" s="2374" t="s">
        <v>898</v>
      </c>
      <c r="B52" s="2374"/>
      <c r="C52" s="2374"/>
      <c r="D52" s="2374"/>
      <c r="E52" s="2374"/>
      <c r="F52" s="2374"/>
      <c r="G52" s="1057"/>
      <c r="H52" s="257"/>
    </row>
    <row r="53" spans="1:8" s="288" customFormat="1" ht="15" customHeight="1">
      <c r="A53" s="1061" t="s">
        <v>388</v>
      </c>
      <c r="B53" s="1061"/>
      <c r="C53" s="1061"/>
      <c r="D53" s="1061"/>
      <c r="E53" s="1061"/>
      <c r="F53" s="1061"/>
      <c r="G53" s="892"/>
      <c r="H53" s="892"/>
    </row>
    <row r="54" spans="1:8" s="67" customFormat="1">
      <c r="A54" s="167"/>
      <c r="B54" s="167"/>
      <c r="C54" s="237"/>
      <c r="D54" s="167"/>
      <c r="E54" s="167"/>
      <c r="F54" s="238"/>
      <c r="G54" s="167"/>
      <c r="H54" s="167"/>
    </row>
    <row r="55" spans="1:8" s="67" customFormat="1">
      <c r="C55" s="236"/>
      <c r="F55" s="106"/>
    </row>
  </sheetData>
  <mergeCells count="24">
    <mergeCell ref="A50:F50"/>
    <mergeCell ref="A52:F52"/>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pane ySplit="10" topLeftCell="A11" activePane="bottomLeft" state="frozen"/>
      <selection pane="bottomLeft" activeCell="F1" sqref="F1:G1"/>
    </sheetView>
  </sheetViews>
  <sheetFormatPr defaultColWidth="9" defaultRowHeight="14.25"/>
  <cols>
    <col min="1" max="1" width="8.625" style="8" customWidth="1"/>
    <col min="2" max="2" width="14.625" style="8" customWidth="1"/>
    <col min="3" max="6" width="11.625" style="8" customWidth="1"/>
    <col min="7" max="16384" width="9" style="8"/>
  </cols>
  <sheetData>
    <row r="1" spans="1:9" ht="15" customHeight="1">
      <c r="A1" s="2382" t="s">
        <v>2133</v>
      </c>
      <c r="B1" s="2382"/>
      <c r="C1" s="2382"/>
      <c r="D1" s="2382"/>
      <c r="E1" s="2382"/>
      <c r="F1" s="2404" t="s">
        <v>1</v>
      </c>
      <c r="G1" s="2404"/>
    </row>
    <row r="2" spans="1:9" ht="15" customHeight="1">
      <c r="A2" s="2405" t="s">
        <v>2131</v>
      </c>
      <c r="B2" s="2405"/>
      <c r="C2" s="2405"/>
      <c r="D2" s="2405"/>
      <c r="E2" s="2405"/>
      <c r="F2" s="2404" t="s">
        <v>2</v>
      </c>
      <c r="G2" s="2404"/>
    </row>
    <row r="3" spans="1:9" s="121" customFormat="1" ht="20.25" customHeight="1">
      <c r="A3" s="2102"/>
      <c r="B3" s="2406"/>
      <c r="C3" s="2396"/>
      <c r="D3" s="2407"/>
      <c r="E3" s="2094" t="s">
        <v>1134</v>
      </c>
      <c r="F3" s="1957" t="s">
        <v>1135</v>
      </c>
    </row>
    <row r="4" spans="1:9" s="121" customFormat="1" ht="15" customHeight="1">
      <c r="A4" s="2009" t="s">
        <v>377</v>
      </c>
      <c r="B4" s="2394"/>
      <c r="C4" s="2094" t="s">
        <v>1132</v>
      </c>
      <c r="D4" s="2094" t="s">
        <v>400</v>
      </c>
      <c r="E4" s="1948"/>
      <c r="F4" s="1959"/>
    </row>
    <row r="5" spans="1:9" s="121" customFormat="1" ht="15" customHeight="1">
      <c r="A5" s="2007" t="s">
        <v>378</v>
      </c>
      <c r="B5" s="1953"/>
      <c r="C5" s="1948"/>
      <c r="D5" s="1948"/>
      <c r="E5" s="1948"/>
      <c r="F5" s="1959"/>
    </row>
    <row r="6" spans="1:9" s="121" customFormat="1" ht="28.5" customHeight="1">
      <c r="A6" s="2009" t="s">
        <v>1100</v>
      </c>
      <c r="B6" s="2403"/>
      <c r="C6" s="1948"/>
      <c r="D6" s="1948"/>
      <c r="E6" s="1948"/>
      <c r="F6" s="1959"/>
    </row>
    <row r="7" spans="1:9" s="121" customFormat="1" ht="27" customHeight="1">
      <c r="A7" s="2007" t="s">
        <v>389</v>
      </c>
      <c r="B7" s="1953"/>
      <c r="C7" s="1948"/>
      <c r="D7" s="1948"/>
      <c r="E7" s="1948"/>
      <c r="F7" s="1959"/>
    </row>
    <row r="8" spans="1:9" s="121" customFormat="1" ht="23.25" customHeight="1">
      <c r="A8" s="2009" t="s">
        <v>994</v>
      </c>
      <c r="B8" s="2403"/>
      <c r="C8" s="1949" t="s">
        <v>1133</v>
      </c>
      <c r="D8" s="1949" t="s">
        <v>856</v>
      </c>
      <c r="E8" s="2096" t="s">
        <v>391</v>
      </c>
      <c r="F8" s="1952" t="s">
        <v>1136</v>
      </c>
      <c r="I8" s="133"/>
    </row>
    <row r="9" spans="1:9" s="121" customFormat="1" ht="53.25" customHeight="1">
      <c r="A9" s="2007" t="s">
        <v>342</v>
      </c>
      <c r="B9" s="1953"/>
      <c r="C9" s="1951"/>
      <c r="D9" s="1951"/>
      <c r="E9" s="2122"/>
      <c r="F9" s="1992"/>
    </row>
    <row r="10" spans="1:9" s="121" customFormat="1" ht="15" customHeight="1">
      <c r="A10" s="427"/>
      <c r="B10" s="428"/>
      <c r="C10" s="2401" t="s">
        <v>392</v>
      </c>
      <c r="D10" s="2402"/>
      <c r="E10" s="2398" t="s">
        <v>1646</v>
      </c>
      <c r="F10" s="2399"/>
    </row>
    <row r="11" spans="1:9" s="135" customFormat="1" ht="12" customHeight="1">
      <c r="A11" s="564">
        <v>2019</v>
      </c>
      <c r="B11" s="605" t="s">
        <v>147</v>
      </c>
      <c r="C11" s="605">
        <v>940.9</v>
      </c>
      <c r="D11" s="646">
        <v>4338.3999999999996</v>
      </c>
      <c r="E11" s="653">
        <v>578.4</v>
      </c>
      <c r="F11" s="663">
        <v>1196.7</v>
      </c>
      <c r="G11" s="193"/>
    </row>
    <row r="12" spans="1:9" s="137" customFormat="1" ht="12" customHeight="1">
      <c r="A12" s="647"/>
      <c r="B12" s="622" t="s">
        <v>25</v>
      </c>
      <c r="C12" s="651">
        <v>112.3</v>
      </c>
      <c r="D12" s="542">
        <v>108.2</v>
      </c>
      <c r="E12" s="651">
        <v>107.3</v>
      </c>
      <c r="F12" s="659">
        <v>110.6</v>
      </c>
      <c r="G12" s="194"/>
    </row>
    <row r="13" spans="1:9" s="137" customFormat="1" ht="9" customHeight="1">
      <c r="A13" s="647"/>
      <c r="B13" s="622"/>
      <c r="C13" s="659"/>
      <c r="D13" s="542"/>
      <c r="E13" s="1053"/>
      <c r="F13" s="1063"/>
      <c r="G13" s="194"/>
    </row>
    <row r="14" spans="1:9" s="135" customFormat="1" ht="12" customHeight="1">
      <c r="A14" s="564">
        <v>2020</v>
      </c>
      <c r="B14" s="619" t="s">
        <v>100</v>
      </c>
      <c r="C14" s="1279">
        <v>566.1</v>
      </c>
      <c r="D14" s="1281">
        <v>2278.5</v>
      </c>
      <c r="E14" s="1281">
        <v>338.5</v>
      </c>
      <c r="F14" s="1295">
        <v>751.9</v>
      </c>
      <c r="G14" s="193"/>
    </row>
    <row r="15" spans="1:9" s="135" customFormat="1" ht="12" customHeight="1">
      <c r="A15" s="564"/>
      <c r="B15" s="619" t="s">
        <v>101</v>
      </c>
      <c r="C15" s="1279">
        <v>611.9</v>
      </c>
      <c r="D15" s="1281">
        <v>2659.2</v>
      </c>
      <c r="E15" s="1281">
        <v>365</v>
      </c>
      <c r="F15" s="1295">
        <v>876.2</v>
      </c>
      <c r="G15" s="193"/>
    </row>
    <row r="16" spans="1:9" s="135" customFormat="1" ht="12" customHeight="1">
      <c r="A16" s="564"/>
      <c r="B16" s="619" t="s">
        <v>181</v>
      </c>
      <c r="C16" s="1279">
        <v>819.6</v>
      </c>
      <c r="D16" s="1281">
        <v>3099.1</v>
      </c>
      <c r="E16" s="1281">
        <v>390.3</v>
      </c>
      <c r="F16" s="1295">
        <v>992.3</v>
      </c>
      <c r="G16" s="193"/>
    </row>
    <row r="17" spans="1:7" s="135" customFormat="1" ht="12" customHeight="1">
      <c r="A17" s="564"/>
      <c r="B17" s="619" t="s">
        <v>102</v>
      </c>
      <c r="C17" s="1279">
        <v>913.21819999999991</v>
      </c>
      <c r="D17" s="1281">
        <v>3557.8564000000001</v>
      </c>
      <c r="E17" s="1281">
        <v>437.74190000000004</v>
      </c>
      <c r="F17" s="1295">
        <v>1109.5228</v>
      </c>
      <c r="G17" s="193"/>
    </row>
    <row r="18" spans="1:7" s="135" customFormat="1" ht="12" customHeight="1">
      <c r="A18" s="564"/>
      <c r="B18" s="619" t="s">
        <v>103</v>
      </c>
      <c r="C18" s="1279">
        <v>988.46130000000005</v>
      </c>
      <c r="D18" s="1281">
        <v>3981.0283999999997</v>
      </c>
      <c r="E18" s="1281">
        <v>495.6019</v>
      </c>
      <c r="F18" s="1295">
        <v>1227.3755000000001</v>
      </c>
      <c r="G18" s="193"/>
    </row>
    <row r="19" spans="1:7" s="135" customFormat="1" ht="12" customHeight="1">
      <c r="A19" s="564"/>
      <c r="B19" s="605" t="s">
        <v>147</v>
      </c>
      <c r="C19" s="1279">
        <v>1069.5448000000001</v>
      </c>
      <c r="D19" s="1281">
        <v>4362.2330000000002</v>
      </c>
      <c r="E19" s="1281">
        <v>571.73869999999999</v>
      </c>
      <c r="F19" s="1295">
        <v>1353.0711999999999</v>
      </c>
      <c r="G19" s="193"/>
    </row>
    <row r="20" spans="1:7" s="135" customFormat="1" ht="12" customHeight="1">
      <c r="A20" s="564"/>
      <c r="B20" s="622" t="s">
        <v>25</v>
      </c>
      <c r="C20" s="431">
        <v>105.1</v>
      </c>
      <c r="D20" s="431">
        <v>100.8</v>
      </c>
      <c r="E20" s="431">
        <v>97.7</v>
      </c>
      <c r="F20" s="1251">
        <v>106.2</v>
      </c>
      <c r="G20" s="193"/>
    </row>
    <row r="21" spans="1:7" s="137" customFormat="1" ht="12" customHeight="1">
      <c r="A21" s="1054"/>
      <c r="B21" s="622"/>
      <c r="C21" s="651"/>
      <c r="D21" s="542"/>
      <c r="E21" s="1053"/>
      <c r="F21" s="662"/>
      <c r="G21" s="194"/>
    </row>
    <row r="22" spans="1:7" s="135" customFormat="1" ht="12" customHeight="1">
      <c r="A22" s="566">
        <v>2021</v>
      </c>
      <c r="B22" s="619" t="s">
        <v>97</v>
      </c>
      <c r="C22" s="1483">
        <v>174.6541</v>
      </c>
      <c r="D22" s="943">
        <v>793.97890000000007</v>
      </c>
      <c r="E22" s="664">
        <v>169.89500000000001</v>
      </c>
      <c r="F22" s="665">
        <v>201.83779999999999</v>
      </c>
      <c r="G22" s="193"/>
    </row>
    <row r="23" spans="1:7" s="135" customFormat="1" ht="12" customHeight="1">
      <c r="A23" s="566"/>
      <c r="B23" s="619" t="s">
        <v>180</v>
      </c>
      <c r="C23" s="1483">
        <v>272.75470000000001</v>
      </c>
      <c r="D23" s="943">
        <v>1263.6373999999998</v>
      </c>
      <c r="E23" s="664">
        <v>245.61879999999999</v>
      </c>
      <c r="F23" s="665">
        <v>319.15879999999999</v>
      </c>
      <c r="G23" s="193"/>
    </row>
    <row r="24" spans="1:7" s="135" customFormat="1" ht="12" customHeight="1">
      <c r="A24" s="566"/>
      <c r="B24" s="619" t="s">
        <v>98</v>
      </c>
      <c r="C24" s="1495">
        <v>418.81180000000001</v>
      </c>
      <c r="D24" s="1490">
        <v>1705.5717</v>
      </c>
      <c r="E24" s="1484">
        <v>308.9708</v>
      </c>
      <c r="F24" s="1496">
        <v>439.19069999999999</v>
      </c>
      <c r="G24" s="193"/>
    </row>
    <row r="25" spans="1:7" s="135" customFormat="1" ht="12" customHeight="1">
      <c r="A25" s="566"/>
      <c r="B25" s="619" t="s">
        <v>99</v>
      </c>
      <c r="C25" s="1495">
        <v>539.14519999999993</v>
      </c>
      <c r="D25" s="1490">
        <v>2145.9942999999998</v>
      </c>
      <c r="E25" s="1484">
        <v>349.28540000000004</v>
      </c>
      <c r="F25" s="1496">
        <v>568.10840000000007</v>
      </c>
      <c r="G25" s="193"/>
    </row>
    <row r="26" spans="1:7" s="135" customFormat="1" ht="12" customHeight="1">
      <c r="A26" s="566"/>
      <c r="B26" s="619" t="s">
        <v>179</v>
      </c>
      <c r="C26" s="1483">
        <v>655.14980000000003</v>
      </c>
      <c r="D26" s="943">
        <v>2590.9838</v>
      </c>
      <c r="E26" s="664">
        <v>383.03270000000003</v>
      </c>
      <c r="F26" s="665">
        <v>690.19929999999999</v>
      </c>
      <c r="G26" s="193"/>
    </row>
    <row r="27" spans="1:7" s="135" customFormat="1" ht="12" customHeight="1">
      <c r="A27" s="566"/>
      <c r="B27" s="619" t="s">
        <v>100</v>
      </c>
      <c r="C27" s="1283">
        <v>765.15819999999997</v>
      </c>
      <c r="D27" s="1283">
        <v>3034.3072999999999</v>
      </c>
      <c r="E27" s="1283">
        <v>403.86579999999998</v>
      </c>
      <c r="F27" s="1807">
        <v>823.86109999999996</v>
      </c>
      <c r="G27" s="193"/>
    </row>
    <row r="28" spans="1:7" s="135" customFormat="1" ht="12" customHeight="1">
      <c r="A28" s="566"/>
      <c r="B28" s="619" t="s">
        <v>101</v>
      </c>
      <c r="C28" s="1283">
        <v>840.68430000000001</v>
      </c>
      <c r="D28" s="1283">
        <v>3448.4691000000003</v>
      </c>
      <c r="E28" s="1283">
        <v>434.02690000000001</v>
      </c>
      <c r="F28" s="1808">
        <v>959.57130000000006</v>
      </c>
      <c r="G28" s="193"/>
    </row>
    <row r="29" spans="1:7" s="135" customFormat="1" ht="12" customHeight="1">
      <c r="A29" s="566"/>
      <c r="B29" s="619" t="s">
        <v>181</v>
      </c>
      <c r="C29" s="1283">
        <v>936.88199999999995</v>
      </c>
      <c r="D29" s="1283">
        <v>3977.1289999999999</v>
      </c>
      <c r="E29" s="1283">
        <v>474.64800000000002</v>
      </c>
      <c r="F29" s="1807">
        <v>1094.8651</v>
      </c>
      <c r="G29" s="193"/>
    </row>
    <row r="30" spans="1:7" s="596" customFormat="1" ht="12" customHeight="1">
      <c r="A30" s="566"/>
      <c r="B30" s="622" t="s">
        <v>25</v>
      </c>
      <c r="C30" s="431">
        <v>110.4</v>
      </c>
      <c r="D30" s="431">
        <v>123.9</v>
      </c>
      <c r="E30" s="431">
        <v>114.3</v>
      </c>
      <c r="F30" s="658">
        <v>107.4</v>
      </c>
      <c r="G30" s="666"/>
    </row>
    <row r="31" spans="1:7" s="137" customFormat="1" ht="12" customHeight="1">
      <c r="A31" s="1054"/>
      <c r="B31" s="622"/>
      <c r="C31" s="651"/>
      <c r="D31" s="542"/>
      <c r="E31" s="1053"/>
      <c r="F31" s="662"/>
      <c r="G31" s="194"/>
    </row>
    <row r="32" spans="1:7" s="135" customFormat="1" ht="12.75">
      <c r="A32" s="566">
        <v>2020</v>
      </c>
      <c r="B32" s="605" t="s">
        <v>43</v>
      </c>
      <c r="C32" s="1281">
        <v>97.4</v>
      </c>
      <c r="D32" s="1281">
        <v>375.7</v>
      </c>
      <c r="E32" s="1281">
        <v>27.1</v>
      </c>
      <c r="F32" s="1282">
        <v>110.3</v>
      </c>
      <c r="G32" s="193"/>
    </row>
    <row r="33" spans="1:7" s="135" customFormat="1" ht="12.75">
      <c r="A33" s="566"/>
      <c r="B33" s="605" t="s">
        <v>44</v>
      </c>
      <c r="C33" s="1281">
        <v>45.5</v>
      </c>
      <c r="D33" s="1281">
        <v>383.7</v>
      </c>
      <c r="E33" s="1281">
        <v>26.5</v>
      </c>
      <c r="F33" s="1282">
        <v>117.5</v>
      </c>
      <c r="G33" s="193"/>
    </row>
    <row r="34" spans="1:7" s="135" customFormat="1" ht="12.75">
      <c r="A34" s="566"/>
      <c r="B34" s="605" t="s">
        <v>45</v>
      </c>
      <c r="C34" s="1281">
        <v>70.900000000000006</v>
      </c>
      <c r="D34" s="1281">
        <v>435.5</v>
      </c>
      <c r="E34" s="1281">
        <v>25.3</v>
      </c>
      <c r="F34" s="1282">
        <v>114.7</v>
      </c>
      <c r="G34" s="193"/>
    </row>
    <row r="35" spans="1:7" s="135" customFormat="1" ht="12.75">
      <c r="A35" s="566"/>
      <c r="B35" s="605" t="s">
        <v>46</v>
      </c>
      <c r="C35" s="1281">
        <v>94.090999999999994</v>
      </c>
      <c r="D35" s="1281">
        <v>454.28449999999998</v>
      </c>
      <c r="E35" s="1281">
        <v>43.997599999999998</v>
      </c>
      <c r="F35" s="1316">
        <v>117.26519999999999</v>
      </c>
      <c r="G35" s="193"/>
    </row>
    <row r="36" spans="1:7" s="135" customFormat="1" ht="12.75">
      <c r="A36" s="566"/>
      <c r="B36" s="605" t="s">
        <v>47</v>
      </c>
      <c r="C36" s="1281">
        <v>75.346699999999998</v>
      </c>
      <c r="D36" s="1281">
        <v>433.34550000000002</v>
      </c>
      <c r="E36" s="1281">
        <v>59.261400000000002</v>
      </c>
      <c r="F36" s="1316">
        <v>114.1875</v>
      </c>
      <c r="G36" s="193"/>
    </row>
    <row r="37" spans="1:7" s="135" customFormat="1" ht="12.75">
      <c r="A37" s="566"/>
      <c r="B37" s="605" t="s">
        <v>48</v>
      </c>
      <c r="C37" s="1281">
        <v>81.971699999999998</v>
      </c>
      <c r="D37" s="1281">
        <v>384.0686</v>
      </c>
      <c r="E37" s="1281">
        <v>77.238500000000002</v>
      </c>
      <c r="F37" s="1316">
        <v>125.1598</v>
      </c>
      <c r="G37" s="193"/>
    </row>
    <row r="38" spans="1:7" s="137" customFormat="1" ht="12" customHeight="1">
      <c r="A38" s="1054"/>
      <c r="B38" s="1577"/>
      <c r="C38" s="651"/>
      <c r="D38" s="542"/>
      <c r="E38" s="1053"/>
      <c r="F38" s="662"/>
      <c r="G38" s="194"/>
    </row>
    <row r="39" spans="1:7" s="137" customFormat="1" ht="12" customHeight="1">
      <c r="A39" s="566">
        <v>2021</v>
      </c>
      <c r="B39" s="605" t="s">
        <v>49</v>
      </c>
      <c r="C39" s="1495">
        <v>89.664199999999994</v>
      </c>
      <c r="D39" s="1490">
        <v>378.13200000000001</v>
      </c>
      <c r="E39" s="1484">
        <v>86.658299999999997</v>
      </c>
      <c r="F39" s="1496">
        <v>88.400499999999994</v>
      </c>
      <c r="G39" s="194"/>
    </row>
    <row r="40" spans="1:7" s="137" customFormat="1" ht="12" customHeight="1">
      <c r="A40" s="566"/>
      <c r="B40" s="605" t="s">
        <v>50</v>
      </c>
      <c r="C40" s="1495">
        <v>85.413499999999999</v>
      </c>
      <c r="D40" s="1490">
        <v>406.33359999999999</v>
      </c>
      <c r="E40" s="1484">
        <v>84.6327</v>
      </c>
      <c r="F40" s="1496">
        <v>103.48780000000001</v>
      </c>
      <c r="G40" s="194"/>
    </row>
    <row r="41" spans="1:7" s="137" customFormat="1" ht="12" customHeight="1">
      <c r="A41" s="566"/>
      <c r="B41" s="605" t="s">
        <v>39</v>
      </c>
      <c r="C41" s="1495">
        <v>98.235300000000009</v>
      </c>
      <c r="D41" s="1490">
        <v>465.71090000000004</v>
      </c>
      <c r="E41" s="1484">
        <v>75.524600000000007</v>
      </c>
      <c r="F41" s="1496">
        <v>113.9448</v>
      </c>
      <c r="G41" s="194"/>
    </row>
    <row r="42" spans="1:7" s="137" customFormat="1" ht="12" customHeight="1">
      <c r="A42" s="566"/>
      <c r="B42" s="605" t="s">
        <v>40</v>
      </c>
      <c r="C42" s="1495">
        <v>119.1382</v>
      </c>
      <c r="D42" s="1490">
        <v>433.35449999999997</v>
      </c>
      <c r="E42" s="1484">
        <v>60.221499999999999</v>
      </c>
      <c r="F42" s="1496">
        <v>119.0428</v>
      </c>
      <c r="G42" s="194"/>
    </row>
    <row r="43" spans="1:7" s="137" customFormat="1" ht="12" customHeight="1">
      <c r="A43" s="566"/>
      <c r="B43" s="605" t="s">
        <v>41</v>
      </c>
      <c r="C43" s="1495">
        <v>120.55810000000001</v>
      </c>
      <c r="D43" s="1490">
        <v>438.62979999999999</v>
      </c>
      <c r="E43" s="1484">
        <v>41.007599999999996</v>
      </c>
      <c r="F43" s="1496">
        <v>121.777</v>
      </c>
      <c r="G43" s="194"/>
    </row>
    <row r="44" spans="1:7" s="137" customFormat="1" ht="12" customHeight="1">
      <c r="A44" s="566"/>
      <c r="B44" s="605" t="s">
        <v>42</v>
      </c>
      <c r="C44" s="1483">
        <v>119.40349999999999</v>
      </c>
      <c r="D44" s="943">
        <v>436.15209999999996</v>
      </c>
      <c r="E44" s="664">
        <v>33.718000000000004</v>
      </c>
      <c r="F44" s="665">
        <v>125.697</v>
      </c>
      <c r="G44" s="194"/>
    </row>
    <row r="45" spans="1:7" s="137" customFormat="1" ht="12" customHeight="1">
      <c r="A45" s="566"/>
      <c r="B45" s="605" t="s">
        <v>43</v>
      </c>
      <c r="C45" s="1283">
        <v>108.93360000000001</v>
      </c>
      <c r="D45" s="1283">
        <v>435.41579999999999</v>
      </c>
      <c r="E45" s="1283">
        <v>29.440099999999997</v>
      </c>
      <c r="F45" s="1807">
        <v>126.8407</v>
      </c>
      <c r="G45" s="194"/>
    </row>
    <row r="46" spans="1:7" s="137" customFormat="1" ht="12" customHeight="1">
      <c r="A46" s="566"/>
      <c r="B46" s="605" t="s">
        <v>44</v>
      </c>
      <c r="C46" s="1283">
        <v>75.236000000000004</v>
      </c>
      <c r="D46" s="1283">
        <v>411.00819999999999</v>
      </c>
      <c r="E46" s="1283">
        <v>32.003700000000002</v>
      </c>
      <c r="F46" s="1808">
        <v>132.13460000000001</v>
      </c>
      <c r="G46" s="194"/>
    </row>
    <row r="47" spans="1:7" s="137" customFormat="1" ht="12" customHeight="1">
      <c r="A47" s="566"/>
      <c r="B47" s="605" t="s">
        <v>45</v>
      </c>
      <c r="C47" s="1283">
        <v>94.19</v>
      </c>
      <c r="D47" s="1283">
        <v>496.0068</v>
      </c>
      <c r="E47" s="1283">
        <v>39.902500000000003</v>
      </c>
      <c r="F47" s="1807">
        <v>134.09570000000002</v>
      </c>
      <c r="G47" s="194"/>
    </row>
    <row r="48" spans="1:7" s="137" customFormat="1" ht="12" customHeight="1">
      <c r="A48" s="1054"/>
      <c r="B48" s="622" t="s">
        <v>25</v>
      </c>
      <c r="C48" s="1487">
        <v>124</v>
      </c>
      <c r="D48" s="1570">
        <v>107.2</v>
      </c>
      <c r="E48" s="1488">
        <v>145.4</v>
      </c>
      <c r="F48" s="1578">
        <v>113</v>
      </c>
      <c r="G48" s="194"/>
    </row>
    <row r="49" spans="1:8" s="137" customFormat="1" ht="12" customHeight="1">
      <c r="A49" s="1054"/>
      <c r="B49" s="622" t="s">
        <v>26</v>
      </c>
      <c r="C49" s="1487">
        <v>121</v>
      </c>
      <c r="D49" s="1570">
        <v>121.8</v>
      </c>
      <c r="E49" s="1488">
        <v>125</v>
      </c>
      <c r="F49" s="1578">
        <v>100.8</v>
      </c>
      <c r="G49" s="194"/>
    </row>
    <row r="50" spans="1:8" s="55" customFormat="1" ht="12" customHeight="1">
      <c r="A50" s="2381" t="s">
        <v>1616</v>
      </c>
      <c r="B50" s="2381"/>
      <c r="C50" s="2381"/>
      <c r="D50" s="2381"/>
      <c r="E50" s="2381"/>
      <c r="F50" s="2381"/>
      <c r="G50" s="834"/>
    </row>
    <row r="51" spans="1:8" s="66" customFormat="1" ht="12" customHeight="1">
      <c r="A51" s="2371" t="s">
        <v>857</v>
      </c>
      <c r="B51" s="2371"/>
      <c r="C51" s="2371"/>
      <c r="D51" s="2371"/>
      <c r="E51" s="2371"/>
      <c r="F51" s="2371"/>
      <c r="G51" s="2371"/>
    </row>
    <row r="52" spans="1:8" s="16" customFormat="1" ht="12" customHeight="1">
      <c r="A52" s="2374" t="s">
        <v>898</v>
      </c>
      <c r="B52" s="2374"/>
      <c r="C52" s="2374"/>
      <c r="D52" s="2374"/>
      <c r="E52" s="2374"/>
      <c r="F52" s="2374"/>
      <c r="G52" s="1225"/>
      <c r="H52" s="257"/>
    </row>
    <row r="53" spans="1:8" s="160" customFormat="1" ht="12" customHeight="1">
      <c r="A53" s="2400" t="s">
        <v>388</v>
      </c>
      <c r="B53" s="2400"/>
      <c r="C53" s="2400"/>
      <c r="D53" s="2400"/>
      <c r="E53" s="2400"/>
      <c r="F53" s="2400"/>
      <c r="G53" s="2400"/>
    </row>
    <row r="54" spans="1:8" s="66"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53:G53"/>
    <mergeCell ref="E8:E9"/>
    <mergeCell ref="F8:F9"/>
    <mergeCell ref="A9:B9"/>
    <mergeCell ref="C10:D10"/>
    <mergeCell ref="E10:F10"/>
    <mergeCell ref="A50:F50"/>
    <mergeCell ref="A8:B8"/>
    <mergeCell ref="C8:C9"/>
    <mergeCell ref="D8:D9"/>
    <mergeCell ref="A51:G51"/>
    <mergeCell ref="A52:F52"/>
  </mergeCells>
  <hyperlinks>
    <hyperlink ref="F1" location="'Spis tablic     List of tables'!A54" display="Powrót do spisu tablic"/>
    <hyperlink ref="F2" location="'Spis tablic     List of tables'!A54" display="Return to list tables"/>
    <hyperlink ref="F1:F2" location="'Spis tablic     List of tables'!A53" display="Powrót do spisu tablic"/>
    <hyperlink ref="F1:G2" location="'Spis tablic   List of tables'!A104" display="Powrót do spisu tabli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K1" sqref="K1:L1"/>
    </sheetView>
  </sheetViews>
  <sheetFormatPr defaultColWidth="9" defaultRowHeight="14.25"/>
  <cols>
    <col min="1" max="1" width="8.125" style="972" customWidth="1"/>
    <col min="2" max="2" width="13.625" style="972" customWidth="1"/>
    <col min="3" max="16384" width="9" style="972"/>
  </cols>
  <sheetData>
    <row r="1" spans="1:13" ht="15" customHeight="1">
      <c r="A1" s="1966" t="s">
        <v>2073</v>
      </c>
      <c r="B1" s="1966"/>
      <c r="C1" s="1966"/>
      <c r="D1" s="1966"/>
      <c r="E1" s="1966"/>
      <c r="F1" s="1966"/>
      <c r="K1" s="1946" t="s">
        <v>1</v>
      </c>
      <c r="L1" s="1946"/>
      <c r="M1" s="116"/>
    </row>
    <row r="2" spans="1:13" ht="15" customHeight="1">
      <c r="A2" s="1974" t="s">
        <v>2075</v>
      </c>
      <c r="B2" s="1974"/>
      <c r="C2" s="1974"/>
      <c r="D2" s="1974"/>
      <c r="E2" s="1974"/>
      <c r="F2" s="1974"/>
      <c r="K2" s="2054" t="s">
        <v>2</v>
      </c>
      <c r="L2" s="2054"/>
      <c r="M2" s="116"/>
    </row>
    <row r="3" spans="1:13" s="121" customFormat="1" ht="15" customHeight="1">
      <c r="A3" s="291"/>
      <c r="B3" s="359"/>
      <c r="C3" s="2057" t="s">
        <v>1292</v>
      </c>
      <c r="D3" s="2000"/>
      <c r="E3" s="2000"/>
      <c r="F3" s="2000"/>
      <c r="G3" s="2000"/>
      <c r="H3" s="2000"/>
      <c r="I3" s="2000"/>
      <c r="J3" s="2000"/>
      <c r="K3" s="2000"/>
      <c r="L3" s="2000"/>
    </row>
    <row r="4" spans="1:13" s="121" customFormat="1" ht="15" customHeight="1">
      <c r="A4" s="293"/>
      <c r="B4" s="361"/>
      <c r="C4" s="2055" t="s">
        <v>1293</v>
      </c>
      <c r="D4" s="2056"/>
      <c r="E4" s="2056"/>
      <c r="F4" s="2056"/>
      <c r="G4" s="2056"/>
      <c r="H4" s="2056"/>
      <c r="I4" s="2056"/>
      <c r="J4" s="2056"/>
      <c r="K4" s="2056"/>
      <c r="L4" s="2056"/>
    </row>
    <row r="5" spans="1:13" s="121" customFormat="1" ht="15" customHeight="1">
      <c r="A5" s="1975" t="s">
        <v>377</v>
      </c>
      <c r="B5" s="1979"/>
      <c r="C5" s="1999" t="s">
        <v>608</v>
      </c>
      <c r="D5" s="2049"/>
      <c r="E5" s="2016" t="s">
        <v>1006</v>
      </c>
      <c r="F5" s="2049"/>
      <c r="G5" s="2016" t="s">
        <v>609</v>
      </c>
      <c r="H5" s="2049"/>
      <c r="I5" s="2016" t="s">
        <v>1662</v>
      </c>
      <c r="J5" s="2049"/>
      <c r="K5" s="2016" t="s">
        <v>1663</v>
      </c>
      <c r="L5" s="2053"/>
    </row>
    <row r="6" spans="1:13" s="121" customFormat="1" ht="15" customHeight="1">
      <c r="A6" s="1980" t="s">
        <v>378</v>
      </c>
      <c r="B6" s="1961"/>
      <c r="C6" s="1970"/>
      <c r="D6" s="2051"/>
      <c r="E6" s="2050"/>
      <c r="F6" s="2051"/>
      <c r="G6" s="2050"/>
      <c r="H6" s="2051"/>
      <c r="I6" s="2050"/>
      <c r="J6" s="2051"/>
      <c r="K6" s="2050"/>
      <c r="L6" s="1971"/>
    </row>
    <row r="7" spans="1:13" s="121" customFormat="1" ht="24" customHeight="1">
      <c r="A7" s="1975" t="s">
        <v>993</v>
      </c>
      <c r="B7" s="1979"/>
      <c r="C7" s="1970"/>
      <c r="D7" s="2051"/>
      <c r="E7" s="2050"/>
      <c r="F7" s="2051"/>
      <c r="G7" s="2050"/>
      <c r="H7" s="2051"/>
      <c r="I7" s="2050"/>
      <c r="J7" s="2051"/>
      <c r="K7" s="2050"/>
      <c r="L7" s="1971"/>
    </row>
    <row r="8" spans="1:13" s="121" customFormat="1" ht="24" customHeight="1">
      <c r="A8" s="1980" t="s">
        <v>607</v>
      </c>
      <c r="B8" s="1961"/>
      <c r="C8" s="1980" t="s">
        <v>525</v>
      </c>
      <c r="D8" s="2044"/>
      <c r="E8" s="2021" t="s">
        <v>370</v>
      </c>
      <c r="F8" s="2044"/>
      <c r="G8" s="2021" t="s">
        <v>610</v>
      </c>
      <c r="H8" s="2044"/>
      <c r="I8" s="2021" t="s">
        <v>1007</v>
      </c>
      <c r="J8" s="2044"/>
      <c r="K8" s="2021" t="s">
        <v>368</v>
      </c>
      <c r="L8" s="2048"/>
    </row>
    <row r="9" spans="1:13" s="121" customFormat="1" ht="12.75" customHeight="1">
      <c r="A9" s="1975" t="s">
        <v>1661</v>
      </c>
      <c r="B9" s="1979"/>
      <c r="C9" s="2048"/>
      <c r="D9" s="2044"/>
      <c r="E9" s="2045"/>
      <c r="F9" s="2044"/>
      <c r="G9" s="2045"/>
      <c r="H9" s="2044"/>
      <c r="I9" s="2045"/>
      <c r="J9" s="2044"/>
      <c r="K9" s="2045"/>
      <c r="L9" s="2048"/>
    </row>
    <row r="10" spans="1:13" s="121" customFormat="1" ht="14.25" customHeight="1">
      <c r="A10" s="1980" t="s">
        <v>3</v>
      </c>
      <c r="B10" s="1961"/>
      <c r="C10" s="2048"/>
      <c r="D10" s="2044"/>
      <c r="E10" s="2046"/>
      <c r="F10" s="2047"/>
      <c r="G10" s="2046"/>
      <c r="H10" s="2047"/>
      <c r="I10" s="2046"/>
      <c r="J10" s="2047"/>
      <c r="K10" s="2046"/>
      <c r="L10" s="2052"/>
    </row>
    <row r="11" spans="1:13" s="121" customFormat="1" ht="15" customHeight="1">
      <c r="A11" s="323"/>
      <c r="B11" s="362"/>
      <c r="C11" s="363" t="s">
        <v>4</v>
      </c>
      <c r="D11" s="364" t="s">
        <v>5</v>
      </c>
      <c r="E11" s="364" t="s">
        <v>4</v>
      </c>
      <c r="F11" s="364" t="s">
        <v>5</v>
      </c>
      <c r="G11" s="364" t="s">
        <v>4</v>
      </c>
      <c r="H11" s="364" t="s">
        <v>5</v>
      </c>
      <c r="I11" s="364" t="s">
        <v>4</v>
      </c>
      <c r="J11" s="364" t="s">
        <v>5</v>
      </c>
      <c r="K11" s="364" t="s">
        <v>4</v>
      </c>
      <c r="L11" s="860" t="s">
        <v>5</v>
      </c>
    </row>
    <row r="12" spans="1:13" s="121" customFormat="1" ht="15" customHeight="1">
      <c r="A12" s="330">
        <v>2019</v>
      </c>
      <c r="B12" s="352" t="s">
        <v>6</v>
      </c>
      <c r="C12" s="357">
        <v>103.9</v>
      </c>
      <c r="D12" s="357" t="s">
        <v>142</v>
      </c>
      <c r="E12" s="357">
        <v>89.8</v>
      </c>
      <c r="F12" s="357" t="s">
        <v>142</v>
      </c>
      <c r="G12" s="357">
        <v>103.7</v>
      </c>
      <c r="H12" s="357" t="s">
        <v>142</v>
      </c>
      <c r="I12" s="357">
        <v>107.3</v>
      </c>
      <c r="J12" s="357" t="s">
        <v>142</v>
      </c>
      <c r="K12" s="357">
        <v>110.6</v>
      </c>
      <c r="L12" s="391" t="s">
        <v>142</v>
      </c>
    </row>
    <row r="13" spans="1:13" s="61" customFormat="1" ht="11.25">
      <c r="A13" s="1363">
        <v>2020</v>
      </c>
      <c r="B13" s="1273" t="s">
        <v>147</v>
      </c>
      <c r="C13" s="1364">
        <v>84.5</v>
      </c>
      <c r="D13" s="1364" t="s">
        <v>142</v>
      </c>
      <c r="E13" s="1364">
        <v>115.9</v>
      </c>
      <c r="F13" s="1364" t="s">
        <v>142</v>
      </c>
      <c r="G13" s="1364">
        <v>83.4</v>
      </c>
      <c r="H13" s="1364" t="s">
        <v>142</v>
      </c>
      <c r="I13" s="1364">
        <v>97.7</v>
      </c>
      <c r="J13" s="1364" t="s">
        <v>142</v>
      </c>
      <c r="K13" s="1364">
        <v>106.2</v>
      </c>
      <c r="L13" s="1365" t="s">
        <v>142</v>
      </c>
    </row>
    <row r="14" spans="1:13" s="121" customFormat="1" ht="15" customHeight="1">
      <c r="A14" s="353"/>
      <c r="B14" s="354"/>
      <c r="C14" s="365"/>
      <c r="D14" s="365"/>
      <c r="E14" s="365"/>
      <c r="F14" s="365"/>
      <c r="G14" s="365"/>
      <c r="H14" s="365"/>
      <c r="I14" s="365"/>
      <c r="J14" s="365"/>
      <c r="K14" s="365"/>
      <c r="L14" s="982"/>
    </row>
    <row r="15" spans="1:13" s="121" customFormat="1" ht="15" customHeight="1">
      <c r="A15" s="282">
        <v>2020</v>
      </c>
      <c r="B15" s="352" t="s">
        <v>11</v>
      </c>
      <c r="C15" s="357">
        <v>88.2</v>
      </c>
      <c r="D15" s="357">
        <v>105.6</v>
      </c>
      <c r="E15" s="357">
        <v>105.9</v>
      </c>
      <c r="F15" s="357">
        <v>51.7</v>
      </c>
      <c r="G15" s="357">
        <v>87.5</v>
      </c>
      <c r="H15" s="357">
        <v>106.4</v>
      </c>
      <c r="I15" s="357">
        <v>115.6</v>
      </c>
      <c r="J15" s="357">
        <v>102</v>
      </c>
      <c r="K15" s="357">
        <v>100.3</v>
      </c>
      <c r="L15" s="391">
        <v>98.5</v>
      </c>
    </row>
    <row r="16" spans="1:13" s="121" customFormat="1" ht="15" customHeight="1">
      <c r="A16" s="282"/>
      <c r="B16" s="352" t="s">
        <v>12</v>
      </c>
      <c r="C16" s="357">
        <v>87.2</v>
      </c>
      <c r="D16" s="357">
        <v>94</v>
      </c>
      <c r="E16" s="357">
        <v>71.7</v>
      </c>
      <c r="F16" s="357">
        <v>85.8</v>
      </c>
      <c r="G16" s="357">
        <v>86.4</v>
      </c>
      <c r="H16" s="357">
        <v>93.6</v>
      </c>
      <c r="I16" s="357">
        <v>99.9</v>
      </c>
      <c r="J16" s="357">
        <v>96.6</v>
      </c>
      <c r="K16" s="357">
        <v>109</v>
      </c>
      <c r="L16" s="391">
        <v>105.3</v>
      </c>
    </row>
    <row r="17" spans="1:12" s="121" customFormat="1" ht="15" customHeight="1">
      <c r="A17" s="282"/>
      <c r="B17" s="352" t="s">
        <v>13</v>
      </c>
      <c r="C17" s="357">
        <v>90.9</v>
      </c>
      <c r="D17" s="357">
        <v>113.1</v>
      </c>
      <c r="E17" s="357">
        <v>195.6</v>
      </c>
      <c r="F17" s="357">
        <v>134.69999999999999</v>
      </c>
      <c r="G17" s="357">
        <v>90.2</v>
      </c>
      <c r="H17" s="357">
        <v>113.9</v>
      </c>
      <c r="I17" s="357">
        <v>79.400000000000006</v>
      </c>
      <c r="J17" s="357">
        <v>93.4</v>
      </c>
      <c r="K17" s="357">
        <v>108.8</v>
      </c>
      <c r="L17" s="391">
        <v>98</v>
      </c>
    </row>
    <row r="18" spans="1:12" s="121" customFormat="1" ht="15" customHeight="1">
      <c r="A18" s="282"/>
      <c r="B18" s="352" t="s">
        <v>14</v>
      </c>
      <c r="C18" s="357">
        <v>87.4</v>
      </c>
      <c r="D18" s="357">
        <v>102.3</v>
      </c>
      <c r="E18" s="357">
        <v>104.9</v>
      </c>
      <c r="F18" s="357">
        <v>70.400000000000006</v>
      </c>
      <c r="G18" s="357">
        <v>86.9</v>
      </c>
      <c r="H18" s="357">
        <v>101.8</v>
      </c>
      <c r="I18" s="357">
        <v>83</v>
      </c>
      <c r="J18" s="357">
        <v>176.5</v>
      </c>
      <c r="K18" s="357">
        <v>105.7</v>
      </c>
      <c r="L18" s="391">
        <v>102.1</v>
      </c>
    </row>
    <row r="19" spans="1:12" s="121" customFormat="1" ht="15" customHeight="1">
      <c r="A19" s="282"/>
      <c r="B19" s="352" t="s">
        <v>15</v>
      </c>
      <c r="C19" s="357">
        <v>90.8</v>
      </c>
      <c r="D19" s="357">
        <v>97.9</v>
      </c>
      <c r="E19" s="357">
        <v>114.9</v>
      </c>
      <c r="F19" s="357">
        <v>163.4</v>
      </c>
      <c r="G19" s="357">
        <v>90.1</v>
      </c>
      <c r="H19" s="357">
        <v>96.9</v>
      </c>
      <c r="I19" s="357">
        <v>97.5</v>
      </c>
      <c r="J19" s="357">
        <v>136.6</v>
      </c>
      <c r="K19" s="357">
        <v>108.3</v>
      </c>
      <c r="L19" s="391">
        <v>97.8</v>
      </c>
    </row>
    <row r="20" spans="1:12" s="121" customFormat="1" ht="15" customHeight="1">
      <c r="A20" s="282"/>
      <c r="B20" s="352" t="s">
        <v>16</v>
      </c>
      <c r="C20" s="357">
        <v>97</v>
      </c>
      <c r="D20" s="357">
        <v>95.5</v>
      </c>
      <c r="E20" s="357">
        <v>224.8</v>
      </c>
      <c r="F20" s="357">
        <v>148.1</v>
      </c>
      <c r="G20" s="357">
        <v>85.3</v>
      </c>
      <c r="H20" s="357">
        <v>93.9</v>
      </c>
      <c r="I20" s="357">
        <v>113.1</v>
      </c>
      <c r="J20" s="357">
        <v>132.80000000000001</v>
      </c>
      <c r="K20" s="357">
        <v>120.4</v>
      </c>
      <c r="L20" s="391">
        <v>110.3</v>
      </c>
    </row>
    <row r="21" spans="1:12" s="121" customFormat="1" ht="15" customHeight="1">
      <c r="A21" s="1418"/>
      <c r="B21" s="1419"/>
      <c r="C21" s="1420"/>
      <c r="D21" s="1420"/>
      <c r="E21" s="1420"/>
      <c r="F21" s="1420"/>
      <c r="G21" s="1420"/>
      <c r="H21" s="1420"/>
      <c r="I21" s="1420"/>
      <c r="J21" s="1420"/>
      <c r="K21" s="1420"/>
      <c r="L21" s="1421"/>
    </row>
    <row r="22" spans="1:12" s="121" customFormat="1" ht="15" customHeight="1">
      <c r="A22" s="1418">
        <v>2021</v>
      </c>
      <c r="B22" s="1419" t="s">
        <v>17</v>
      </c>
      <c r="C22" s="1420">
        <v>81.599999999999994</v>
      </c>
      <c r="D22" s="1420">
        <v>99</v>
      </c>
      <c r="E22" s="1420">
        <v>137.5</v>
      </c>
      <c r="F22" s="1420">
        <v>76.5</v>
      </c>
      <c r="G22" s="1420">
        <v>85.2</v>
      </c>
      <c r="H22" s="1420">
        <v>100</v>
      </c>
      <c r="I22" s="1420">
        <v>120.6</v>
      </c>
      <c r="J22" s="1420">
        <v>112.7</v>
      </c>
      <c r="K22" s="1420">
        <v>84</v>
      </c>
      <c r="L22" s="1421">
        <v>70.7</v>
      </c>
    </row>
    <row r="23" spans="1:12" s="121" customFormat="1" ht="15" customHeight="1">
      <c r="A23" s="1415"/>
      <c r="B23" s="298" t="s">
        <v>18</v>
      </c>
      <c r="C23" s="303">
        <v>85.4</v>
      </c>
      <c r="D23" s="303">
        <v>99</v>
      </c>
      <c r="E23" s="303">
        <v>90.9</v>
      </c>
      <c r="F23" s="303">
        <v>83.7</v>
      </c>
      <c r="G23" s="303">
        <v>84.1</v>
      </c>
      <c r="H23" s="303">
        <v>98.7</v>
      </c>
      <c r="I23" s="303">
        <v>119</v>
      </c>
      <c r="J23" s="303">
        <v>95.3</v>
      </c>
      <c r="K23" s="303">
        <v>104.2</v>
      </c>
      <c r="L23" s="975">
        <v>116.6</v>
      </c>
    </row>
    <row r="24" spans="1:12" s="121" customFormat="1" ht="15" customHeight="1">
      <c r="A24" s="1415"/>
      <c r="B24" s="298" t="s">
        <v>7</v>
      </c>
      <c r="C24" s="303">
        <v>95.3</v>
      </c>
      <c r="D24" s="303">
        <v>117.2</v>
      </c>
      <c r="E24" s="303">
        <v>178.1</v>
      </c>
      <c r="F24" s="303">
        <v>123.5</v>
      </c>
      <c r="G24" s="303">
        <v>94.4</v>
      </c>
      <c r="H24" s="303">
        <v>118.4</v>
      </c>
      <c r="I24" s="303">
        <v>111.6</v>
      </c>
      <c r="J24" s="303">
        <v>86.7</v>
      </c>
      <c r="K24" s="303">
        <v>104.5</v>
      </c>
      <c r="L24" s="975">
        <v>109.5</v>
      </c>
    </row>
    <row r="25" spans="1:12" s="121" customFormat="1" ht="15" customHeight="1">
      <c r="A25" s="1615"/>
      <c r="B25" s="298" t="s">
        <v>40</v>
      </c>
      <c r="C25" s="1420">
        <v>121</v>
      </c>
      <c r="D25" s="1420">
        <v>91.1</v>
      </c>
      <c r="E25" s="1420">
        <v>115.1</v>
      </c>
      <c r="F25" s="1420">
        <v>96.4</v>
      </c>
      <c r="G25" s="1420">
        <v>122.4</v>
      </c>
      <c r="H25" s="1420">
        <v>90.9</v>
      </c>
      <c r="I25" s="1420">
        <v>105.3</v>
      </c>
      <c r="J25" s="1420">
        <v>78</v>
      </c>
      <c r="K25" s="1420">
        <v>106.6</v>
      </c>
      <c r="L25" s="1421">
        <v>103.6</v>
      </c>
    </row>
    <row r="26" spans="1:12" s="121" customFormat="1" ht="15" customHeight="1">
      <c r="A26" s="1615"/>
      <c r="B26" s="298" t="s">
        <v>41</v>
      </c>
      <c r="C26" s="1420">
        <v>108.8</v>
      </c>
      <c r="D26" s="1420">
        <v>100.8</v>
      </c>
      <c r="E26" s="1420">
        <v>88.5</v>
      </c>
      <c r="F26" s="1420">
        <v>145.69999999999999</v>
      </c>
      <c r="G26" s="1420">
        <v>109</v>
      </c>
      <c r="H26" s="1420">
        <v>101.1</v>
      </c>
      <c r="I26" s="1420">
        <v>85.7</v>
      </c>
      <c r="J26" s="1420">
        <v>66.8</v>
      </c>
      <c r="K26" s="1420">
        <v>118.8</v>
      </c>
      <c r="L26" s="1421">
        <v>102.3</v>
      </c>
    </row>
    <row r="27" spans="1:12" s="121" customFormat="1" ht="15" customHeight="1">
      <c r="A27" s="1615"/>
      <c r="B27" s="298" t="s">
        <v>42</v>
      </c>
      <c r="C27" s="1420">
        <v>116.6</v>
      </c>
      <c r="D27" s="1420">
        <v>103.2</v>
      </c>
      <c r="E27" s="1420">
        <v>65</v>
      </c>
      <c r="F27" s="1420">
        <v>57.5</v>
      </c>
      <c r="G27" s="1420">
        <v>117.4</v>
      </c>
      <c r="H27" s="1420">
        <v>103.9</v>
      </c>
      <c r="I27" s="1420">
        <v>115.1</v>
      </c>
      <c r="J27" s="1420">
        <v>80.400000000000006</v>
      </c>
      <c r="K27" s="1420">
        <v>110.2</v>
      </c>
      <c r="L27" s="1421">
        <v>103.1</v>
      </c>
    </row>
    <row r="28" spans="1:12" s="121" customFormat="1" ht="15" customHeight="1">
      <c r="A28" s="1711"/>
      <c r="B28" s="352" t="s">
        <v>11</v>
      </c>
      <c r="C28" s="357">
        <v>106.6</v>
      </c>
      <c r="D28" s="357">
        <v>96.6</v>
      </c>
      <c r="E28" s="357">
        <v>85.5</v>
      </c>
      <c r="F28" s="357">
        <v>68</v>
      </c>
      <c r="G28" s="357">
        <v>106.6</v>
      </c>
      <c r="H28" s="357">
        <v>96.7</v>
      </c>
      <c r="I28" s="357">
        <v>96.5</v>
      </c>
      <c r="J28" s="357">
        <v>85.6</v>
      </c>
      <c r="K28" s="357">
        <v>112.7</v>
      </c>
      <c r="L28" s="391">
        <v>100.7</v>
      </c>
    </row>
    <row r="29" spans="1:12" s="121" customFormat="1" ht="15" customHeight="1">
      <c r="A29" s="1711"/>
      <c r="B29" s="352" t="s">
        <v>12</v>
      </c>
      <c r="C29" s="357">
        <v>112.9</v>
      </c>
      <c r="D29" s="357">
        <v>99.6</v>
      </c>
      <c r="E29" s="357">
        <v>108</v>
      </c>
      <c r="F29" s="357">
        <v>108.4</v>
      </c>
      <c r="G29" s="357">
        <v>113.1</v>
      </c>
      <c r="H29" s="357">
        <v>99.3</v>
      </c>
      <c r="I29" s="357">
        <v>108.6</v>
      </c>
      <c r="J29" s="357">
        <v>108.8</v>
      </c>
      <c r="K29" s="357">
        <v>109.9</v>
      </c>
      <c r="L29" s="391">
        <v>102.6</v>
      </c>
    </row>
    <row r="30" spans="1:12" s="121" customFormat="1" ht="15" customHeight="1">
      <c r="A30" s="1711"/>
      <c r="B30" s="352" t="s">
        <v>13</v>
      </c>
      <c r="C30" s="357">
        <v>108.8</v>
      </c>
      <c r="D30" s="357">
        <v>109</v>
      </c>
      <c r="E30" s="357">
        <v>93.1</v>
      </c>
      <c r="F30" s="357">
        <v>116.2</v>
      </c>
      <c r="G30" s="357">
        <v>108.4</v>
      </c>
      <c r="H30" s="357">
        <v>109.1</v>
      </c>
      <c r="I30" s="357">
        <v>145.4</v>
      </c>
      <c r="J30" s="357">
        <v>125</v>
      </c>
      <c r="K30" s="357">
        <v>113</v>
      </c>
      <c r="L30" s="391">
        <v>100.8</v>
      </c>
    </row>
    <row r="31" spans="1:12" s="67" customFormat="1" ht="15" customHeight="1">
      <c r="A31" s="2042" t="s">
        <v>1291</v>
      </c>
      <c r="B31" s="2042"/>
      <c r="C31" s="2042"/>
      <c r="D31" s="2042"/>
      <c r="E31" s="2042"/>
      <c r="F31" s="2042"/>
      <c r="G31" s="2042"/>
      <c r="H31" s="2042"/>
      <c r="I31" s="2042"/>
      <c r="J31" s="2042"/>
      <c r="K31" s="2042"/>
      <c r="L31" s="2042"/>
    </row>
    <row r="32" spans="1:12" s="216" customFormat="1" ht="15" customHeight="1">
      <c r="A32" s="2043" t="s">
        <v>366</v>
      </c>
      <c r="B32" s="2043"/>
      <c r="C32" s="2043"/>
      <c r="D32" s="2043"/>
      <c r="E32" s="2043"/>
      <c r="F32" s="2043"/>
      <c r="G32" s="2043"/>
      <c r="H32" s="2043"/>
      <c r="I32" s="2043"/>
      <c r="J32" s="2043"/>
      <c r="K32" s="2043"/>
      <c r="L32" s="2043"/>
    </row>
  </sheetData>
  <mergeCells count="24">
    <mergeCell ref="K1:L1"/>
    <mergeCell ref="K2:L2"/>
    <mergeCell ref="C4:L4"/>
    <mergeCell ref="C5:D7"/>
    <mergeCell ref="A9:B9"/>
    <mergeCell ref="A1:F1"/>
    <mergeCell ref="A2:F2"/>
    <mergeCell ref="C3:L3"/>
    <mergeCell ref="A31:L31"/>
    <mergeCell ref="A32:L32"/>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hyperlink ref="K2" location="'Spis tablic     List of tables'!A1" display="Return to list tables"/>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zoomScaleNormal="100" workbookViewId="0">
      <pane ySplit="11" topLeftCell="A12" activePane="bottomLeft" state="frozen"/>
      <selection pane="bottomLeft" activeCell="G1" sqref="G1:H1"/>
    </sheetView>
  </sheetViews>
  <sheetFormatPr defaultColWidth="9" defaultRowHeight="14.25"/>
  <cols>
    <col min="1" max="1" width="9.625" style="972" customWidth="1"/>
    <col min="2" max="2" width="10.625" style="972" customWidth="1"/>
    <col min="3" max="7" width="11.125" style="972" customWidth="1"/>
    <col min="8" max="16384" width="9" style="972"/>
  </cols>
  <sheetData>
    <row r="1" spans="1:8" ht="15" customHeight="1">
      <c r="A1" s="2091" t="s">
        <v>1670</v>
      </c>
      <c r="B1" s="2091"/>
      <c r="C1" s="2091"/>
      <c r="D1" s="2091"/>
      <c r="E1" s="2091"/>
      <c r="F1" s="2091"/>
      <c r="G1" s="1946" t="s">
        <v>1</v>
      </c>
      <c r="H1" s="1946"/>
    </row>
    <row r="2" spans="1:8" ht="15" customHeight="1">
      <c r="A2" s="2272" t="s">
        <v>883</v>
      </c>
      <c r="B2" s="2272"/>
      <c r="C2" s="2272"/>
      <c r="D2" s="2272"/>
      <c r="E2" s="2272"/>
      <c r="G2" s="1946" t="s">
        <v>2</v>
      </c>
      <c r="H2" s="1946"/>
    </row>
    <row r="3" spans="1:8" s="161" customFormat="1" ht="30.75" customHeight="1">
      <c r="A3" s="408"/>
      <c r="B3" s="442"/>
      <c r="C3" s="2094" t="s">
        <v>1439</v>
      </c>
      <c r="D3" s="2094" t="s">
        <v>1440</v>
      </c>
      <c r="E3" s="2094" t="s">
        <v>1441</v>
      </c>
      <c r="F3" s="2094" t="s">
        <v>393</v>
      </c>
      <c r="G3" s="2136" t="s">
        <v>395</v>
      </c>
      <c r="H3" s="135"/>
    </row>
    <row r="4" spans="1:8" s="161" customFormat="1" ht="15" customHeight="1">
      <c r="A4" s="2009" t="s">
        <v>377</v>
      </c>
      <c r="B4" s="2394"/>
      <c r="C4" s="1948"/>
      <c r="D4" s="1948"/>
      <c r="E4" s="1948"/>
      <c r="F4" s="1948"/>
      <c r="G4" s="1959"/>
      <c r="H4" s="135"/>
    </row>
    <row r="5" spans="1:8" s="161" customFormat="1" ht="16.5" customHeight="1">
      <c r="A5" s="2007" t="s">
        <v>378</v>
      </c>
      <c r="B5" s="1953"/>
      <c r="C5" s="1948"/>
      <c r="D5" s="1948"/>
      <c r="E5" s="1948"/>
      <c r="F5" s="1948"/>
      <c r="G5" s="1959"/>
      <c r="H5" s="135"/>
    </row>
    <row r="6" spans="1:8" s="161" customFormat="1" ht="30" customHeight="1">
      <c r="A6" s="2009" t="s">
        <v>1100</v>
      </c>
      <c r="B6" s="2403"/>
      <c r="C6" s="1948"/>
      <c r="D6" s="1948"/>
      <c r="E6" s="1948"/>
      <c r="F6" s="1948"/>
      <c r="G6" s="1959"/>
      <c r="H6" s="135"/>
    </row>
    <row r="7" spans="1:8" s="161" customFormat="1" ht="31.5" customHeight="1">
      <c r="A7" s="2007" t="s">
        <v>389</v>
      </c>
      <c r="B7" s="1953"/>
      <c r="C7" s="2096" t="s">
        <v>1442</v>
      </c>
      <c r="D7" s="2096" t="s">
        <v>1443</v>
      </c>
      <c r="E7" s="2096" t="s">
        <v>1444</v>
      </c>
      <c r="F7" s="2096" t="s">
        <v>394</v>
      </c>
      <c r="G7" s="2092" t="s">
        <v>401</v>
      </c>
      <c r="H7" s="135"/>
    </row>
    <row r="8" spans="1:8" s="161" customFormat="1" ht="18" customHeight="1">
      <c r="A8" s="2009" t="s">
        <v>994</v>
      </c>
      <c r="B8" s="2403"/>
      <c r="C8" s="1950"/>
      <c r="D8" s="1950"/>
      <c r="E8" s="1950"/>
      <c r="F8" s="1950"/>
      <c r="G8" s="1954"/>
      <c r="H8" s="135"/>
    </row>
    <row r="9" spans="1:8" s="161" customFormat="1" ht="15.75" customHeight="1">
      <c r="A9" s="2007" t="s">
        <v>342</v>
      </c>
      <c r="B9" s="1953"/>
      <c r="C9" s="1951"/>
      <c r="D9" s="1951"/>
      <c r="E9" s="1951"/>
      <c r="F9" s="1951"/>
      <c r="G9" s="2409"/>
      <c r="H9" s="135"/>
    </row>
    <row r="10" spans="1:8" s="161" customFormat="1" ht="12" customHeight="1">
      <c r="A10" s="997"/>
      <c r="B10" s="1064"/>
      <c r="C10" s="1957" t="s">
        <v>396</v>
      </c>
      <c r="D10" s="2000"/>
      <c r="E10" s="2000"/>
      <c r="F10" s="1990"/>
      <c r="G10" s="667" t="s">
        <v>1137</v>
      </c>
      <c r="H10" s="135"/>
    </row>
    <row r="11" spans="1:8" s="161" customFormat="1" ht="15" customHeight="1">
      <c r="A11" s="427"/>
      <c r="B11" s="428"/>
      <c r="C11" s="1992" t="s">
        <v>397</v>
      </c>
      <c r="D11" s="1981"/>
      <c r="E11" s="1981"/>
      <c r="F11" s="1982"/>
      <c r="G11" s="1065" t="s">
        <v>1445</v>
      </c>
      <c r="H11" s="135"/>
    </row>
    <row r="12" spans="1:8" s="161" customFormat="1" ht="12" customHeight="1">
      <c r="A12" s="564">
        <v>2019</v>
      </c>
      <c r="B12" s="605" t="s">
        <v>147</v>
      </c>
      <c r="C12" s="1260">
        <v>37764</v>
      </c>
      <c r="D12" s="1260">
        <v>228807</v>
      </c>
      <c r="E12" s="1260">
        <v>94856</v>
      </c>
      <c r="F12" s="1260">
        <v>28581</v>
      </c>
      <c r="G12" s="1260">
        <v>102638</v>
      </c>
      <c r="H12" s="135"/>
    </row>
    <row r="13" spans="1:8" s="196" customFormat="1" ht="12" customHeight="1">
      <c r="A13" s="647"/>
      <c r="B13" s="1582" t="s">
        <v>25</v>
      </c>
      <c r="C13" s="1264">
        <v>89.6</v>
      </c>
      <c r="D13" s="1264">
        <v>114.9</v>
      </c>
      <c r="E13" s="1264">
        <v>106.1</v>
      </c>
      <c r="F13" s="1264">
        <v>93.6</v>
      </c>
      <c r="G13" s="1265">
        <v>87.9</v>
      </c>
      <c r="H13" s="137"/>
    </row>
    <row r="14" spans="1:8" s="196" customFormat="1" ht="12" customHeight="1">
      <c r="A14" s="647"/>
      <c r="B14" s="1582"/>
      <c r="C14" s="1264"/>
      <c r="D14" s="1264"/>
      <c r="E14" s="1264"/>
      <c r="F14" s="1264"/>
      <c r="G14" s="1265"/>
      <c r="H14" s="137"/>
    </row>
    <row r="15" spans="1:8" s="196" customFormat="1" ht="12" customHeight="1">
      <c r="A15" s="564">
        <v>2020</v>
      </c>
      <c r="B15" s="1583" t="s">
        <v>100</v>
      </c>
      <c r="C15" s="1674">
        <v>21519</v>
      </c>
      <c r="D15" s="1674">
        <v>145571</v>
      </c>
      <c r="E15" s="1674">
        <v>52832</v>
      </c>
      <c r="F15" s="1674">
        <v>15158</v>
      </c>
      <c r="G15" s="1674">
        <v>70375</v>
      </c>
      <c r="H15" s="137"/>
    </row>
    <row r="16" spans="1:8" s="196" customFormat="1" ht="12" customHeight="1">
      <c r="A16" s="566"/>
      <c r="B16" s="1583" t="s">
        <v>101</v>
      </c>
      <c r="C16" s="1674">
        <v>24534</v>
      </c>
      <c r="D16" s="1674">
        <v>157886</v>
      </c>
      <c r="E16" s="1674">
        <v>59436</v>
      </c>
      <c r="F16" s="1674">
        <v>17387</v>
      </c>
      <c r="G16" s="1674">
        <v>79697</v>
      </c>
      <c r="H16" s="137"/>
    </row>
    <row r="17" spans="1:8" s="196" customFormat="1" ht="12" customHeight="1">
      <c r="A17" s="566"/>
      <c r="B17" s="1583" t="s">
        <v>181</v>
      </c>
      <c r="C17" s="1674">
        <v>27329</v>
      </c>
      <c r="D17" s="1674">
        <v>172360</v>
      </c>
      <c r="E17" s="1674">
        <v>65598</v>
      </c>
      <c r="F17" s="1674">
        <v>19498</v>
      </c>
      <c r="G17" s="1674">
        <v>90357</v>
      </c>
      <c r="H17" s="137"/>
    </row>
    <row r="18" spans="1:8" s="196" customFormat="1" ht="12" customHeight="1">
      <c r="A18" s="566"/>
      <c r="B18" s="1583" t="s">
        <v>102</v>
      </c>
      <c r="C18" s="1674">
        <v>30201</v>
      </c>
      <c r="D18" s="1674">
        <v>187679</v>
      </c>
      <c r="E18" s="1674">
        <v>71603</v>
      </c>
      <c r="F18" s="1674">
        <v>21630</v>
      </c>
      <c r="G18" s="1674">
        <v>102266</v>
      </c>
      <c r="H18" s="137"/>
    </row>
    <row r="19" spans="1:8" s="196" customFormat="1" ht="12" customHeight="1">
      <c r="A19" s="566"/>
      <c r="B19" s="1583" t="s">
        <v>103</v>
      </c>
      <c r="C19" s="1674">
        <v>32983</v>
      </c>
      <c r="D19" s="1674">
        <v>205124</v>
      </c>
      <c r="E19" s="1674">
        <v>77894</v>
      </c>
      <c r="F19" s="1674">
        <v>23531</v>
      </c>
      <c r="G19" s="1674">
        <v>113277</v>
      </c>
      <c r="H19" s="137"/>
    </row>
    <row r="20" spans="1:8" s="196" customFormat="1" ht="12" customHeight="1">
      <c r="A20" s="566"/>
      <c r="B20" s="1584" t="s">
        <v>147</v>
      </c>
      <c r="C20" s="1674">
        <v>36460</v>
      </c>
      <c r="D20" s="1674">
        <v>219863</v>
      </c>
      <c r="E20" s="1674">
        <v>84461</v>
      </c>
      <c r="F20" s="1674">
        <v>25594</v>
      </c>
      <c r="G20" s="1674">
        <v>121847</v>
      </c>
      <c r="H20" s="137"/>
    </row>
    <row r="21" spans="1:8" s="196" customFormat="1" ht="12" customHeight="1">
      <c r="A21" s="1054"/>
      <c r="B21" s="1582" t="s">
        <v>25</v>
      </c>
      <c r="C21" s="1345">
        <v>96.5</v>
      </c>
      <c r="D21" s="1345">
        <v>96.1</v>
      </c>
      <c r="E21" s="1675">
        <v>89</v>
      </c>
      <c r="F21" s="1345">
        <v>89.5</v>
      </c>
      <c r="G21" s="1345">
        <v>118.7</v>
      </c>
      <c r="H21" s="137"/>
    </row>
    <row r="22" spans="1:8" s="196" customFormat="1" ht="12" customHeight="1">
      <c r="A22" s="1054"/>
      <c r="B22" s="1582"/>
      <c r="C22" s="1264"/>
      <c r="D22" s="1264"/>
      <c r="E22" s="1264"/>
      <c r="F22" s="1264"/>
      <c r="G22" s="1265"/>
      <c r="H22" s="137"/>
    </row>
    <row r="23" spans="1:8" s="302" customFormat="1" ht="12" customHeight="1">
      <c r="A23" s="566">
        <v>2021</v>
      </c>
      <c r="B23" s="1583" t="s">
        <v>97</v>
      </c>
      <c r="C23" s="1848">
        <v>4963</v>
      </c>
      <c r="D23" s="1676" t="s">
        <v>142</v>
      </c>
      <c r="E23" s="1848">
        <v>9236</v>
      </c>
      <c r="F23" s="1848">
        <v>3773</v>
      </c>
      <c r="G23" s="1848">
        <v>15478</v>
      </c>
      <c r="H23" s="659"/>
    </row>
    <row r="24" spans="1:8" s="302" customFormat="1" ht="12" customHeight="1">
      <c r="A24" s="1054"/>
      <c r="B24" s="1583" t="s">
        <v>180</v>
      </c>
      <c r="C24" s="1848">
        <v>6976</v>
      </c>
      <c r="D24" s="1676" t="s">
        <v>142</v>
      </c>
      <c r="E24" s="1848">
        <v>14369</v>
      </c>
      <c r="F24" s="1848">
        <v>5859</v>
      </c>
      <c r="G24" s="1848">
        <v>28552</v>
      </c>
      <c r="H24" s="659"/>
    </row>
    <row r="25" spans="1:8" s="302" customFormat="1" ht="12" customHeight="1">
      <c r="A25" s="1054"/>
      <c r="B25" s="1583" t="s">
        <v>98</v>
      </c>
      <c r="C25" s="1848">
        <v>9656</v>
      </c>
      <c r="D25" s="1676" t="s">
        <v>142</v>
      </c>
      <c r="E25" s="1848">
        <v>17997</v>
      </c>
      <c r="F25" s="1848">
        <v>7982</v>
      </c>
      <c r="G25" s="1848">
        <v>42558</v>
      </c>
      <c r="H25" s="659"/>
    </row>
    <row r="26" spans="1:8" s="302" customFormat="1" ht="12" customHeight="1">
      <c r="A26" s="1054"/>
      <c r="B26" s="1583" t="s">
        <v>99</v>
      </c>
      <c r="C26" s="1848">
        <v>12203</v>
      </c>
      <c r="D26" s="1676" t="s">
        <v>142</v>
      </c>
      <c r="E26" s="1848">
        <v>20739</v>
      </c>
      <c r="F26" s="1848">
        <v>9929</v>
      </c>
      <c r="G26" s="1848">
        <v>57681</v>
      </c>
      <c r="H26" s="659"/>
    </row>
    <row r="27" spans="1:8" s="302" customFormat="1" ht="12" customHeight="1">
      <c r="A27" s="1054"/>
      <c r="B27" s="1583" t="s">
        <v>179</v>
      </c>
      <c r="C27" s="1848">
        <v>16751</v>
      </c>
      <c r="D27" s="1676" t="s">
        <v>142</v>
      </c>
      <c r="E27" s="1848">
        <v>23405</v>
      </c>
      <c r="F27" s="1848">
        <v>12032</v>
      </c>
      <c r="G27" s="1848">
        <v>70106</v>
      </c>
      <c r="H27" s="659"/>
    </row>
    <row r="28" spans="1:8" s="302" customFormat="1" ht="12" customHeight="1">
      <c r="A28" s="1054"/>
      <c r="B28" s="1583" t="s">
        <v>100</v>
      </c>
      <c r="C28" s="1848">
        <v>19489</v>
      </c>
      <c r="D28" s="1676" t="s">
        <v>142</v>
      </c>
      <c r="E28" s="1848">
        <v>26861</v>
      </c>
      <c r="F28" s="1848">
        <v>14283</v>
      </c>
      <c r="G28" s="1848">
        <v>79554</v>
      </c>
      <c r="H28" s="659"/>
    </row>
    <row r="29" spans="1:8" s="302" customFormat="1" ht="12" customHeight="1">
      <c r="A29" s="1054"/>
      <c r="B29" s="1583" t="s">
        <v>101</v>
      </c>
      <c r="C29" s="1848">
        <v>24100</v>
      </c>
      <c r="D29" s="1676" t="s">
        <v>142</v>
      </c>
      <c r="E29" s="1848">
        <v>30697</v>
      </c>
      <c r="F29" s="1848">
        <v>16510</v>
      </c>
      <c r="G29" s="1848">
        <v>91604</v>
      </c>
      <c r="H29" s="659"/>
    </row>
    <row r="30" spans="1:8" s="302" customFormat="1" ht="12" customHeight="1">
      <c r="A30" s="1054"/>
      <c r="B30" s="1583" t="s">
        <v>181</v>
      </c>
      <c r="C30" s="1848">
        <v>29332</v>
      </c>
      <c r="D30" s="1676" t="s">
        <v>142</v>
      </c>
      <c r="E30" s="1848">
        <v>40853</v>
      </c>
      <c r="F30" s="1848">
        <v>18571</v>
      </c>
      <c r="G30" s="1848">
        <v>103299</v>
      </c>
      <c r="H30" s="659"/>
    </row>
    <row r="31" spans="1:8" s="302" customFormat="1" ht="12" customHeight="1">
      <c r="A31" s="1054"/>
      <c r="B31" s="1582" t="s">
        <v>25</v>
      </c>
      <c r="C31" s="1849">
        <v>107.3</v>
      </c>
      <c r="D31" s="1852" t="s">
        <v>142</v>
      </c>
      <c r="E31" s="1849">
        <v>62.3</v>
      </c>
      <c r="F31" s="1849">
        <v>95.2</v>
      </c>
      <c r="G31" s="1849">
        <v>114.3</v>
      </c>
      <c r="H31" s="659"/>
    </row>
    <row r="32" spans="1:8" s="302" customFormat="1" ht="12" customHeight="1">
      <c r="A32" s="1054"/>
      <c r="B32" s="376"/>
      <c r="C32" s="1675"/>
      <c r="D32" s="1675"/>
      <c r="E32" s="1675"/>
      <c r="F32" s="1675"/>
      <c r="G32" s="1675"/>
      <c r="H32" s="659"/>
    </row>
    <row r="33" spans="1:8" s="302" customFormat="1" ht="12" customHeight="1">
      <c r="A33" s="1054"/>
      <c r="B33" s="1584"/>
      <c r="C33" s="1264"/>
      <c r="D33" s="1264"/>
      <c r="E33" s="1264"/>
      <c r="F33" s="1264"/>
      <c r="G33" s="1265"/>
      <c r="H33" s="659"/>
    </row>
    <row r="34" spans="1:8" s="61" customFormat="1" ht="12" customHeight="1">
      <c r="A34" s="1197">
        <v>2020</v>
      </c>
      <c r="B34" s="1584" t="s">
        <v>43</v>
      </c>
      <c r="C34" s="1674">
        <v>3306</v>
      </c>
      <c r="D34" s="1676" t="s">
        <v>142</v>
      </c>
      <c r="E34" s="1674">
        <v>7263</v>
      </c>
      <c r="F34" s="1674">
        <v>2566</v>
      </c>
      <c r="G34" s="1674">
        <v>14041</v>
      </c>
    </row>
    <row r="35" spans="1:8" s="61" customFormat="1" ht="12" customHeight="1">
      <c r="B35" s="1584" t="s">
        <v>44</v>
      </c>
      <c r="C35" s="1674">
        <v>3015</v>
      </c>
      <c r="D35" s="1676" t="s">
        <v>142</v>
      </c>
      <c r="E35" s="1674">
        <v>6604</v>
      </c>
      <c r="F35" s="1674">
        <v>2229</v>
      </c>
      <c r="G35" s="1674">
        <v>9321</v>
      </c>
    </row>
    <row r="36" spans="1:8" s="61" customFormat="1" ht="12" customHeight="1">
      <c r="B36" s="1584" t="s">
        <v>45</v>
      </c>
      <c r="C36" s="1674">
        <v>2795</v>
      </c>
      <c r="D36" s="1676" t="s">
        <v>142</v>
      </c>
      <c r="E36" s="1674">
        <v>6162</v>
      </c>
      <c r="F36" s="1674">
        <v>2111</v>
      </c>
      <c r="G36" s="1674">
        <v>10660</v>
      </c>
    </row>
    <row r="37" spans="1:8" s="61" customFormat="1" ht="12" customHeight="1">
      <c r="B37" s="1584" t="s">
        <v>46</v>
      </c>
      <c r="C37" s="1674">
        <v>2872</v>
      </c>
      <c r="D37" s="1676" t="s">
        <v>142</v>
      </c>
      <c r="E37" s="1674">
        <v>6005</v>
      </c>
      <c r="F37" s="1674">
        <v>2132</v>
      </c>
      <c r="G37" s="1674">
        <v>11909</v>
      </c>
    </row>
    <row r="38" spans="1:8" s="61" customFormat="1" ht="12" customHeight="1">
      <c r="B38" s="1584" t="s">
        <v>47</v>
      </c>
      <c r="C38" s="1674">
        <v>2782</v>
      </c>
      <c r="D38" s="1676" t="s">
        <v>142</v>
      </c>
      <c r="E38" s="1674">
        <v>6291</v>
      </c>
      <c r="F38" s="1674">
        <v>1902</v>
      </c>
      <c r="G38" s="1674">
        <v>10964</v>
      </c>
    </row>
    <row r="39" spans="1:8" s="61" customFormat="1" ht="12" customHeight="1">
      <c r="B39" s="1584" t="s">
        <v>48</v>
      </c>
      <c r="C39" s="1674">
        <v>3477</v>
      </c>
      <c r="D39" s="1676" t="s">
        <v>142</v>
      </c>
      <c r="E39" s="1674">
        <v>6567</v>
      </c>
      <c r="F39" s="1674">
        <v>2063</v>
      </c>
      <c r="G39" s="1674">
        <v>8488</v>
      </c>
    </row>
    <row r="40" spans="1:8" s="302" customFormat="1" ht="12" customHeight="1">
      <c r="A40" s="1054"/>
      <c r="B40" s="1585"/>
      <c r="C40" s="1264"/>
      <c r="D40" s="1264"/>
      <c r="E40" s="1264"/>
      <c r="F40" s="1264"/>
      <c r="G40" s="1265"/>
      <c r="H40" s="659"/>
    </row>
    <row r="41" spans="1:8" s="302" customFormat="1" ht="12" customHeight="1">
      <c r="A41" s="1197">
        <v>2021</v>
      </c>
      <c r="B41" s="416" t="s">
        <v>49</v>
      </c>
      <c r="C41" s="1848">
        <v>3078</v>
      </c>
      <c r="D41" s="1676" t="s">
        <v>142</v>
      </c>
      <c r="E41" s="1848">
        <v>5372</v>
      </c>
      <c r="F41" s="1848">
        <v>1941</v>
      </c>
      <c r="G41" s="1848">
        <v>7406</v>
      </c>
      <c r="H41" s="659"/>
    </row>
    <row r="42" spans="1:8" s="302" customFormat="1" ht="12" customHeight="1">
      <c r="A42" s="61"/>
      <c r="B42" s="416" t="s">
        <v>50</v>
      </c>
      <c r="C42" s="1848">
        <v>1885</v>
      </c>
      <c r="D42" s="1676" t="s">
        <v>142</v>
      </c>
      <c r="E42" s="1848">
        <v>3864</v>
      </c>
      <c r="F42" s="1848">
        <v>1832</v>
      </c>
      <c r="G42" s="1848">
        <v>8072</v>
      </c>
      <c r="H42" s="659"/>
    </row>
    <row r="43" spans="1:8" s="302" customFormat="1" ht="12" customHeight="1">
      <c r="A43" s="61"/>
      <c r="B43" s="416" t="s">
        <v>39</v>
      </c>
      <c r="C43" s="1848">
        <v>2013</v>
      </c>
      <c r="D43" s="1676" t="s">
        <v>142</v>
      </c>
      <c r="E43" s="1848">
        <v>5133</v>
      </c>
      <c r="F43" s="1848">
        <v>2086</v>
      </c>
      <c r="G43" s="1848">
        <v>13074</v>
      </c>
      <c r="H43" s="659"/>
    </row>
    <row r="44" spans="1:8" s="302" customFormat="1" ht="12" customHeight="1">
      <c r="A44" s="61"/>
      <c r="B44" s="1584" t="s">
        <v>40</v>
      </c>
      <c r="C44" s="1848">
        <v>2680</v>
      </c>
      <c r="D44" s="1676" t="s">
        <v>142</v>
      </c>
      <c r="E44" s="1848">
        <v>3628</v>
      </c>
      <c r="F44" s="1848">
        <v>2123</v>
      </c>
      <c r="G44" s="1848">
        <v>14006</v>
      </c>
      <c r="H44" s="659"/>
    </row>
    <row r="45" spans="1:8" s="302" customFormat="1" ht="12" customHeight="1">
      <c r="A45" s="61"/>
      <c r="B45" s="1584" t="s">
        <v>41</v>
      </c>
      <c r="C45" s="1848">
        <v>2547</v>
      </c>
      <c r="D45" s="1848">
        <v>11867</v>
      </c>
      <c r="E45" s="1848">
        <v>2742</v>
      </c>
      <c r="F45" s="1848">
        <v>1947</v>
      </c>
      <c r="G45" s="1848">
        <v>15123</v>
      </c>
      <c r="H45" s="659"/>
    </row>
    <row r="46" spans="1:8" s="302" customFormat="1" ht="12" customHeight="1">
      <c r="A46" s="61"/>
      <c r="B46" s="1584" t="s">
        <v>42</v>
      </c>
      <c r="C46" s="1848">
        <v>4548</v>
      </c>
      <c r="D46" s="1676" t="s">
        <v>142</v>
      </c>
      <c r="E46" s="1848">
        <v>2666</v>
      </c>
      <c r="F46" s="1848">
        <v>2110</v>
      </c>
      <c r="G46" s="1848">
        <v>12425</v>
      </c>
      <c r="H46" s="659"/>
    </row>
    <row r="47" spans="1:8" s="302" customFormat="1" ht="12" customHeight="1">
      <c r="A47" s="61"/>
      <c r="B47" s="1584" t="s">
        <v>43</v>
      </c>
      <c r="C47" s="1848">
        <v>2738</v>
      </c>
      <c r="D47" s="1848">
        <v>13281</v>
      </c>
      <c r="E47" s="1848">
        <v>3456</v>
      </c>
      <c r="F47" s="1848">
        <v>2251</v>
      </c>
      <c r="G47" s="1848">
        <v>9448</v>
      </c>
      <c r="H47" s="659"/>
    </row>
    <row r="48" spans="1:8" s="302" customFormat="1" ht="12" customHeight="1">
      <c r="A48" s="61"/>
      <c r="B48" s="1584" t="s">
        <v>44</v>
      </c>
      <c r="C48" s="1848">
        <v>4611</v>
      </c>
      <c r="D48" s="1848">
        <v>16957</v>
      </c>
      <c r="E48" s="1848">
        <v>3836</v>
      </c>
      <c r="F48" s="1848">
        <v>2230</v>
      </c>
      <c r="G48" s="1848">
        <v>12050</v>
      </c>
      <c r="H48" s="659"/>
    </row>
    <row r="49" spans="1:8" s="302" customFormat="1" ht="12" customHeight="1">
      <c r="A49" s="61"/>
      <c r="B49" s="1584" t="s">
        <v>45</v>
      </c>
      <c r="C49" s="1848">
        <v>5232</v>
      </c>
      <c r="D49" s="1848">
        <v>16752</v>
      </c>
      <c r="E49" s="1848">
        <v>5367</v>
      </c>
      <c r="F49" s="1848">
        <v>2061</v>
      </c>
      <c r="G49" s="1848">
        <v>11695</v>
      </c>
      <c r="H49" s="659"/>
    </row>
    <row r="50" spans="1:8" s="302" customFormat="1" ht="12" customHeight="1">
      <c r="A50" s="1054"/>
      <c r="B50" s="1586" t="s">
        <v>25</v>
      </c>
      <c r="C50" s="1849">
        <v>187.2</v>
      </c>
      <c r="D50" s="1849">
        <v>115.7</v>
      </c>
      <c r="E50" s="1849">
        <v>87.1</v>
      </c>
      <c r="F50" s="1849">
        <v>97.6</v>
      </c>
      <c r="G50" s="1849">
        <v>109.7</v>
      </c>
      <c r="H50" s="659"/>
    </row>
    <row r="51" spans="1:8" s="302" customFormat="1" ht="12" customHeight="1">
      <c r="A51" s="1054"/>
      <c r="B51" s="1586" t="s">
        <v>26</v>
      </c>
      <c r="C51" s="1849">
        <v>113.5</v>
      </c>
      <c r="D51" s="1849">
        <v>98.8</v>
      </c>
      <c r="E51" s="1849">
        <v>139.9</v>
      </c>
      <c r="F51" s="1849">
        <v>92.4</v>
      </c>
      <c r="G51" s="1849">
        <v>97.1</v>
      </c>
      <c r="H51" s="659"/>
    </row>
    <row r="52" spans="1:8" s="67" customFormat="1" ht="15" customHeight="1">
      <c r="A52" s="2408" t="s">
        <v>1438</v>
      </c>
      <c r="B52" s="2408"/>
      <c r="C52" s="2408"/>
      <c r="D52" s="2408"/>
      <c r="E52" s="2408"/>
      <c r="F52" s="2408"/>
      <c r="G52" s="2408"/>
    </row>
    <row r="53" spans="1:8" ht="12" customHeight="1">
      <c r="A53" s="2287" t="s">
        <v>899</v>
      </c>
      <c r="B53" s="2287"/>
      <c r="C53" s="2287"/>
      <c r="D53" s="2287"/>
      <c r="E53" s="2287"/>
      <c r="F53" s="2287"/>
      <c r="G53" s="2287"/>
    </row>
    <row r="54" spans="1:8">
      <c r="A54" s="12"/>
      <c r="B54" s="12"/>
      <c r="C54" s="12"/>
      <c r="D54" s="12"/>
      <c r="E54" s="12"/>
      <c r="F54" s="12"/>
      <c r="G54" s="12"/>
    </row>
  </sheetData>
  <mergeCells count="24">
    <mergeCell ref="G1:H1"/>
    <mergeCell ref="G2:H2"/>
    <mergeCell ref="A2:E2"/>
    <mergeCell ref="A1:F1"/>
    <mergeCell ref="F7:F9"/>
    <mergeCell ref="A9:B9"/>
    <mergeCell ref="G7:G9"/>
    <mergeCell ref="A4:B4"/>
    <mergeCell ref="C3:C6"/>
    <mergeCell ref="C7:C9"/>
    <mergeCell ref="D3:D6"/>
    <mergeCell ref="E3:E6"/>
    <mergeCell ref="F3:F6"/>
    <mergeCell ref="A53:G53"/>
    <mergeCell ref="A52:G52"/>
    <mergeCell ref="C11:F11"/>
    <mergeCell ref="G3:G6"/>
    <mergeCell ref="D7:D9"/>
    <mergeCell ref="E7:E9"/>
    <mergeCell ref="A5:B5"/>
    <mergeCell ref="A6:B6"/>
    <mergeCell ref="A7:B7"/>
    <mergeCell ref="A8:B8"/>
    <mergeCell ref="C10:F10"/>
  </mergeCells>
  <phoneticPr fontId="0" type="noConversion"/>
  <conditionalFormatting sqref="C12:G22 C33:G39">
    <cfRule type="expression" dxfId="33" priority="47">
      <formula>$B12="B"</formula>
    </cfRule>
    <cfRule type="expression" dxfId="32" priority="48">
      <formula>$B12="A"</formula>
    </cfRule>
  </conditionalFormatting>
  <conditionalFormatting sqref="C40:G40">
    <cfRule type="expression" dxfId="31" priority="61">
      <formula>$B50="B"</formula>
    </cfRule>
    <cfRule type="expression" dxfId="30" priority="62">
      <formula>$B50="A"</formula>
    </cfRule>
  </conditionalFormatting>
  <conditionalFormatting sqref="C32:G32">
    <cfRule type="expression" dxfId="29" priority="73">
      <formula>$B31="B"</formula>
    </cfRule>
    <cfRule type="expression" dxfId="28" priority="74">
      <formula>$B31="A"</formula>
    </cfRule>
  </conditionalFormatting>
  <conditionalFormatting sqref="C31:G31 C23:C30 E23:G30">
    <cfRule type="expression" dxfId="27" priority="9">
      <formula>$B23="B"</formula>
    </cfRule>
    <cfRule type="expression" dxfId="26" priority="10">
      <formula>$B23="A"</formula>
    </cfRule>
  </conditionalFormatting>
  <conditionalFormatting sqref="C45:G45 C41:C44 E41:G44 C47:G51 C46 E46:G46">
    <cfRule type="expression" dxfId="25" priority="7">
      <formula>$B41="B"</formula>
    </cfRule>
    <cfRule type="expression" dxfId="24" priority="8">
      <formula>$B41="A"</formula>
    </cfRule>
  </conditionalFormatting>
  <conditionalFormatting sqref="D23:D30">
    <cfRule type="expression" dxfId="23" priority="5">
      <formula>$B23="B"</formula>
    </cfRule>
    <cfRule type="expression" dxfId="22" priority="6">
      <formula>$B23="A"</formula>
    </cfRule>
  </conditionalFormatting>
  <conditionalFormatting sqref="D41:D44">
    <cfRule type="expression" dxfId="21" priority="3">
      <formula>$B41="B"</formula>
    </cfRule>
    <cfRule type="expression" dxfId="20" priority="4">
      <formula>$B41="A"</formula>
    </cfRule>
  </conditionalFormatting>
  <conditionalFormatting sqref="D46">
    <cfRule type="expression" dxfId="19" priority="1">
      <formula>$B46="B"</formula>
    </cfRule>
    <cfRule type="expression" dxfId="18" priority="2">
      <formula>$B46="A"</formula>
    </cfRule>
  </conditionalFormatting>
  <hyperlinks>
    <hyperlink ref="G2" location="'Spis tablic     List of tables'!A55" display="Return to list tables"/>
    <hyperlink ref="G1" location="'Spis tablic     List of tables'!A55" display="Powrót do spisu tablic"/>
    <hyperlink ref="G1:G2" location="'Spis tablic   List of tables'!A142" display="Powrót do spisu tablic"/>
    <hyperlink ref="G1:H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1" topLeftCell="A12" activePane="bottomLeft" state="frozen"/>
      <selection pane="bottomLeft" activeCell="G1" sqref="G1:H1"/>
    </sheetView>
  </sheetViews>
  <sheetFormatPr defaultColWidth="9" defaultRowHeight="14.25"/>
  <cols>
    <col min="1" max="1" width="9.625" style="972" customWidth="1"/>
    <col min="2" max="6" width="10.625" style="972" customWidth="1"/>
    <col min="7" max="16384" width="9" style="972"/>
  </cols>
  <sheetData>
    <row r="1" spans="1:8" ht="15" customHeight="1">
      <c r="A1" s="44" t="s">
        <v>2134</v>
      </c>
      <c r="B1" s="44"/>
      <c r="C1" s="118"/>
      <c r="D1" s="118"/>
      <c r="E1" s="118"/>
      <c r="G1" s="1946" t="s">
        <v>1</v>
      </c>
      <c r="H1" s="1946"/>
    </row>
    <row r="2" spans="1:8" ht="15" customHeight="1">
      <c r="A2" s="1066" t="s">
        <v>1446</v>
      </c>
      <c r="B2" s="1066"/>
      <c r="C2" s="1067"/>
      <c r="D2" s="1067"/>
      <c r="E2" s="1067"/>
      <c r="G2" s="1946" t="s">
        <v>2</v>
      </c>
      <c r="H2" s="1946"/>
    </row>
    <row r="3" spans="1:8" s="121" customFormat="1" ht="15" customHeight="1">
      <c r="A3" s="408"/>
      <c r="B3" s="442"/>
      <c r="C3" s="2094" t="s">
        <v>1140</v>
      </c>
      <c r="D3" s="2094" t="s">
        <v>1141</v>
      </c>
      <c r="E3" s="2094" t="s">
        <v>1138</v>
      </c>
      <c r="F3" s="2136" t="s">
        <v>1676</v>
      </c>
    </row>
    <row r="4" spans="1:8" s="121" customFormat="1" ht="15" customHeight="1">
      <c r="A4" s="2009" t="s">
        <v>377</v>
      </c>
      <c r="B4" s="2010"/>
      <c r="C4" s="1948"/>
      <c r="D4" s="1948"/>
      <c r="E4" s="1948"/>
      <c r="F4" s="1959"/>
    </row>
    <row r="5" spans="1:8" s="121" customFormat="1" ht="15" customHeight="1">
      <c r="A5" s="2007" t="s">
        <v>378</v>
      </c>
      <c r="B5" s="2008"/>
      <c r="C5" s="1948"/>
      <c r="D5" s="1948"/>
      <c r="E5" s="1948"/>
      <c r="F5" s="1959"/>
    </row>
    <row r="6" spans="1:8" s="121" customFormat="1" ht="29.25" customHeight="1">
      <c r="A6" s="2009" t="s">
        <v>1100</v>
      </c>
      <c r="B6" s="2403"/>
      <c r="C6" s="1948"/>
      <c r="D6" s="1948"/>
      <c r="E6" s="1948"/>
      <c r="F6" s="1959"/>
    </row>
    <row r="7" spans="1:8" s="121" customFormat="1" ht="29.25" customHeight="1">
      <c r="A7" s="2007" t="s">
        <v>389</v>
      </c>
      <c r="B7" s="1953"/>
      <c r="C7" s="1948"/>
      <c r="D7" s="1948"/>
      <c r="E7" s="1948"/>
      <c r="F7" s="1959"/>
    </row>
    <row r="8" spans="1:8" s="121" customFormat="1" ht="23.25" customHeight="1">
      <c r="A8" s="2009" t="s">
        <v>994</v>
      </c>
      <c r="B8" s="2403"/>
      <c r="C8" s="2096" t="s">
        <v>1447</v>
      </c>
      <c r="D8" s="2096" t="s">
        <v>1448</v>
      </c>
      <c r="E8" s="2096" t="s">
        <v>1449</v>
      </c>
      <c r="F8" s="2411" t="s">
        <v>1680</v>
      </c>
    </row>
    <row r="9" spans="1:8" s="121" customFormat="1" ht="36" customHeight="1">
      <c r="A9" s="2007" t="s">
        <v>342</v>
      </c>
      <c r="B9" s="1953"/>
      <c r="C9" s="2122"/>
      <c r="D9" s="2410"/>
      <c r="E9" s="2122"/>
      <c r="F9" s="2412"/>
    </row>
    <row r="10" spans="1:8" s="242" customFormat="1" ht="13.5" customHeight="1">
      <c r="A10" s="1068"/>
      <c r="B10" s="1069"/>
      <c r="C10" s="411" t="s">
        <v>1139</v>
      </c>
      <c r="D10" s="2136" t="s">
        <v>398</v>
      </c>
      <c r="E10" s="1990"/>
      <c r="F10" s="1257" t="s">
        <v>1677</v>
      </c>
    </row>
    <row r="11" spans="1:8" s="243" customFormat="1" ht="13.5" customHeight="1">
      <c r="A11" s="669"/>
      <c r="B11" s="670"/>
      <c r="C11" s="962" t="s">
        <v>1450</v>
      </c>
      <c r="D11" s="2093" t="s">
        <v>397</v>
      </c>
      <c r="E11" s="1982"/>
      <c r="F11" s="1258" t="s">
        <v>1652</v>
      </c>
    </row>
    <row r="12" spans="1:8" s="121" customFormat="1" ht="14.25" customHeight="1">
      <c r="A12" s="564">
        <v>2019</v>
      </c>
      <c r="B12" s="605" t="s">
        <v>147</v>
      </c>
      <c r="C12" s="1260">
        <v>1869518</v>
      </c>
      <c r="D12" s="1260">
        <v>21185</v>
      </c>
      <c r="E12" s="1260">
        <v>512647</v>
      </c>
      <c r="F12" s="1262">
        <v>3523010.3</v>
      </c>
    </row>
    <row r="13" spans="1:8" s="139" customFormat="1" ht="14.25" customHeight="1">
      <c r="A13" s="647"/>
      <c r="B13" s="622" t="s">
        <v>25</v>
      </c>
      <c r="C13" s="1261">
        <v>94.9</v>
      </c>
      <c r="D13" s="1261">
        <v>114.6</v>
      </c>
      <c r="E13" s="1261">
        <v>67.900000000000006</v>
      </c>
      <c r="F13" s="1262">
        <v>108.4</v>
      </c>
    </row>
    <row r="14" spans="1:8" s="139" customFormat="1" ht="14.25" customHeight="1">
      <c r="A14" s="647"/>
      <c r="B14" s="622"/>
      <c r="C14" s="1261"/>
      <c r="D14" s="1261"/>
      <c r="E14" s="1261"/>
      <c r="F14" s="1259"/>
    </row>
    <row r="15" spans="1:8" s="139" customFormat="1" ht="14.25" customHeight="1">
      <c r="A15" s="564">
        <v>2020</v>
      </c>
      <c r="B15" s="619" t="s">
        <v>100</v>
      </c>
      <c r="C15" s="1674">
        <v>1117850</v>
      </c>
      <c r="D15" s="1674">
        <v>12438</v>
      </c>
      <c r="E15" s="1674">
        <v>354524</v>
      </c>
      <c r="F15" s="1346">
        <v>1900172.3</v>
      </c>
    </row>
    <row r="16" spans="1:8" s="139" customFormat="1" ht="14.25" customHeight="1">
      <c r="A16" s="566"/>
      <c r="B16" s="619" t="s">
        <v>101</v>
      </c>
      <c r="C16" s="1674">
        <v>1284399</v>
      </c>
      <c r="D16" s="1674">
        <v>14418</v>
      </c>
      <c r="E16" s="1674">
        <v>410624</v>
      </c>
      <c r="F16" s="1346">
        <v>2218521.5</v>
      </c>
    </row>
    <row r="17" spans="1:6" s="139" customFormat="1" ht="14.25" customHeight="1">
      <c r="A17" s="566"/>
      <c r="B17" s="619" t="s">
        <v>181</v>
      </c>
      <c r="C17" s="1674">
        <v>1460483</v>
      </c>
      <c r="D17" s="1674">
        <v>16711</v>
      </c>
      <c r="E17" s="1674">
        <v>469281</v>
      </c>
      <c r="F17" s="1346">
        <v>2577935.2999999998</v>
      </c>
    </row>
    <row r="18" spans="1:6" s="139" customFormat="1" ht="14.25" customHeight="1">
      <c r="A18" s="566"/>
      <c r="B18" s="619" t="s">
        <v>102</v>
      </c>
      <c r="C18" s="1674">
        <v>1628953</v>
      </c>
      <c r="D18" s="1674">
        <v>19019</v>
      </c>
      <c r="E18" s="1674">
        <v>531197</v>
      </c>
      <c r="F18" s="1346">
        <v>2985489.5</v>
      </c>
    </row>
    <row r="19" spans="1:6" s="139" customFormat="1" ht="14.25" customHeight="1">
      <c r="A19" s="566"/>
      <c r="B19" s="619" t="s">
        <v>103</v>
      </c>
      <c r="C19" s="1674">
        <v>1800595</v>
      </c>
      <c r="D19" s="1674">
        <v>21015</v>
      </c>
      <c r="E19" s="1674">
        <v>588327</v>
      </c>
      <c r="F19" s="1346">
        <v>3336353.4</v>
      </c>
    </row>
    <row r="20" spans="1:6" s="139" customFormat="1" ht="14.25" customHeight="1">
      <c r="A20" s="566"/>
      <c r="B20" s="605" t="s">
        <v>147</v>
      </c>
      <c r="C20" s="1674">
        <v>1969564</v>
      </c>
      <c r="D20" s="1674">
        <v>22695</v>
      </c>
      <c r="E20" s="1674">
        <v>641304</v>
      </c>
      <c r="F20" s="1346">
        <v>3697816.8</v>
      </c>
    </row>
    <row r="21" spans="1:6" s="139" customFormat="1" ht="14.25" customHeight="1">
      <c r="A21" s="1054"/>
      <c r="B21" s="622" t="s">
        <v>25</v>
      </c>
      <c r="C21" s="1345">
        <v>105.4</v>
      </c>
      <c r="D21" s="1345">
        <v>107.1</v>
      </c>
      <c r="E21" s="1345">
        <v>125.1</v>
      </c>
      <c r="F21" s="1346">
        <v>105</v>
      </c>
    </row>
    <row r="22" spans="1:6" s="139" customFormat="1" ht="14.25" customHeight="1">
      <c r="A22" s="1054"/>
      <c r="B22" s="622"/>
      <c r="C22" s="440"/>
      <c r="D22" s="440"/>
      <c r="E22" s="594"/>
      <c r="F22" s="831"/>
    </row>
    <row r="23" spans="1:6" s="139" customFormat="1" ht="14.25" customHeight="1">
      <c r="A23" s="566">
        <v>2021</v>
      </c>
      <c r="B23" s="619" t="s">
        <v>97</v>
      </c>
      <c r="C23" s="1848">
        <v>350843</v>
      </c>
      <c r="D23" s="1848">
        <v>3033</v>
      </c>
      <c r="E23" s="1848">
        <v>54280</v>
      </c>
      <c r="F23" s="1850">
        <v>651267.1</v>
      </c>
    </row>
    <row r="24" spans="1:6" s="139" customFormat="1" ht="14.25" customHeight="1">
      <c r="A24" s="566"/>
      <c r="B24" s="619" t="s">
        <v>180</v>
      </c>
      <c r="C24" s="1848">
        <v>545050</v>
      </c>
      <c r="D24" s="1848">
        <v>4846</v>
      </c>
      <c r="E24" s="1848">
        <v>110845</v>
      </c>
      <c r="F24" s="1850">
        <v>1036296.4</v>
      </c>
    </row>
    <row r="25" spans="1:6" s="139" customFormat="1" ht="14.25" customHeight="1">
      <c r="A25" s="566"/>
      <c r="B25" s="619" t="s">
        <v>98</v>
      </c>
      <c r="C25" s="1848">
        <v>739682</v>
      </c>
      <c r="D25" s="1848">
        <v>6694</v>
      </c>
      <c r="E25" s="1848">
        <v>174135</v>
      </c>
      <c r="F25" s="1850">
        <v>1392402.7</v>
      </c>
    </row>
    <row r="26" spans="1:6" s="139" customFormat="1" ht="14.25" customHeight="1">
      <c r="A26" s="566"/>
      <c r="B26" s="619" t="s">
        <v>99</v>
      </c>
      <c r="C26" s="1848">
        <v>924624</v>
      </c>
      <c r="D26" s="1848">
        <v>8477</v>
      </c>
      <c r="E26" s="1848">
        <v>237560</v>
      </c>
      <c r="F26" s="1850">
        <v>1750571.5</v>
      </c>
    </row>
    <row r="27" spans="1:6" s="139" customFormat="1" ht="14.25" customHeight="1">
      <c r="A27" s="566"/>
      <c r="B27" s="619" t="s">
        <v>179</v>
      </c>
      <c r="C27" s="1848">
        <v>1118601</v>
      </c>
      <c r="D27" s="1848">
        <v>10390</v>
      </c>
      <c r="E27" s="1848">
        <v>300277</v>
      </c>
      <c r="F27" s="1850">
        <v>2104089.7999999998</v>
      </c>
    </row>
    <row r="28" spans="1:6" s="139" customFormat="1" ht="14.25" customHeight="1">
      <c r="A28" s="566"/>
      <c r="B28" s="619" t="s">
        <v>100</v>
      </c>
      <c r="C28" s="1848">
        <v>1288059</v>
      </c>
      <c r="D28" s="1848">
        <v>12564</v>
      </c>
      <c r="E28" s="1848">
        <v>368583</v>
      </c>
      <c r="F28" s="1850">
        <v>2450536.6</v>
      </c>
    </row>
    <row r="29" spans="1:6" s="139" customFormat="1" ht="14.25" customHeight="1">
      <c r="A29" s="566"/>
      <c r="B29" s="619" t="s">
        <v>101</v>
      </c>
      <c r="C29" s="1848">
        <v>1492805</v>
      </c>
      <c r="D29" s="1848">
        <v>14589</v>
      </c>
      <c r="E29" s="1848">
        <v>432491</v>
      </c>
      <c r="F29" s="1850">
        <v>2769243.6</v>
      </c>
    </row>
    <row r="30" spans="1:6" s="139" customFormat="1" ht="14.25" customHeight="1">
      <c r="A30" s="566"/>
      <c r="B30" s="619" t="s">
        <v>181</v>
      </c>
      <c r="C30" s="1848">
        <v>1729836</v>
      </c>
      <c r="D30" s="1848">
        <v>16671</v>
      </c>
      <c r="E30" s="1848">
        <v>502319</v>
      </c>
      <c r="F30" s="1850">
        <v>3173250.1</v>
      </c>
    </row>
    <row r="31" spans="1:6" s="139" customFormat="1" ht="14.25" customHeight="1">
      <c r="A31" s="566"/>
      <c r="B31" s="622" t="s">
        <v>25</v>
      </c>
      <c r="C31" s="1849">
        <v>118.4</v>
      </c>
      <c r="D31" s="1849">
        <v>99.8</v>
      </c>
      <c r="E31" s="1850">
        <v>107</v>
      </c>
      <c r="F31" s="1850">
        <v>123.1</v>
      </c>
    </row>
    <row r="32" spans="1:6" s="139" customFormat="1" ht="14.25" customHeight="1">
      <c r="A32" s="566"/>
      <c r="B32" s="605"/>
      <c r="C32" s="1261"/>
      <c r="D32" s="1261"/>
      <c r="E32" s="1263"/>
      <c r="F32" s="1262"/>
    </row>
    <row r="33" spans="1:6" s="139" customFormat="1" ht="14.25" customHeight="1">
      <c r="A33" s="566">
        <v>2020</v>
      </c>
      <c r="B33" s="605" t="s">
        <v>43</v>
      </c>
      <c r="C33" s="1674">
        <v>196034</v>
      </c>
      <c r="D33" s="1674">
        <v>2159</v>
      </c>
      <c r="E33" s="1674">
        <v>59489</v>
      </c>
      <c r="F33" s="1346">
        <v>309262.5</v>
      </c>
    </row>
    <row r="34" spans="1:6" s="139" customFormat="1" ht="14.25" customHeight="1">
      <c r="A34" s="566"/>
      <c r="B34" s="605" t="s">
        <v>44</v>
      </c>
      <c r="C34" s="1674">
        <v>166549</v>
      </c>
      <c r="D34" s="1674">
        <v>1980</v>
      </c>
      <c r="E34" s="1674">
        <v>56100</v>
      </c>
      <c r="F34" s="1346">
        <v>317778.8</v>
      </c>
    </row>
    <row r="35" spans="1:6" s="139" customFormat="1" ht="14.25" customHeight="1">
      <c r="A35" s="566"/>
      <c r="B35" s="605" t="s">
        <v>45</v>
      </c>
      <c r="C35" s="1674">
        <v>176084</v>
      </c>
      <c r="D35" s="1674">
        <v>2293</v>
      </c>
      <c r="E35" s="1674">
        <v>58657</v>
      </c>
      <c r="F35" s="1346">
        <v>359431.4</v>
      </c>
    </row>
    <row r="36" spans="1:6" s="139" customFormat="1" ht="14.25" customHeight="1">
      <c r="A36" s="566"/>
      <c r="B36" s="605" t="s">
        <v>46</v>
      </c>
      <c r="C36" s="1674">
        <v>168470</v>
      </c>
      <c r="D36" s="1674">
        <v>2308</v>
      </c>
      <c r="E36" s="1674">
        <v>61916</v>
      </c>
      <c r="F36" s="1346">
        <v>385203.8</v>
      </c>
    </row>
    <row r="37" spans="1:6" s="139" customFormat="1" ht="14.25" customHeight="1">
      <c r="A37" s="566"/>
      <c r="B37" s="605" t="s">
        <v>47</v>
      </c>
      <c r="C37" s="1674">
        <v>171642</v>
      </c>
      <c r="D37" s="1674">
        <v>1996</v>
      </c>
      <c r="E37" s="1674">
        <v>57130</v>
      </c>
      <c r="F37" s="1346">
        <v>350867.5</v>
      </c>
    </row>
    <row r="38" spans="1:6" s="139" customFormat="1" ht="14.25" customHeight="1">
      <c r="A38" s="566"/>
      <c r="B38" s="605" t="s">
        <v>48</v>
      </c>
      <c r="C38" s="1674">
        <v>168969</v>
      </c>
      <c r="D38" s="1674">
        <v>1680</v>
      </c>
      <c r="E38" s="1674">
        <v>52977</v>
      </c>
      <c r="F38" s="1346">
        <v>320142.09999999998</v>
      </c>
    </row>
    <row r="39" spans="1:6" s="139" customFormat="1" ht="14.25" customHeight="1">
      <c r="A39" s="1054"/>
      <c r="B39" s="1440"/>
      <c r="C39" s="1345"/>
      <c r="D39" s="1345"/>
      <c r="E39" s="1345"/>
      <c r="F39" s="1346"/>
    </row>
    <row r="40" spans="1:6" s="139" customFormat="1" ht="14.25" customHeight="1">
      <c r="A40" s="566">
        <v>2021</v>
      </c>
      <c r="B40" s="605" t="s">
        <v>49</v>
      </c>
      <c r="C40" s="1848">
        <v>159441</v>
      </c>
      <c r="D40" s="1848">
        <v>1476</v>
      </c>
      <c r="E40" s="1848">
        <v>30192</v>
      </c>
      <c r="F40" s="1850">
        <v>321166.2</v>
      </c>
    </row>
    <row r="41" spans="1:6" s="139" customFormat="1" ht="14.25" customHeight="1">
      <c r="A41" s="566"/>
      <c r="B41" s="605" t="s">
        <v>50</v>
      </c>
      <c r="C41" s="1848">
        <v>191402</v>
      </c>
      <c r="D41" s="1848">
        <v>1557</v>
      </c>
      <c r="E41" s="1848">
        <v>24088</v>
      </c>
      <c r="F41" s="1850">
        <v>330335</v>
      </c>
    </row>
    <row r="42" spans="1:6" s="139" customFormat="1" ht="14.25" customHeight="1">
      <c r="A42" s="566"/>
      <c r="B42" s="605" t="s">
        <v>39</v>
      </c>
      <c r="C42" s="1848">
        <v>194207</v>
      </c>
      <c r="D42" s="1848">
        <v>1813</v>
      </c>
      <c r="E42" s="1848">
        <v>56565</v>
      </c>
      <c r="F42" s="1850">
        <v>382875.4</v>
      </c>
    </row>
    <row r="43" spans="1:6" s="139" customFormat="1" ht="14.25" customHeight="1">
      <c r="A43" s="566"/>
      <c r="B43" s="605" t="s">
        <v>40</v>
      </c>
      <c r="C43" s="1848">
        <v>194632</v>
      </c>
      <c r="D43" s="1848">
        <v>1848</v>
      </c>
      <c r="E43" s="1848">
        <v>63290</v>
      </c>
      <c r="F43" s="1850">
        <v>354725.8</v>
      </c>
    </row>
    <row r="44" spans="1:6" s="139" customFormat="1" ht="14.25" customHeight="1">
      <c r="A44" s="566"/>
      <c r="B44" s="605" t="s">
        <v>41</v>
      </c>
      <c r="C44" s="1848">
        <v>184942</v>
      </c>
      <c r="D44" s="1848">
        <v>1783</v>
      </c>
      <c r="E44" s="1848">
        <v>63425</v>
      </c>
      <c r="F44" s="1850">
        <v>358326.6</v>
      </c>
    </row>
    <row r="45" spans="1:6" s="139" customFormat="1" ht="14.25" customHeight="1">
      <c r="A45" s="566"/>
      <c r="B45" s="605" t="s">
        <v>42</v>
      </c>
      <c r="C45" s="1848">
        <v>193977</v>
      </c>
      <c r="D45" s="1848">
        <v>1913</v>
      </c>
      <c r="E45" s="1848">
        <v>62717</v>
      </c>
      <c r="F45" s="1850">
        <v>353467.3</v>
      </c>
    </row>
    <row r="46" spans="1:6" s="139" customFormat="1" ht="14.25" customHeight="1">
      <c r="A46" s="566"/>
      <c r="B46" s="605" t="s">
        <v>43</v>
      </c>
      <c r="C46" s="1848">
        <v>169458</v>
      </c>
      <c r="D46" s="1848">
        <v>2174</v>
      </c>
      <c r="E46" s="1848">
        <v>68367</v>
      </c>
      <c r="F46" s="1850">
        <v>346446.3</v>
      </c>
    </row>
    <row r="47" spans="1:6" s="139" customFormat="1" ht="14.25" customHeight="1">
      <c r="A47" s="566"/>
      <c r="B47" s="605" t="s">
        <v>44</v>
      </c>
      <c r="C47" s="1848">
        <v>204746</v>
      </c>
      <c r="D47" s="1848">
        <v>2025</v>
      </c>
      <c r="E47" s="1848">
        <v>63908</v>
      </c>
      <c r="F47" s="1850">
        <v>318388.40000000002</v>
      </c>
    </row>
    <row r="48" spans="1:6" s="139" customFormat="1" ht="14.25" customHeight="1">
      <c r="A48" s="566"/>
      <c r="B48" s="605" t="s">
        <v>45</v>
      </c>
      <c r="C48" s="1848">
        <v>237031</v>
      </c>
      <c r="D48" s="1848">
        <v>2082</v>
      </c>
      <c r="E48" s="1848">
        <v>69828</v>
      </c>
      <c r="F48" s="1850">
        <v>396880.4</v>
      </c>
    </row>
    <row r="49" spans="1:8" s="139" customFormat="1" ht="14.25" customHeight="1">
      <c r="A49" s="1054"/>
      <c r="B49" s="622" t="s">
        <v>25</v>
      </c>
      <c r="C49" s="1851">
        <v>134.6</v>
      </c>
      <c r="D49" s="1851">
        <v>90.8</v>
      </c>
      <c r="E49" s="1851">
        <v>119</v>
      </c>
      <c r="F49" s="1851">
        <v>110.4</v>
      </c>
    </row>
    <row r="50" spans="1:8" s="139" customFormat="1" ht="14.25" customHeight="1">
      <c r="A50" s="1054"/>
      <c r="B50" s="622" t="s">
        <v>26</v>
      </c>
      <c r="C50" s="1851">
        <v>115.8</v>
      </c>
      <c r="D50" s="1851">
        <v>102.8</v>
      </c>
      <c r="E50" s="1851">
        <v>109.3</v>
      </c>
      <c r="F50" s="1851">
        <v>124.7</v>
      </c>
    </row>
    <row r="51" spans="1:8" s="167" customFormat="1" ht="12.75" customHeight="1">
      <c r="A51" s="2413" t="s">
        <v>1678</v>
      </c>
      <c r="B51" s="2413"/>
      <c r="C51" s="2413"/>
      <c r="D51" s="2413"/>
      <c r="E51" s="2413"/>
      <c r="F51" s="2413"/>
      <c r="G51" s="2413"/>
      <c r="H51" s="2413"/>
    </row>
    <row r="52" spans="1:8" ht="12.75" customHeight="1">
      <c r="A52" s="2414" t="s">
        <v>1679</v>
      </c>
      <c r="B52" s="2414"/>
      <c r="C52" s="2414"/>
      <c r="D52" s="2414"/>
      <c r="E52" s="2414"/>
      <c r="F52" s="2414"/>
      <c r="G52" s="2415"/>
      <c r="H52" s="2415"/>
    </row>
  </sheetData>
  <mergeCells count="20">
    <mergeCell ref="A51:H51"/>
    <mergeCell ref="A52:H52"/>
    <mergeCell ref="A8:B8"/>
    <mergeCell ref="A9:B9"/>
    <mergeCell ref="A4:B4"/>
    <mergeCell ref="D11:E11"/>
    <mergeCell ref="D10:E10"/>
    <mergeCell ref="A5:B5"/>
    <mergeCell ref="A6:B6"/>
    <mergeCell ref="A7:B7"/>
    <mergeCell ref="G1:H1"/>
    <mergeCell ref="C8:C9"/>
    <mergeCell ref="D8:D9"/>
    <mergeCell ref="E8:E9"/>
    <mergeCell ref="F8:F9"/>
    <mergeCell ref="E3:E7"/>
    <mergeCell ref="F3:F7"/>
    <mergeCell ref="C3:C7"/>
    <mergeCell ref="D3:D7"/>
    <mergeCell ref="G2:H2"/>
  </mergeCells>
  <phoneticPr fontId="0" type="noConversion"/>
  <conditionalFormatting sqref="C12:F21 C32:F38">
    <cfRule type="expression" dxfId="17" priority="47">
      <formula>$B12="B"</formula>
    </cfRule>
    <cfRule type="expression" dxfId="16" priority="48">
      <formula>$B12="A"</formula>
    </cfRule>
  </conditionalFormatting>
  <conditionalFormatting sqref="C39:F39">
    <cfRule type="expression" dxfId="15" priority="57">
      <formula>$B49="B"</formula>
    </cfRule>
    <cfRule type="expression" dxfId="14" priority="58">
      <formula>$B49="A"</formula>
    </cfRule>
  </conditionalFormatting>
  <conditionalFormatting sqref="C23:F31">
    <cfRule type="expression" dxfId="13" priority="3">
      <formula>$B23="B"</formula>
    </cfRule>
    <cfRule type="expression" dxfId="12" priority="4">
      <formula>$B23="A"</formula>
    </cfRule>
  </conditionalFormatting>
  <conditionalFormatting sqref="C40:F50">
    <cfRule type="expression" dxfId="11" priority="1">
      <formula>$B40="B"</formula>
    </cfRule>
    <cfRule type="expression" dxfId="10" priority="2">
      <formula>$B40="A"</formula>
    </cfRule>
  </conditionalFormatting>
  <hyperlinks>
    <hyperlink ref="G2" location="'Spis tablic     List of tables'!A55" display="Return to list tables"/>
    <hyperlink ref="G1" location="'Spis tablic   List of tables'!A138" display="Powrót do spisu tablic"/>
    <hyperlink ref="F1:F2" location="'Spis tablic   List of tables'!A104" display="Powrót do spisu tablic"/>
    <hyperlink ref="G1:H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Normal="100" workbookViewId="0">
      <pane ySplit="11" topLeftCell="A12" activePane="bottomLeft" state="frozen"/>
      <selection pane="bottomLeft" activeCell="F1" sqref="F1:G1"/>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1966" t="s">
        <v>2135</v>
      </c>
      <c r="B1" s="1966"/>
      <c r="C1" s="1966"/>
      <c r="D1" s="1966"/>
      <c r="E1" s="1966"/>
      <c r="F1" s="1946" t="s">
        <v>1</v>
      </c>
      <c r="G1" s="1946"/>
    </row>
    <row r="2" spans="1:9" ht="15" customHeight="1">
      <c r="A2" s="2079" t="s">
        <v>2136</v>
      </c>
      <c r="B2" s="2079"/>
      <c r="C2" s="2079"/>
      <c r="D2" s="2079"/>
      <c r="E2" s="2079"/>
      <c r="F2" s="1946" t="s">
        <v>2</v>
      </c>
      <c r="G2" s="1946"/>
    </row>
    <row r="3" spans="1:9" s="121" customFormat="1" ht="15" customHeight="1">
      <c r="A3" s="291"/>
      <c r="B3" s="291"/>
      <c r="C3" s="1947" t="s">
        <v>402</v>
      </c>
      <c r="D3" s="1999" t="s">
        <v>1451</v>
      </c>
      <c r="E3" s="673"/>
      <c r="F3" s="673"/>
      <c r="G3" s="673"/>
    </row>
    <row r="4" spans="1:9" s="121" customFormat="1" ht="24.75" customHeight="1">
      <c r="A4" s="2009" t="s">
        <v>377</v>
      </c>
      <c r="B4" s="2010"/>
      <c r="C4" s="1948"/>
      <c r="D4" s="1959"/>
      <c r="E4" s="2038" t="s">
        <v>1142</v>
      </c>
      <c r="F4" s="2038" t="s">
        <v>1144</v>
      </c>
      <c r="G4" s="2016" t="s">
        <v>404</v>
      </c>
    </row>
    <row r="5" spans="1:9" s="121" customFormat="1" ht="15" customHeight="1">
      <c r="A5" s="2007" t="s">
        <v>378</v>
      </c>
      <c r="B5" s="2008"/>
      <c r="C5" s="1948"/>
      <c r="D5" s="1959"/>
      <c r="E5" s="2069"/>
      <c r="F5" s="2069"/>
      <c r="G5" s="2082"/>
    </row>
    <row r="6" spans="1:9" s="121" customFormat="1" ht="27" customHeight="1">
      <c r="A6" s="2009" t="s">
        <v>1100</v>
      </c>
      <c r="B6" s="2403"/>
      <c r="C6" s="1948"/>
      <c r="D6" s="1959"/>
      <c r="E6" s="2069"/>
      <c r="F6" s="2069"/>
      <c r="G6" s="2082"/>
    </row>
    <row r="7" spans="1:9" s="121" customFormat="1" ht="27" customHeight="1">
      <c r="A7" s="2007" t="s">
        <v>389</v>
      </c>
      <c r="B7" s="1953"/>
      <c r="C7" s="1949" t="s">
        <v>403</v>
      </c>
      <c r="D7" s="2173" t="s">
        <v>1452</v>
      </c>
      <c r="E7" s="2064" t="s">
        <v>1143</v>
      </c>
      <c r="F7" s="2064" t="s">
        <v>1145</v>
      </c>
      <c r="G7" s="2021" t="s">
        <v>405</v>
      </c>
    </row>
    <row r="8" spans="1:9" s="121" customFormat="1" ht="13.5" customHeight="1">
      <c r="A8" s="2009" t="s">
        <v>994</v>
      </c>
      <c r="B8" s="2403"/>
      <c r="C8" s="1950"/>
      <c r="D8" s="2342"/>
      <c r="E8" s="2350"/>
      <c r="F8" s="2350"/>
      <c r="G8" s="2354"/>
    </row>
    <row r="9" spans="1:9" s="121" customFormat="1" ht="15" customHeight="1">
      <c r="A9" s="2007" t="s">
        <v>342</v>
      </c>
      <c r="B9" s="1953"/>
      <c r="C9" s="1950"/>
      <c r="D9" s="2342"/>
      <c r="E9" s="2350"/>
      <c r="F9" s="2350"/>
      <c r="G9" s="2354"/>
    </row>
    <row r="10" spans="1:9" s="121" customFormat="1" ht="12.75" customHeight="1">
      <c r="A10" s="959"/>
      <c r="B10" s="1070"/>
      <c r="C10" s="2417" t="s">
        <v>1270</v>
      </c>
      <c r="D10" s="2418"/>
      <c r="E10" s="2418"/>
      <c r="F10" s="2418"/>
      <c r="G10" s="2418"/>
      <c r="I10" s="121" t="s">
        <v>1271</v>
      </c>
    </row>
    <row r="11" spans="1:9" s="121" customFormat="1" ht="12.75" customHeight="1">
      <c r="A11" s="323"/>
      <c r="B11" s="323"/>
      <c r="C11" s="2022" t="s">
        <v>1655</v>
      </c>
      <c r="D11" s="1956"/>
      <c r="E11" s="1956"/>
      <c r="F11" s="2416"/>
      <c r="G11" s="2416"/>
    </row>
    <row r="12" spans="1:9" s="121" customFormat="1" ht="15" customHeight="1">
      <c r="A12" s="564">
        <v>2019</v>
      </c>
      <c r="B12" s="605" t="s">
        <v>147</v>
      </c>
      <c r="C12" s="652">
        <v>4118.3</v>
      </c>
      <c r="D12" s="652">
        <v>2528.4</v>
      </c>
      <c r="E12" s="652">
        <v>1101.3</v>
      </c>
      <c r="F12" s="652">
        <v>715.8</v>
      </c>
      <c r="G12" s="674">
        <v>711.3</v>
      </c>
    </row>
    <row r="13" spans="1:9" s="139" customFormat="1" ht="15" customHeight="1">
      <c r="A13" s="647"/>
      <c r="B13" s="622" t="s">
        <v>25</v>
      </c>
      <c r="C13" s="655">
        <v>98.4</v>
      </c>
      <c r="D13" s="655">
        <v>95.6</v>
      </c>
      <c r="E13" s="655">
        <v>96.1</v>
      </c>
      <c r="F13" s="655">
        <v>81.8</v>
      </c>
      <c r="G13" s="656">
        <v>114.1</v>
      </c>
    </row>
    <row r="14" spans="1:9" s="139" customFormat="1" ht="12" customHeight="1">
      <c r="A14" s="647"/>
      <c r="B14" s="622"/>
      <c r="C14" s="655"/>
      <c r="D14" s="655"/>
      <c r="E14" s="655"/>
      <c r="F14" s="655"/>
      <c r="G14" s="656"/>
    </row>
    <row r="15" spans="1:9" s="121" customFormat="1" ht="15" customHeight="1">
      <c r="A15" s="564">
        <v>2020</v>
      </c>
      <c r="B15" s="619" t="s">
        <v>100</v>
      </c>
      <c r="C15" s="675">
        <v>2533.1</v>
      </c>
      <c r="D15" s="652">
        <v>1511.8</v>
      </c>
      <c r="E15" s="652">
        <v>699.1</v>
      </c>
      <c r="F15" s="652">
        <v>364.3</v>
      </c>
      <c r="G15" s="674">
        <v>448.4</v>
      </c>
    </row>
    <row r="16" spans="1:9" s="121" customFormat="1" ht="15" customHeight="1">
      <c r="A16" s="564"/>
      <c r="B16" s="619" t="s">
        <v>101</v>
      </c>
      <c r="C16" s="675">
        <v>2920.1</v>
      </c>
      <c r="D16" s="652">
        <v>1756.9</v>
      </c>
      <c r="E16" s="652">
        <v>793.7</v>
      </c>
      <c r="F16" s="652">
        <v>441.2</v>
      </c>
      <c r="G16" s="674">
        <v>522</v>
      </c>
    </row>
    <row r="17" spans="1:7" s="121" customFormat="1" ht="15" customHeight="1">
      <c r="A17" s="564"/>
      <c r="B17" s="619" t="s">
        <v>181</v>
      </c>
      <c r="C17" s="675">
        <v>3397.4</v>
      </c>
      <c r="D17" s="652">
        <v>2038.7</v>
      </c>
      <c r="E17" s="652">
        <v>901</v>
      </c>
      <c r="F17" s="652">
        <v>518.9</v>
      </c>
      <c r="G17" s="674">
        <v>618.70000000000005</v>
      </c>
    </row>
    <row r="18" spans="1:7" s="121" customFormat="1" ht="15" customHeight="1">
      <c r="A18" s="564"/>
      <c r="B18" s="619" t="s">
        <v>102</v>
      </c>
      <c r="C18" s="675">
        <v>3851.1</v>
      </c>
      <c r="D18" s="652">
        <v>2276.5</v>
      </c>
      <c r="E18" s="652">
        <v>1006.4</v>
      </c>
      <c r="F18" s="652">
        <v>566.1</v>
      </c>
      <c r="G18" s="674">
        <v>704</v>
      </c>
    </row>
    <row r="19" spans="1:7" s="121" customFormat="1" ht="15" customHeight="1">
      <c r="A19" s="564"/>
      <c r="B19" s="619" t="s">
        <v>103</v>
      </c>
      <c r="C19" s="675">
        <v>4324.5</v>
      </c>
      <c r="D19" s="652">
        <v>2507.1</v>
      </c>
      <c r="E19" s="652">
        <v>1106.4000000000001</v>
      </c>
      <c r="F19" s="652">
        <v>628.29999999999995</v>
      </c>
      <c r="G19" s="674">
        <v>772.4</v>
      </c>
    </row>
    <row r="20" spans="1:7" s="121" customFormat="1" ht="15" customHeight="1">
      <c r="A20" s="564"/>
      <c r="B20" s="605" t="s">
        <v>147</v>
      </c>
      <c r="C20" s="675">
        <v>4884.3999999999996</v>
      </c>
      <c r="D20" s="652">
        <v>2744.1</v>
      </c>
      <c r="E20" s="652">
        <v>1279.7</v>
      </c>
      <c r="F20" s="652">
        <v>691.2</v>
      </c>
      <c r="G20" s="674">
        <v>773.2</v>
      </c>
    </row>
    <row r="21" spans="1:7" s="121" customFormat="1" ht="15" customHeight="1">
      <c r="A21" s="564"/>
      <c r="B21" s="622" t="s">
        <v>25</v>
      </c>
      <c r="C21" s="1233">
        <v>118.6</v>
      </c>
      <c r="D21" s="655">
        <v>108.5</v>
      </c>
      <c r="E21" s="655">
        <v>116.2</v>
      </c>
      <c r="F21" s="655">
        <v>96.6</v>
      </c>
      <c r="G21" s="656">
        <v>108.7</v>
      </c>
    </row>
    <row r="22" spans="1:7" s="139" customFormat="1" ht="15" customHeight="1">
      <c r="A22" s="1054"/>
      <c r="B22" s="622"/>
      <c r="C22" s="307"/>
      <c r="D22" s="655"/>
      <c r="E22" s="655"/>
      <c r="F22" s="655"/>
      <c r="G22" s="656"/>
    </row>
    <row r="23" spans="1:7" s="139" customFormat="1" ht="15" customHeight="1">
      <c r="A23" s="566">
        <v>2021</v>
      </c>
      <c r="B23" s="619" t="s">
        <v>97</v>
      </c>
      <c r="C23" s="306">
        <v>664.5</v>
      </c>
      <c r="D23" s="652">
        <v>243.9</v>
      </c>
      <c r="E23" s="652">
        <v>115.3</v>
      </c>
      <c r="F23" s="652">
        <v>44.8</v>
      </c>
      <c r="G23" s="674">
        <v>83.8</v>
      </c>
    </row>
    <row r="24" spans="1:7" s="139" customFormat="1" ht="15" customHeight="1">
      <c r="A24" s="566"/>
      <c r="B24" s="619" t="s">
        <v>180</v>
      </c>
      <c r="C24" s="646">
        <v>1054.3</v>
      </c>
      <c r="D24" s="652">
        <v>424.7</v>
      </c>
      <c r="E24" s="652">
        <v>181.1</v>
      </c>
      <c r="F24" s="652">
        <v>76.7</v>
      </c>
      <c r="G24" s="674">
        <v>166.9</v>
      </c>
    </row>
    <row r="25" spans="1:7" s="139" customFormat="1" ht="15" customHeight="1">
      <c r="A25" s="566"/>
      <c r="B25" s="619" t="s">
        <v>98</v>
      </c>
      <c r="C25" s="646">
        <v>1416.2</v>
      </c>
      <c r="D25" s="652">
        <v>617.4</v>
      </c>
      <c r="E25" s="652">
        <v>249.2</v>
      </c>
      <c r="F25" s="652">
        <v>115.7</v>
      </c>
      <c r="G25" s="674">
        <v>252.6</v>
      </c>
    </row>
    <row r="26" spans="1:7" s="139" customFormat="1" ht="15" customHeight="1">
      <c r="A26" s="566"/>
      <c r="B26" s="619" t="s">
        <v>99</v>
      </c>
      <c r="C26" s="646">
        <v>1755.9</v>
      </c>
      <c r="D26" s="652">
        <v>839.7</v>
      </c>
      <c r="E26" s="652">
        <v>321.8</v>
      </c>
      <c r="F26" s="652">
        <v>160.9</v>
      </c>
      <c r="G26" s="674">
        <v>357</v>
      </c>
    </row>
    <row r="27" spans="1:7" s="139" customFormat="1" ht="15" customHeight="1">
      <c r="A27" s="566"/>
      <c r="B27" s="619" t="s">
        <v>179</v>
      </c>
      <c r="C27" s="646">
        <v>2145.1999999999998</v>
      </c>
      <c r="D27" s="652">
        <v>1026.3</v>
      </c>
      <c r="E27" s="652">
        <v>395.5</v>
      </c>
      <c r="F27" s="652">
        <v>200.6</v>
      </c>
      <c r="G27" s="674">
        <v>430.3</v>
      </c>
    </row>
    <row r="28" spans="1:7" s="139" customFormat="1" ht="15" customHeight="1">
      <c r="A28" s="566"/>
      <c r="B28" s="619" t="s">
        <v>100</v>
      </c>
      <c r="C28" s="646">
        <v>2525.3000000000002</v>
      </c>
      <c r="D28" s="652">
        <v>1232.9000000000001</v>
      </c>
      <c r="E28" s="652">
        <v>477.9</v>
      </c>
      <c r="F28" s="652">
        <v>252.1</v>
      </c>
      <c r="G28" s="674">
        <v>502.9</v>
      </c>
    </row>
    <row r="29" spans="1:7" s="139" customFormat="1" ht="15" customHeight="1">
      <c r="A29" s="566"/>
      <c r="B29" s="619" t="s">
        <v>101</v>
      </c>
      <c r="C29" s="646">
        <v>2859.1</v>
      </c>
      <c r="D29" s="652">
        <v>1301.4000000000001</v>
      </c>
      <c r="E29" s="652">
        <v>540.4</v>
      </c>
      <c r="F29" s="652">
        <v>310.3</v>
      </c>
      <c r="G29" s="674">
        <v>450.8</v>
      </c>
    </row>
    <row r="30" spans="1:7" s="139" customFormat="1" ht="15" customHeight="1">
      <c r="A30" s="566"/>
      <c r="B30" s="619" t="s">
        <v>181</v>
      </c>
      <c r="C30" s="646">
        <v>3314.8</v>
      </c>
      <c r="D30" s="652">
        <v>1531.1</v>
      </c>
      <c r="E30" s="652">
        <v>627.1</v>
      </c>
      <c r="F30" s="652">
        <v>372.5</v>
      </c>
      <c r="G30" s="674">
        <v>531.6</v>
      </c>
    </row>
    <row r="31" spans="1:7" s="139" customFormat="1" ht="15" customHeight="1">
      <c r="A31" s="1054"/>
      <c r="B31" s="622" t="s">
        <v>25</v>
      </c>
      <c r="C31" s="309">
        <v>97.6</v>
      </c>
      <c r="D31" s="655">
        <v>75.099999999999994</v>
      </c>
      <c r="E31" s="655">
        <v>69.599999999999994</v>
      </c>
      <c r="F31" s="655">
        <v>71.8</v>
      </c>
      <c r="G31" s="656">
        <v>85.9</v>
      </c>
    </row>
    <row r="32" spans="1:7" s="139" customFormat="1" ht="15" customHeight="1">
      <c r="A32" s="1054"/>
      <c r="B32" s="1203"/>
      <c r="C32" s="309"/>
      <c r="D32" s="655"/>
      <c r="E32" s="655"/>
      <c r="F32" s="655"/>
      <c r="G32" s="656"/>
    </row>
    <row r="33" spans="1:7" s="139" customFormat="1" ht="15" customHeight="1">
      <c r="A33" s="566">
        <v>2020</v>
      </c>
      <c r="B33" s="605" t="s">
        <v>43</v>
      </c>
      <c r="C33" s="305">
        <v>357.1</v>
      </c>
      <c r="D33" s="652">
        <v>219.9</v>
      </c>
      <c r="E33" s="652">
        <v>81.7</v>
      </c>
      <c r="F33" s="652">
        <v>59.3</v>
      </c>
      <c r="G33" s="674">
        <v>78.8</v>
      </c>
    </row>
    <row r="34" spans="1:7" s="139" customFormat="1" ht="15" customHeight="1">
      <c r="A34" s="566"/>
      <c r="B34" s="605" t="s">
        <v>44</v>
      </c>
      <c r="C34" s="305">
        <v>376.1</v>
      </c>
      <c r="D34" s="652">
        <v>235</v>
      </c>
      <c r="E34" s="652">
        <v>88</v>
      </c>
      <c r="F34" s="652">
        <v>76.3</v>
      </c>
      <c r="G34" s="674">
        <v>70.8</v>
      </c>
    </row>
    <row r="35" spans="1:7" s="139" customFormat="1" ht="15" customHeight="1">
      <c r="A35" s="566"/>
      <c r="B35" s="605" t="s">
        <v>45</v>
      </c>
      <c r="C35" s="305">
        <v>464.3</v>
      </c>
      <c r="D35" s="652">
        <v>260.10000000000002</v>
      </c>
      <c r="E35" s="652">
        <v>95.8</v>
      </c>
      <c r="F35" s="652">
        <v>77.5</v>
      </c>
      <c r="G35" s="674">
        <v>86.7</v>
      </c>
    </row>
    <row r="36" spans="1:7" s="139" customFormat="1" ht="15" customHeight="1">
      <c r="A36" s="566"/>
      <c r="B36" s="605" t="s">
        <v>46</v>
      </c>
      <c r="C36" s="305">
        <v>421.4</v>
      </c>
      <c r="D36" s="652">
        <v>236.9</v>
      </c>
      <c r="E36" s="652">
        <v>95</v>
      </c>
      <c r="F36" s="652">
        <v>54.2</v>
      </c>
      <c r="G36" s="674">
        <v>87.6</v>
      </c>
    </row>
    <row r="37" spans="1:7" s="139" customFormat="1" ht="15" customHeight="1">
      <c r="A37" s="566"/>
      <c r="B37" s="605" t="s">
        <v>47</v>
      </c>
      <c r="C37" s="306">
        <v>451</v>
      </c>
      <c r="D37" s="652">
        <v>212.3</v>
      </c>
      <c r="E37" s="652">
        <v>80.8</v>
      </c>
      <c r="F37" s="652">
        <v>62</v>
      </c>
      <c r="G37" s="674">
        <v>69.5</v>
      </c>
    </row>
    <row r="38" spans="1:7" s="139" customFormat="1" ht="15" customHeight="1">
      <c r="A38" s="566"/>
      <c r="B38" s="605" t="s">
        <v>48</v>
      </c>
      <c r="C38" s="305">
        <v>473.6</v>
      </c>
      <c r="D38" s="652">
        <v>257.89999999999998</v>
      </c>
      <c r="E38" s="652">
        <v>122.2</v>
      </c>
      <c r="F38" s="652">
        <v>49.2</v>
      </c>
      <c r="G38" s="674">
        <v>86.6</v>
      </c>
    </row>
    <row r="39" spans="1:7" s="139" customFormat="1" ht="15" customHeight="1">
      <c r="A39" s="1054"/>
      <c r="B39" s="1441"/>
      <c r="C39" s="309"/>
      <c r="D39" s="655"/>
      <c r="E39" s="655"/>
      <c r="F39" s="655"/>
      <c r="G39" s="656"/>
    </row>
    <row r="40" spans="1:7" s="139" customFormat="1" ht="15" customHeight="1">
      <c r="A40" s="566">
        <v>2021</v>
      </c>
      <c r="B40" s="605" t="s">
        <v>49</v>
      </c>
      <c r="C40" s="1458">
        <v>286.89999999999998</v>
      </c>
      <c r="D40" s="1498">
        <v>117.7</v>
      </c>
      <c r="E40" s="1498">
        <v>51.4</v>
      </c>
      <c r="F40" s="1498">
        <v>25.7</v>
      </c>
      <c r="G40" s="1499">
        <v>40.6</v>
      </c>
    </row>
    <row r="41" spans="1:7" s="139" customFormat="1" ht="15" customHeight="1">
      <c r="A41" s="566"/>
      <c r="B41" s="605" t="s">
        <v>50</v>
      </c>
      <c r="C41" s="1458">
        <v>353.8</v>
      </c>
      <c r="D41" s="1498">
        <v>120.7</v>
      </c>
      <c r="E41" s="1498">
        <v>62.5</v>
      </c>
      <c r="F41" s="1498">
        <v>18</v>
      </c>
      <c r="G41" s="1499">
        <v>40.1</v>
      </c>
    </row>
    <row r="42" spans="1:7" s="139" customFormat="1" ht="15" customHeight="1">
      <c r="A42" s="566"/>
      <c r="B42" s="605" t="s">
        <v>39</v>
      </c>
      <c r="C42" s="1458">
        <v>409.6</v>
      </c>
      <c r="D42" s="1498">
        <v>181.4</v>
      </c>
      <c r="E42" s="1498">
        <v>63.9</v>
      </c>
      <c r="F42" s="1498">
        <v>32.1</v>
      </c>
      <c r="G42" s="1499">
        <v>85.4</v>
      </c>
    </row>
    <row r="43" spans="1:7" s="139" customFormat="1" ht="15" customHeight="1">
      <c r="A43" s="566"/>
      <c r="B43" s="605" t="s">
        <v>40</v>
      </c>
      <c r="C43" s="306">
        <v>334.9</v>
      </c>
      <c r="D43" s="652">
        <v>183.2</v>
      </c>
      <c r="E43" s="652">
        <v>65.5</v>
      </c>
      <c r="F43" s="652">
        <v>37.9</v>
      </c>
      <c r="G43" s="674">
        <v>79.8</v>
      </c>
    </row>
    <row r="44" spans="1:7" s="139" customFormat="1" ht="15" customHeight="1">
      <c r="A44" s="566"/>
      <c r="B44" s="605" t="s">
        <v>41</v>
      </c>
      <c r="C44" s="306">
        <v>336.1</v>
      </c>
      <c r="D44" s="652">
        <v>216.1</v>
      </c>
      <c r="E44" s="652">
        <v>74.3</v>
      </c>
      <c r="F44" s="652">
        <v>45.3</v>
      </c>
      <c r="G44" s="674">
        <v>96.5</v>
      </c>
    </row>
    <row r="45" spans="1:7" s="139" customFormat="1" ht="15" customHeight="1">
      <c r="A45" s="566"/>
      <c r="B45" s="605" t="s">
        <v>42</v>
      </c>
      <c r="C45" s="306">
        <v>381.9</v>
      </c>
      <c r="D45" s="652">
        <v>188.6</v>
      </c>
      <c r="E45" s="652">
        <v>74.400000000000006</v>
      </c>
      <c r="F45" s="652">
        <v>45</v>
      </c>
      <c r="G45" s="674">
        <v>69.2</v>
      </c>
    </row>
    <row r="46" spans="1:7" s="139" customFormat="1" ht="15" customHeight="1">
      <c r="A46" s="566"/>
      <c r="B46" s="605" t="s">
        <v>43</v>
      </c>
      <c r="C46" s="306">
        <v>316.2</v>
      </c>
      <c r="D46" s="652">
        <v>177.4</v>
      </c>
      <c r="E46" s="652">
        <v>63.2</v>
      </c>
      <c r="F46" s="652">
        <v>49.3</v>
      </c>
      <c r="G46" s="674">
        <v>64.900000000000006</v>
      </c>
    </row>
    <row r="47" spans="1:7" s="139" customFormat="1" ht="15" customHeight="1">
      <c r="A47" s="566"/>
      <c r="B47" s="605" t="s">
        <v>44</v>
      </c>
      <c r="C47" s="306">
        <v>309.7</v>
      </c>
      <c r="D47" s="652">
        <v>151.1</v>
      </c>
      <c r="E47" s="652">
        <v>62.2</v>
      </c>
      <c r="F47" s="652">
        <v>50.1</v>
      </c>
      <c r="G47" s="674">
        <v>38.799999999999997</v>
      </c>
    </row>
    <row r="48" spans="1:7" s="139" customFormat="1" ht="15" customHeight="1">
      <c r="A48" s="566"/>
      <c r="B48" s="605" t="s">
        <v>45</v>
      </c>
      <c r="C48" s="306">
        <v>437.7</v>
      </c>
      <c r="D48" s="652">
        <v>213.6</v>
      </c>
      <c r="E48" s="652">
        <v>85.1</v>
      </c>
      <c r="F48" s="652">
        <v>55.8</v>
      </c>
      <c r="G48" s="674">
        <v>72.8</v>
      </c>
    </row>
    <row r="49" spans="1:7" s="139" customFormat="1" ht="15" customHeight="1">
      <c r="A49" s="1054"/>
      <c r="B49" s="622" t="s">
        <v>25</v>
      </c>
      <c r="C49" s="1424">
        <v>94.3</v>
      </c>
      <c r="D49" s="1500">
        <v>82.2</v>
      </c>
      <c r="E49" s="1500">
        <v>88.8</v>
      </c>
      <c r="F49" s="1500">
        <v>72</v>
      </c>
      <c r="G49" s="1501">
        <v>83.9</v>
      </c>
    </row>
    <row r="50" spans="1:7" s="139" customFormat="1" ht="15" customHeight="1">
      <c r="A50" s="1054"/>
      <c r="B50" s="622" t="s">
        <v>26</v>
      </c>
      <c r="C50" s="1424">
        <v>141.30000000000001</v>
      </c>
      <c r="D50" s="1500">
        <v>141.4</v>
      </c>
      <c r="E50" s="1500">
        <v>136.69999999999999</v>
      </c>
      <c r="F50" s="1500">
        <v>111.5</v>
      </c>
      <c r="G50" s="1501">
        <v>187.4</v>
      </c>
    </row>
    <row r="51" spans="1:7" s="198" customFormat="1" ht="30" customHeight="1">
      <c r="A51" s="1987" t="s">
        <v>1617</v>
      </c>
      <c r="B51" s="1987"/>
      <c r="C51" s="1987"/>
      <c r="D51" s="1987"/>
      <c r="E51" s="1987"/>
      <c r="F51" s="1987"/>
      <c r="G51" s="1987"/>
    </row>
    <row r="52" spans="1:7" s="53" customFormat="1" ht="24.75" customHeight="1">
      <c r="A52" s="1984" t="s">
        <v>900</v>
      </c>
      <c r="B52" s="1984"/>
      <c r="C52" s="1984"/>
      <c r="D52" s="1984"/>
      <c r="E52" s="1984"/>
      <c r="F52" s="1984"/>
      <c r="G52" s="1984"/>
    </row>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sheetData>
  <mergeCells count="24">
    <mergeCell ref="A52:G52"/>
    <mergeCell ref="C11:G11"/>
    <mergeCell ref="A5:B5"/>
    <mergeCell ref="A6:B6"/>
    <mergeCell ref="G4:G6"/>
    <mergeCell ref="D3:D6"/>
    <mergeCell ref="C10:G10"/>
    <mergeCell ref="F4:F6"/>
    <mergeCell ref="A9:B9"/>
    <mergeCell ref="A51:G51"/>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workbookViewId="0">
      <pane ySplit="11" topLeftCell="A12" activePane="bottomLeft" state="frozen"/>
      <selection pane="bottomLeft" activeCell="J3" sqref="J3:K3"/>
    </sheetView>
  </sheetViews>
  <sheetFormatPr defaultColWidth="9" defaultRowHeight="14.25"/>
  <cols>
    <col min="1" max="2" width="9" style="972"/>
    <col min="3" max="11" width="10.625" style="972" customWidth="1"/>
    <col min="12" max="12" width="9" style="1000"/>
    <col min="13" max="16384" width="9" style="972"/>
  </cols>
  <sheetData>
    <row r="1" spans="1:13" ht="15" customHeight="1">
      <c r="A1" s="2091" t="s">
        <v>83</v>
      </c>
      <c r="B1" s="2091"/>
      <c r="C1" s="2091"/>
      <c r="D1" s="12"/>
      <c r="E1" s="12"/>
      <c r="F1" s="12"/>
      <c r="G1" s="12"/>
      <c r="H1" s="12"/>
    </row>
    <row r="2" spans="1:13" ht="15" customHeight="1">
      <c r="A2" s="2281" t="s">
        <v>84</v>
      </c>
      <c r="B2" s="2281"/>
      <c r="C2" s="2281"/>
      <c r="D2" s="12"/>
      <c r="E2" s="12"/>
      <c r="F2" s="12"/>
      <c r="G2" s="12"/>
      <c r="H2" s="12"/>
    </row>
    <row r="3" spans="1:13" ht="15" customHeight="1">
      <c r="A3" s="33" t="s">
        <v>1671</v>
      </c>
      <c r="B3" s="33"/>
      <c r="C3" s="33"/>
      <c r="D3" s="33"/>
      <c r="E3" s="33"/>
      <c r="F3" s="33"/>
      <c r="G3" s="33"/>
      <c r="H3" s="33"/>
      <c r="I3" s="33"/>
      <c r="J3" s="1946" t="s">
        <v>1</v>
      </c>
      <c r="K3" s="1946"/>
    </row>
    <row r="4" spans="1:13" ht="15" customHeight="1">
      <c r="A4" s="1071" t="s">
        <v>1454</v>
      </c>
      <c r="B4" s="252"/>
      <c r="C4" s="252"/>
      <c r="D4" s="252"/>
      <c r="E4" s="252"/>
      <c r="F4" s="252"/>
      <c r="G4" s="252"/>
      <c r="H4" s="252"/>
      <c r="I4" s="252"/>
      <c r="J4" s="1946" t="s">
        <v>2</v>
      </c>
      <c r="K4" s="1946"/>
    </row>
    <row r="5" spans="1:13" s="161" customFormat="1" ht="15" customHeight="1">
      <c r="A5" s="408"/>
      <c r="B5" s="442"/>
      <c r="C5" s="2136" t="s">
        <v>375</v>
      </c>
      <c r="D5" s="574"/>
      <c r="E5" s="574"/>
      <c r="F5" s="574"/>
      <c r="G5" s="574"/>
      <c r="H5" s="574"/>
      <c r="I5" s="574"/>
      <c r="J5" s="574"/>
      <c r="K5" s="676"/>
      <c r="L5" s="195"/>
    </row>
    <row r="6" spans="1:13" s="161" customFormat="1" ht="68.25" customHeight="1">
      <c r="A6" s="423"/>
      <c r="B6" s="426"/>
      <c r="C6" s="1959"/>
      <c r="D6" s="2094" t="s">
        <v>1147</v>
      </c>
      <c r="E6" s="2094" t="s">
        <v>1149</v>
      </c>
      <c r="F6" s="2094" t="s">
        <v>1151</v>
      </c>
      <c r="G6" s="2094" t="s">
        <v>1153</v>
      </c>
      <c r="H6" s="2094" t="s">
        <v>1154</v>
      </c>
      <c r="I6" s="2094" t="s">
        <v>1156</v>
      </c>
      <c r="J6" s="2094" t="s">
        <v>1158</v>
      </c>
      <c r="K6" s="2136" t="s">
        <v>408</v>
      </c>
      <c r="L6" s="195"/>
    </row>
    <row r="7" spans="1:13" s="161" customFormat="1" ht="18" customHeight="1">
      <c r="A7" s="2009" t="s">
        <v>377</v>
      </c>
      <c r="B7" s="2010"/>
      <c r="C7" s="1959"/>
      <c r="D7" s="1948"/>
      <c r="E7" s="1948"/>
      <c r="F7" s="1948"/>
      <c r="G7" s="1948"/>
      <c r="H7" s="1948"/>
      <c r="I7" s="1948"/>
      <c r="J7" s="1948"/>
      <c r="K7" s="1959"/>
      <c r="L7" s="195"/>
    </row>
    <row r="8" spans="1:13" s="161" customFormat="1" ht="18.75" customHeight="1">
      <c r="A8" s="2007" t="s">
        <v>378</v>
      </c>
      <c r="B8" s="2008"/>
      <c r="C8" s="1949" t="s">
        <v>367</v>
      </c>
      <c r="D8" s="2096" t="s">
        <v>1148</v>
      </c>
      <c r="E8" s="2096" t="s">
        <v>1150</v>
      </c>
      <c r="F8" s="2096" t="s">
        <v>1152</v>
      </c>
      <c r="G8" s="1949" t="s">
        <v>406</v>
      </c>
      <c r="H8" s="2096" t="s">
        <v>1155</v>
      </c>
      <c r="I8" s="2096" t="s">
        <v>1157</v>
      </c>
      <c r="J8" s="2096" t="s">
        <v>1159</v>
      </c>
      <c r="K8" s="2092" t="s">
        <v>407</v>
      </c>
      <c r="L8" s="195"/>
    </row>
    <row r="9" spans="1:13" s="161" customFormat="1" ht="44.25" customHeight="1">
      <c r="A9" s="423"/>
      <c r="B9" s="426"/>
      <c r="C9" s="2122"/>
      <c r="D9" s="2122"/>
      <c r="E9" s="2122"/>
      <c r="F9" s="2122"/>
      <c r="G9" s="1951"/>
      <c r="H9" s="2122"/>
      <c r="I9" s="2122"/>
      <c r="J9" s="2122"/>
      <c r="K9" s="1992"/>
      <c r="L9" s="195"/>
      <c r="M9" s="161" t="s">
        <v>1271</v>
      </c>
    </row>
    <row r="10" spans="1:13" s="161" customFormat="1" ht="10.5" customHeight="1">
      <c r="A10" s="423"/>
      <c r="B10" s="426"/>
      <c r="C10" s="1957" t="s">
        <v>1146</v>
      </c>
      <c r="D10" s="2419"/>
      <c r="E10" s="2419"/>
      <c r="F10" s="2419"/>
      <c r="G10" s="2419"/>
      <c r="H10" s="2419"/>
      <c r="I10" s="2419"/>
      <c r="J10" s="2419"/>
      <c r="K10" s="2419"/>
      <c r="L10" s="195"/>
    </row>
    <row r="11" spans="1:13" s="201" customFormat="1" ht="10.5" customHeight="1">
      <c r="A11" s="677"/>
      <c r="B11" s="678"/>
      <c r="C11" s="2093" t="s">
        <v>1272</v>
      </c>
      <c r="D11" s="2420"/>
      <c r="E11" s="2420"/>
      <c r="F11" s="2420"/>
      <c r="G11" s="2420"/>
      <c r="H11" s="2421"/>
      <c r="I11" s="2421"/>
      <c r="J11" s="2421"/>
      <c r="K11" s="2421"/>
      <c r="L11" s="200"/>
    </row>
    <row r="12" spans="1:13" s="201" customFormat="1" ht="11.25" customHeight="1">
      <c r="A12" s="1443">
        <v>2019</v>
      </c>
      <c r="B12" s="1772" t="s">
        <v>147</v>
      </c>
      <c r="C12" s="1773">
        <v>101</v>
      </c>
      <c r="D12" s="1773">
        <v>92.6</v>
      </c>
      <c r="E12" s="1773">
        <v>96.8</v>
      </c>
      <c r="F12" s="1773">
        <v>100.2</v>
      </c>
      <c r="G12" s="1773">
        <v>119.8</v>
      </c>
      <c r="H12" s="1773">
        <v>159.6</v>
      </c>
      <c r="I12" s="1773">
        <v>148.9</v>
      </c>
      <c r="J12" s="1773">
        <v>94.5</v>
      </c>
      <c r="K12" s="1784">
        <v>98.8</v>
      </c>
    </row>
    <row r="13" spans="1:13" s="201" customFormat="1" ht="11.25" customHeight="1">
      <c r="A13" s="1444"/>
      <c r="B13" s="1772"/>
      <c r="C13" s="1420"/>
      <c r="D13" s="1420"/>
      <c r="E13" s="1420"/>
      <c r="F13" s="1420"/>
      <c r="G13" s="1420"/>
      <c r="H13" s="1420"/>
      <c r="I13" s="1420"/>
      <c r="J13" s="1420"/>
      <c r="K13" s="1421"/>
    </row>
    <row r="14" spans="1:13" s="201" customFormat="1" ht="11.25" customHeight="1">
      <c r="A14" s="1443">
        <v>2020</v>
      </c>
      <c r="B14" s="1774" t="s">
        <v>100</v>
      </c>
      <c r="C14" s="1775">
        <v>98</v>
      </c>
      <c r="D14" s="1776">
        <v>85.5</v>
      </c>
      <c r="E14" s="1776">
        <v>94</v>
      </c>
      <c r="F14" s="1776">
        <v>106</v>
      </c>
      <c r="G14" s="1776">
        <v>100</v>
      </c>
      <c r="H14" s="1776">
        <v>85.6</v>
      </c>
      <c r="I14" s="1776">
        <v>110</v>
      </c>
      <c r="J14" s="1777">
        <v>84.2</v>
      </c>
      <c r="K14" s="1785">
        <v>97.8</v>
      </c>
    </row>
    <row r="15" spans="1:13" s="201" customFormat="1" ht="11.25" customHeight="1">
      <c r="A15" s="1444"/>
      <c r="B15" s="1774" t="s">
        <v>101</v>
      </c>
      <c r="C15" s="1775">
        <v>100.5</v>
      </c>
      <c r="D15" s="1776">
        <v>86.8</v>
      </c>
      <c r="E15" s="1776">
        <v>109.7</v>
      </c>
      <c r="F15" s="1776">
        <v>105.4</v>
      </c>
      <c r="G15" s="1776">
        <v>102.7</v>
      </c>
      <c r="H15" s="1776">
        <v>91.1</v>
      </c>
      <c r="I15" s="1776">
        <v>106</v>
      </c>
      <c r="J15" s="1777">
        <v>86.3</v>
      </c>
      <c r="K15" s="1785">
        <v>100.2</v>
      </c>
    </row>
    <row r="16" spans="1:13" s="201" customFormat="1" ht="11.25" customHeight="1">
      <c r="A16" s="1444"/>
      <c r="B16" s="1774" t="s">
        <v>181</v>
      </c>
      <c r="C16" s="1775">
        <v>99.5</v>
      </c>
      <c r="D16" s="1776">
        <v>88</v>
      </c>
      <c r="E16" s="1776">
        <v>107.8</v>
      </c>
      <c r="F16" s="1776">
        <v>105.7</v>
      </c>
      <c r="G16" s="1776">
        <v>100.8</v>
      </c>
      <c r="H16" s="1776">
        <v>68.900000000000006</v>
      </c>
      <c r="I16" s="1776">
        <v>109.8</v>
      </c>
      <c r="J16" s="1777">
        <v>88.8</v>
      </c>
      <c r="K16" s="1785">
        <v>102</v>
      </c>
    </row>
    <row r="17" spans="1:12" s="201" customFormat="1" ht="11.25" customHeight="1">
      <c r="A17" s="1444"/>
      <c r="B17" s="1774" t="s">
        <v>102</v>
      </c>
      <c r="C17" s="1775">
        <v>98.2</v>
      </c>
      <c r="D17" s="1776">
        <v>87.6</v>
      </c>
      <c r="E17" s="1776">
        <v>103.5</v>
      </c>
      <c r="F17" s="1776">
        <v>106.6</v>
      </c>
      <c r="G17" s="1776">
        <v>99.2</v>
      </c>
      <c r="H17" s="1776">
        <v>68.400000000000006</v>
      </c>
      <c r="I17" s="1776">
        <v>111.3</v>
      </c>
      <c r="J17" s="1777">
        <v>90.3</v>
      </c>
      <c r="K17" s="1785">
        <v>102.3</v>
      </c>
    </row>
    <row r="18" spans="1:12" s="201" customFormat="1" ht="11.25" customHeight="1">
      <c r="A18" s="1444"/>
      <c r="B18" s="1774" t="s">
        <v>103</v>
      </c>
      <c r="C18" s="1775">
        <v>98.3</v>
      </c>
      <c r="D18" s="1776">
        <v>87.1</v>
      </c>
      <c r="E18" s="1776">
        <v>108.6</v>
      </c>
      <c r="F18" s="1776">
        <v>105.3</v>
      </c>
      <c r="G18" s="1776">
        <v>98</v>
      </c>
      <c r="H18" s="1776">
        <v>68.099999999999994</v>
      </c>
      <c r="I18" s="1776">
        <v>111.2</v>
      </c>
      <c r="J18" s="1777">
        <v>91.5</v>
      </c>
      <c r="K18" s="1785">
        <v>102.6</v>
      </c>
    </row>
    <row r="19" spans="1:12" s="201" customFormat="1" ht="11.25" customHeight="1">
      <c r="A19" s="1444"/>
      <c r="B19" s="1772" t="s">
        <v>147</v>
      </c>
      <c r="C19" s="1775">
        <v>99.3</v>
      </c>
      <c r="D19" s="1776">
        <v>87.6</v>
      </c>
      <c r="E19" s="1776">
        <v>113.6</v>
      </c>
      <c r="F19" s="1776">
        <v>104.4</v>
      </c>
      <c r="G19" s="1776">
        <v>98.4</v>
      </c>
      <c r="H19" s="1776">
        <v>68.7</v>
      </c>
      <c r="I19" s="1776">
        <v>106.6</v>
      </c>
      <c r="J19" s="1777">
        <v>94.4</v>
      </c>
      <c r="K19" s="1785">
        <v>104.2</v>
      </c>
    </row>
    <row r="20" spans="1:12" s="201" customFormat="1" ht="11.25" customHeight="1">
      <c r="A20" s="1444"/>
      <c r="B20" s="1772"/>
      <c r="C20" s="1775"/>
      <c r="D20" s="1775"/>
      <c r="E20" s="1775"/>
      <c r="F20" s="1775"/>
      <c r="G20" s="1775"/>
      <c r="H20" s="1775"/>
      <c r="I20" s="1775"/>
      <c r="J20" s="1775"/>
      <c r="K20" s="1786"/>
    </row>
    <row r="21" spans="1:12" s="201" customFormat="1" ht="11.25" customHeight="1">
      <c r="A21" s="1443">
        <v>2021</v>
      </c>
      <c r="B21" s="1445" t="s">
        <v>97</v>
      </c>
      <c r="C21" s="1776">
        <v>98.2</v>
      </c>
      <c r="D21" s="1776">
        <v>108</v>
      </c>
      <c r="E21" s="1776">
        <v>95.4</v>
      </c>
      <c r="F21" s="1776">
        <v>99.208315745181309</v>
      </c>
      <c r="G21" s="1776">
        <v>82.9</v>
      </c>
      <c r="H21" s="1776">
        <v>148.9</v>
      </c>
      <c r="I21" s="1776">
        <v>61.3</v>
      </c>
      <c r="J21" s="1497">
        <v>107.4</v>
      </c>
      <c r="K21" s="1785">
        <v>84.4</v>
      </c>
    </row>
    <row r="22" spans="1:12" s="201" customFormat="1" ht="11.25" customHeight="1">
      <c r="A22" s="1444"/>
      <c r="B22" s="1774" t="s">
        <v>180</v>
      </c>
      <c r="C22" s="1776">
        <v>101.6</v>
      </c>
      <c r="D22" s="1776">
        <v>113.3</v>
      </c>
      <c r="E22" s="1776">
        <v>97.6</v>
      </c>
      <c r="F22" s="1776">
        <v>101.53269298117162</v>
      </c>
      <c r="G22" s="1776">
        <v>90.9</v>
      </c>
      <c r="H22" s="1776">
        <v>152.69999999999999</v>
      </c>
      <c r="I22" s="1776">
        <v>58.9</v>
      </c>
      <c r="J22" s="1776">
        <v>113.7</v>
      </c>
      <c r="K22" s="1785">
        <v>90.5</v>
      </c>
    </row>
    <row r="23" spans="1:12" s="201" customFormat="1" ht="11.25" customHeight="1">
      <c r="A23" s="1444"/>
      <c r="B23" s="1774" t="s">
        <v>98</v>
      </c>
      <c r="C23" s="1776">
        <v>105.3</v>
      </c>
      <c r="D23" s="1776">
        <v>119.6</v>
      </c>
      <c r="E23" s="1776">
        <v>105</v>
      </c>
      <c r="F23" s="1776">
        <v>102.29253669031613</v>
      </c>
      <c r="G23" s="1776">
        <v>93.6</v>
      </c>
      <c r="H23" s="1776">
        <v>162.6</v>
      </c>
      <c r="I23" s="1776">
        <v>62.1</v>
      </c>
      <c r="J23" s="1776">
        <v>121.1</v>
      </c>
      <c r="K23" s="1581">
        <v>99.2</v>
      </c>
    </row>
    <row r="24" spans="1:12" s="201" customFormat="1" ht="11.25" customHeight="1">
      <c r="A24" s="1444"/>
      <c r="B24" s="1774" t="s">
        <v>99</v>
      </c>
      <c r="C24" s="1776">
        <v>107.9</v>
      </c>
      <c r="D24" s="1497">
        <v>135.19999999999999</v>
      </c>
      <c r="E24" s="1497">
        <v>103.9</v>
      </c>
      <c r="F24" s="1497">
        <v>100.63358509577434</v>
      </c>
      <c r="G24" s="1497">
        <v>99</v>
      </c>
      <c r="H24" s="1497">
        <v>154.5</v>
      </c>
      <c r="I24" s="1497">
        <v>67.8</v>
      </c>
      <c r="J24" s="1497">
        <v>122.3</v>
      </c>
      <c r="K24" s="1581">
        <v>98.1</v>
      </c>
    </row>
    <row r="25" spans="1:12" s="201" customFormat="1" ht="11.25" customHeight="1">
      <c r="A25" s="1444"/>
      <c r="B25" s="1774" t="s">
        <v>179</v>
      </c>
      <c r="C25" s="1497">
        <v>107.3</v>
      </c>
      <c r="D25" s="1497">
        <v>129</v>
      </c>
      <c r="E25" s="1497">
        <v>106.5</v>
      </c>
      <c r="F25" s="1497">
        <v>98.577629540624571</v>
      </c>
      <c r="G25" s="1497">
        <v>99.9</v>
      </c>
      <c r="H25" s="1497">
        <v>145.4</v>
      </c>
      <c r="I25" s="1497">
        <v>70.099999999999994</v>
      </c>
      <c r="J25" s="1497">
        <v>126.4</v>
      </c>
      <c r="K25" s="1785">
        <v>111.1</v>
      </c>
    </row>
    <row r="26" spans="1:12" s="201" customFormat="1" ht="11.25" customHeight="1">
      <c r="A26" s="1444"/>
      <c r="B26" s="1774" t="s">
        <v>100</v>
      </c>
      <c r="C26" s="1778">
        <v>111.8</v>
      </c>
      <c r="D26" s="1778">
        <v>130.5</v>
      </c>
      <c r="E26" s="1778">
        <v>135.30000000000001</v>
      </c>
      <c r="F26" s="1776">
        <v>100.09760500719945</v>
      </c>
      <c r="G26" s="1778">
        <v>104.2</v>
      </c>
      <c r="H26" s="1778">
        <v>145.80000000000001</v>
      </c>
      <c r="I26" s="1778">
        <v>64.8</v>
      </c>
      <c r="J26" s="1778">
        <v>125.8</v>
      </c>
      <c r="K26" s="1787">
        <v>105.7</v>
      </c>
    </row>
    <row r="27" spans="1:12" s="201" customFormat="1" ht="11.25" customHeight="1">
      <c r="A27" s="1444"/>
      <c r="B27" s="1774" t="s">
        <v>101</v>
      </c>
      <c r="C27" s="1776">
        <v>108.9</v>
      </c>
      <c r="D27" s="1497">
        <v>126.6</v>
      </c>
      <c r="E27" s="1497">
        <v>114</v>
      </c>
      <c r="F27" s="1497">
        <v>100.35850831649557</v>
      </c>
      <c r="G27" s="1497">
        <v>101.4</v>
      </c>
      <c r="H27" s="1497">
        <v>141.80000000000001</v>
      </c>
      <c r="I27" s="1497">
        <v>67.7</v>
      </c>
      <c r="J27" s="1497">
        <v>127.6</v>
      </c>
      <c r="K27" s="1785">
        <v>104.8</v>
      </c>
    </row>
    <row r="28" spans="1:12" s="201" customFormat="1" ht="11.25" customHeight="1">
      <c r="A28" s="1444"/>
      <c r="B28" s="1774" t="s">
        <v>181</v>
      </c>
      <c r="C28" s="1776">
        <v>109.9</v>
      </c>
      <c r="D28" s="1776">
        <v>123.4</v>
      </c>
      <c r="E28" s="1776">
        <v>113.1</v>
      </c>
      <c r="F28" s="1776">
        <v>100.60021756694</v>
      </c>
      <c r="G28" s="1776">
        <v>103.7</v>
      </c>
      <c r="H28" s="1776">
        <v>191.8</v>
      </c>
      <c r="I28" s="1776">
        <v>66.900000000000006</v>
      </c>
      <c r="J28" s="1776">
        <v>123.6</v>
      </c>
      <c r="K28" s="1785">
        <v>104.3</v>
      </c>
    </row>
    <row r="29" spans="1:12" s="201" customFormat="1" ht="11.25" customHeight="1">
      <c r="A29" s="1444"/>
      <c r="B29" s="1772"/>
      <c r="C29" s="1776"/>
      <c r="D29" s="1776"/>
      <c r="E29" s="1776"/>
      <c r="F29" s="1776"/>
      <c r="G29" s="1776"/>
      <c r="H29" s="1776"/>
      <c r="I29" s="1776"/>
      <c r="J29" s="1776"/>
      <c r="K29" s="1785"/>
    </row>
    <row r="30" spans="1:12" s="61" customFormat="1" ht="11.25" customHeight="1">
      <c r="A30" s="1443">
        <v>2020</v>
      </c>
      <c r="B30" s="1779" t="s">
        <v>43</v>
      </c>
      <c r="C30" s="1780">
        <v>106.4</v>
      </c>
      <c r="D30" s="1780">
        <v>98.4</v>
      </c>
      <c r="E30" s="1780">
        <v>100.7</v>
      </c>
      <c r="F30" s="1780">
        <v>108.7</v>
      </c>
      <c r="G30" s="1780">
        <v>92</v>
      </c>
      <c r="H30" s="1780">
        <v>108.9</v>
      </c>
      <c r="I30" s="1780">
        <v>140.6</v>
      </c>
      <c r="J30" s="1780">
        <v>86.3</v>
      </c>
      <c r="K30" s="1788">
        <v>106.5</v>
      </c>
      <c r="L30" s="1272"/>
    </row>
    <row r="31" spans="1:12" s="61" customFormat="1" ht="11.25" customHeight="1">
      <c r="A31" s="1781"/>
      <c r="B31" s="1779" t="s">
        <v>44</v>
      </c>
      <c r="C31" s="1780">
        <v>105.3</v>
      </c>
      <c r="D31" s="1780">
        <v>89.6</v>
      </c>
      <c r="E31" s="1780">
        <v>112.8</v>
      </c>
      <c r="F31" s="1780">
        <v>104.1</v>
      </c>
      <c r="G31" s="1780">
        <v>104</v>
      </c>
      <c r="H31" s="1780">
        <v>125.6</v>
      </c>
      <c r="I31" s="1780">
        <v>113.9</v>
      </c>
      <c r="J31" s="1780">
        <v>86.8</v>
      </c>
      <c r="K31" s="1788">
        <v>108.5</v>
      </c>
      <c r="L31" s="1272"/>
    </row>
    <row r="32" spans="1:12" s="61" customFormat="1" ht="11.25" customHeight="1">
      <c r="A32" s="1781"/>
      <c r="B32" s="1779" t="s">
        <v>45</v>
      </c>
      <c r="C32" s="1780">
        <v>107.2</v>
      </c>
      <c r="D32" s="1780">
        <v>98.4</v>
      </c>
      <c r="E32" s="1780">
        <v>102</v>
      </c>
      <c r="F32" s="1780">
        <v>111</v>
      </c>
      <c r="G32" s="1780">
        <v>105</v>
      </c>
      <c r="H32" s="1780">
        <v>80.599999999999994</v>
      </c>
      <c r="I32" s="1780">
        <v>133.6</v>
      </c>
      <c r="J32" s="1780">
        <v>101.7</v>
      </c>
      <c r="K32" s="1788">
        <v>118.9</v>
      </c>
      <c r="L32" s="1272"/>
    </row>
    <row r="33" spans="1:12" s="61" customFormat="1" ht="11.25" customHeight="1">
      <c r="A33" s="1781"/>
      <c r="B33" s="1782" t="s">
        <v>46</v>
      </c>
      <c r="C33" s="1780">
        <v>99.4</v>
      </c>
      <c r="D33" s="1780">
        <v>88.9</v>
      </c>
      <c r="E33" s="1780">
        <v>100.9</v>
      </c>
      <c r="F33" s="1780">
        <v>104.6</v>
      </c>
      <c r="G33" s="1780">
        <v>107</v>
      </c>
      <c r="H33" s="1780">
        <v>66.8</v>
      </c>
      <c r="I33" s="1780">
        <v>122</v>
      </c>
      <c r="J33" s="1780">
        <v>93.8</v>
      </c>
      <c r="K33" s="1788">
        <v>113.4</v>
      </c>
      <c r="L33" s="1272"/>
    </row>
    <row r="34" spans="1:12" s="61" customFormat="1" ht="11.25" customHeight="1">
      <c r="A34" s="1781"/>
      <c r="B34" s="1782" t="s">
        <v>47</v>
      </c>
      <c r="C34" s="1780">
        <v>93.7</v>
      </c>
      <c r="D34" s="1780">
        <v>92.5</v>
      </c>
      <c r="E34" s="1780">
        <v>100.9</v>
      </c>
      <c r="F34" s="1780">
        <v>101.1</v>
      </c>
      <c r="G34" s="1780">
        <v>99.6</v>
      </c>
      <c r="H34" s="1780">
        <v>56.1</v>
      </c>
      <c r="I34" s="1780">
        <v>99.9</v>
      </c>
      <c r="J34" s="1780">
        <v>83.3</v>
      </c>
      <c r="K34" s="1788">
        <v>95.1</v>
      </c>
      <c r="L34" s="1272"/>
    </row>
    <row r="35" spans="1:12" s="61" customFormat="1" ht="11.25" customHeight="1">
      <c r="A35" s="1781"/>
      <c r="B35" s="1782" t="s">
        <v>48</v>
      </c>
      <c r="C35" s="1780">
        <v>99.8</v>
      </c>
      <c r="D35" s="1780">
        <v>87.7</v>
      </c>
      <c r="E35" s="1780">
        <v>112.6</v>
      </c>
      <c r="F35" s="1780">
        <v>101.2</v>
      </c>
      <c r="G35" s="1780">
        <v>95.9</v>
      </c>
      <c r="H35" s="1780">
        <v>75.400000000000006</v>
      </c>
      <c r="I35" s="1780">
        <v>112.7</v>
      </c>
      <c r="J35" s="1780">
        <v>105.4</v>
      </c>
      <c r="K35" s="1788">
        <v>119.8</v>
      </c>
      <c r="L35" s="1272"/>
    </row>
    <row r="36" spans="1:12" ht="11.25" customHeight="1">
      <c r="A36" s="1442"/>
      <c r="B36" s="1783"/>
      <c r="C36" s="1780"/>
      <c r="D36" s="1780"/>
      <c r="E36" s="1780"/>
      <c r="F36" s="1780"/>
      <c r="G36" s="1780"/>
      <c r="H36" s="1780"/>
      <c r="I36" s="1780"/>
      <c r="J36" s="1780"/>
      <c r="K36" s="1788"/>
    </row>
    <row r="37" spans="1:12" s="201" customFormat="1" ht="11.25" customHeight="1">
      <c r="A37" s="1443">
        <v>2021</v>
      </c>
      <c r="B37" s="1782" t="s">
        <v>49</v>
      </c>
      <c r="C37" s="1775">
        <v>96.9</v>
      </c>
      <c r="D37" s="1775">
        <v>88.7</v>
      </c>
      <c r="E37" s="1780">
        <v>97.6</v>
      </c>
      <c r="F37" s="1780">
        <v>98.047250324987274</v>
      </c>
      <c r="G37" s="1775">
        <v>84.4</v>
      </c>
      <c r="H37" s="1780">
        <v>177.6</v>
      </c>
      <c r="I37" s="1780">
        <v>61.8</v>
      </c>
      <c r="J37" s="1780">
        <v>95.4</v>
      </c>
      <c r="K37" s="1786">
        <v>96.1</v>
      </c>
    </row>
    <row r="38" spans="1:12" s="201" customFormat="1" ht="11.25" customHeight="1">
      <c r="A38" s="1443"/>
      <c r="B38" s="1782" t="s">
        <v>50</v>
      </c>
      <c r="C38" s="1775">
        <v>98.5</v>
      </c>
      <c r="D38" s="1775">
        <v>118</v>
      </c>
      <c r="E38" s="1780">
        <v>98.7</v>
      </c>
      <c r="F38" s="1780">
        <v>97.157466280867339</v>
      </c>
      <c r="G38" s="1780">
        <v>82.6</v>
      </c>
      <c r="H38" s="1780">
        <v>127.2</v>
      </c>
      <c r="I38" s="1780">
        <v>58.6</v>
      </c>
      <c r="J38" s="1780">
        <v>111.4</v>
      </c>
      <c r="K38" s="1786">
        <v>84.6</v>
      </c>
    </row>
    <row r="39" spans="1:12" s="201" customFormat="1" ht="11.25" customHeight="1">
      <c r="A39" s="1444"/>
      <c r="B39" s="1782" t="s">
        <v>39</v>
      </c>
      <c r="C39" s="1780">
        <v>115.8</v>
      </c>
      <c r="D39" s="1775">
        <v>153.9</v>
      </c>
      <c r="E39" s="1775">
        <v>109.1</v>
      </c>
      <c r="F39" s="1775">
        <v>103.37045467683711</v>
      </c>
      <c r="G39" s="1780">
        <v>91</v>
      </c>
      <c r="H39" s="1780">
        <v>216.5</v>
      </c>
      <c r="I39" s="1775">
        <v>65</v>
      </c>
      <c r="J39" s="1775">
        <v>125.5</v>
      </c>
      <c r="K39" s="1786">
        <v>111.3</v>
      </c>
    </row>
    <row r="40" spans="1:12" s="201" customFormat="1" ht="11.25" customHeight="1">
      <c r="A40" s="1444"/>
      <c r="B40" s="1779" t="s">
        <v>40</v>
      </c>
      <c r="C40" s="1775">
        <v>124.6</v>
      </c>
      <c r="D40" s="1775">
        <v>200.7</v>
      </c>
      <c r="E40" s="1775">
        <v>129.6</v>
      </c>
      <c r="F40" s="1780">
        <v>102.39772470876036</v>
      </c>
      <c r="G40" s="1775">
        <v>106.8</v>
      </c>
      <c r="H40" s="1775">
        <v>210.6</v>
      </c>
      <c r="I40" s="1775">
        <v>80.599999999999994</v>
      </c>
      <c r="J40" s="1775">
        <v>144.69999999999999</v>
      </c>
      <c r="K40" s="1788">
        <v>135.4</v>
      </c>
    </row>
    <row r="41" spans="1:12" s="201" customFormat="1" ht="11.25" customHeight="1">
      <c r="A41" s="1444"/>
      <c r="B41" s="1779" t="s">
        <v>41</v>
      </c>
      <c r="C41" s="1775">
        <v>117.6</v>
      </c>
      <c r="D41" s="1780">
        <v>156.19999999999999</v>
      </c>
      <c r="E41" s="1780">
        <v>113.7</v>
      </c>
      <c r="F41" s="1780">
        <v>102.93233652880456</v>
      </c>
      <c r="G41" s="1780">
        <v>125.7</v>
      </c>
      <c r="H41" s="1780">
        <v>140</v>
      </c>
      <c r="I41" s="1780">
        <v>77.900000000000006</v>
      </c>
      <c r="J41" s="1780">
        <v>138.9</v>
      </c>
      <c r="K41" s="1788">
        <v>112.6</v>
      </c>
    </row>
    <row r="42" spans="1:12" s="201" customFormat="1" ht="11.25" customHeight="1">
      <c r="A42" s="1444"/>
      <c r="B42" s="1779" t="s">
        <v>42</v>
      </c>
      <c r="C42" s="1780">
        <v>107.6</v>
      </c>
      <c r="D42" s="1780">
        <v>108.1</v>
      </c>
      <c r="E42" s="1780">
        <v>117.2</v>
      </c>
      <c r="F42" s="1780">
        <v>102.81298070837272</v>
      </c>
      <c r="G42" s="1780">
        <v>117.6</v>
      </c>
      <c r="H42" s="1780">
        <v>123.5</v>
      </c>
      <c r="I42" s="1780">
        <v>65</v>
      </c>
      <c r="J42" s="1780">
        <v>125.8</v>
      </c>
      <c r="K42" s="1786">
        <v>100.2</v>
      </c>
    </row>
    <row r="43" spans="1:12" ht="11.25" customHeight="1">
      <c r="A43" s="1442"/>
      <c r="B43" s="1779" t="s">
        <v>43</v>
      </c>
      <c r="C43" s="1775">
        <v>107.5</v>
      </c>
      <c r="D43" s="1775">
        <v>108.8</v>
      </c>
      <c r="E43" s="1775">
        <v>136.19999999999999</v>
      </c>
      <c r="F43" s="1775">
        <v>101.86717649009367</v>
      </c>
      <c r="G43" s="1775">
        <v>115.2</v>
      </c>
      <c r="H43" s="1775">
        <v>129.80000000000001</v>
      </c>
      <c r="I43" s="1780">
        <v>54.1</v>
      </c>
      <c r="J43" s="1780">
        <v>117.5</v>
      </c>
      <c r="K43" s="1789">
        <v>108.8</v>
      </c>
    </row>
    <row r="44" spans="1:12" ht="11.25" customHeight="1">
      <c r="A44" s="1442"/>
      <c r="B44" s="1779" t="s">
        <v>44</v>
      </c>
      <c r="C44" s="1775">
        <v>105.3</v>
      </c>
      <c r="D44" s="1775">
        <v>109.3</v>
      </c>
      <c r="E44" s="1775">
        <v>108.3</v>
      </c>
      <c r="F44" s="1775">
        <v>99.46933651351479</v>
      </c>
      <c r="G44" s="1775">
        <v>105</v>
      </c>
      <c r="H44" s="1775">
        <v>131</v>
      </c>
      <c r="I44" s="1780">
        <v>77.599999999999994</v>
      </c>
      <c r="J44" s="1780">
        <v>133</v>
      </c>
      <c r="K44" s="1790">
        <v>101.3</v>
      </c>
    </row>
    <row r="45" spans="1:12" ht="11.25" customHeight="1">
      <c r="A45" s="1442"/>
      <c r="B45" s="1779" t="s">
        <v>45</v>
      </c>
      <c r="C45" s="1775">
        <v>103.8</v>
      </c>
      <c r="D45" s="1775">
        <v>102.7</v>
      </c>
      <c r="E45" s="1775">
        <v>110.8</v>
      </c>
      <c r="F45" s="1775">
        <v>101.82475953942833</v>
      </c>
      <c r="G45" s="1775">
        <v>107.7</v>
      </c>
      <c r="H45" s="1775">
        <v>172.1</v>
      </c>
      <c r="I45" s="1780">
        <v>62.6</v>
      </c>
      <c r="J45" s="1780">
        <v>111.7</v>
      </c>
      <c r="K45" s="1789">
        <v>96.5</v>
      </c>
    </row>
  </sheetData>
  <mergeCells count="26">
    <mergeCell ref="C10:K10"/>
    <mergeCell ref="C11:K11"/>
    <mergeCell ref="K8:K9"/>
    <mergeCell ref="G8:G9"/>
    <mergeCell ref="I6:I7"/>
    <mergeCell ref="J6:J7"/>
    <mergeCell ref="K6:K7"/>
    <mergeCell ref="C8:C9"/>
    <mergeCell ref="D8:D9"/>
    <mergeCell ref="E8:E9"/>
    <mergeCell ref="I8:I9"/>
    <mergeCell ref="J8:J9"/>
    <mergeCell ref="G6:G7"/>
    <mergeCell ref="H8:H9"/>
    <mergeCell ref="A8:B8"/>
    <mergeCell ref="C5:C7"/>
    <mergeCell ref="D6:D7"/>
    <mergeCell ref="E6:E7"/>
    <mergeCell ref="F6:F7"/>
    <mergeCell ref="F8:F9"/>
    <mergeCell ref="A1:C1"/>
    <mergeCell ref="A2:C2"/>
    <mergeCell ref="A7:B7"/>
    <mergeCell ref="J4:K4"/>
    <mergeCell ref="H6:H7"/>
    <mergeCell ref="J3:K3"/>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1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pane ySplit="9" topLeftCell="A10" activePane="bottomLeft" state="frozen"/>
      <selection pane="bottomLeft" activeCell="K1" sqref="K1:L1"/>
    </sheetView>
  </sheetViews>
  <sheetFormatPr defaultColWidth="9" defaultRowHeight="14.25"/>
  <cols>
    <col min="1" max="2" width="9" style="972"/>
    <col min="3" max="11" width="10.625" style="972" customWidth="1"/>
    <col min="12" max="16384" width="9" style="972"/>
  </cols>
  <sheetData>
    <row r="1" spans="1:13" ht="15" customHeight="1">
      <c r="A1" s="2382" t="s">
        <v>2137</v>
      </c>
      <c r="B1" s="2382"/>
      <c r="C1" s="2382"/>
      <c r="D1" s="2382"/>
      <c r="E1" s="2382"/>
      <c r="F1" s="2382"/>
      <c r="G1" s="2382"/>
      <c r="H1" s="2382"/>
      <c r="I1" s="2382"/>
      <c r="J1" s="2382"/>
      <c r="K1" s="1946" t="s">
        <v>1</v>
      </c>
      <c r="L1" s="1946"/>
    </row>
    <row r="2" spans="1:13" ht="15" customHeight="1">
      <c r="A2" s="2369" t="s">
        <v>2138</v>
      </c>
      <c r="B2" s="2369"/>
      <c r="C2" s="2369"/>
      <c r="D2" s="2369"/>
      <c r="E2" s="2369"/>
      <c r="F2" s="2369"/>
      <c r="G2" s="2369"/>
      <c r="H2" s="2369"/>
      <c r="I2" s="33"/>
      <c r="K2" s="1946" t="s">
        <v>2</v>
      </c>
      <c r="L2" s="1946"/>
    </row>
    <row r="3" spans="1:13" s="161" customFormat="1" ht="15" customHeight="1">
      <c r="A3" s="408" t="s">
        <v>446</v>
      </c>
      <c r="B3" s="442"/>
      <c r="C3" s="2136" t="s">
        <v>375</v>
      </c>
      <c r="D3" s="574"/>
      <c r="E3" s="574"/>
      <c r="F3" s="574"/>
      <c r="G3" s="574"/>
      <c r="H3" s="574"/>
      <c r="I3" s="574"/>
      <c r="J3" s="574"/>
      <c r="K3" s="676"/>
    </row>
    <row r="4" spans="1:13" s="161" customFormat="1" ht="45" customHeight="1">
      <c r="A4" s="423"/>
      <c r="B4" s="426"/>
      <c r="C4" s="1959"/>
      <c r="D4" s="2094" t="s">
        <v>1147</v>
      </c>
      <c r="E4" s="2094" t="s">
        <v>1149</v>
      </c>
      <c r="F4" s="2094" t="s">
        <v>1151</v>
      </c>
      <c r="G4" s="2094" t="s">
        <v>1153</v>
      </c>
      <c r="H4" s="2094" t="s">
        <v>1154</v>
      </c>
      <c r="I4" s="2094" t="s">
        <v>1156</v>
      </c>
      <c r="J4" s="2094" t="s">
        <v>1158</v>
      </c>
      <c r="K4" s="2136" t="s">
        <v>408</v>
      </c>
    </row>
    <row r="5" spans="1:13" s="161" customFormat="1" ht="45" customHeight="1">
      <c r="A5" s="2009" t="s">
        <v>377</v>
      </c>
      <c r="B5" s="2340"/>
      <c r="C5" s="1959"/>
      <c r="D5" s="1948"/>
      <c r="E5" s="1948"/>
      <c r="F5" s="1948"/>
      <c r="G5" s="1948"/>
      <c r="H5" s="1948"/>
      <c r="I5" s="1948"/>
      <c r="J5" s="1948"/>
      <c r="K5" s="1959"/>
    </row>
    <row r="6" spans="1:13" s="161" customFormat="1" ht="15" customHeight="1">
      <c r="A6" s="2007" t="s">
        <v>378</v>
      </c>
      <c r="B6" s="1962"/>
      <c r="C6" s="1949" t="s">
        <v>367</v>
      </c>
      <c r="D6" s="2096" t="s">
        <v>1148</v>
      </c>
      <c r="E6" s="2096" t="s">
        <v>1150</v>
      </c>
      <c r="F6" s="2096" t="s">
        <v>1152</v>
      </c>
      <c r="G6" s="1949" t="s">
        <v>406</v>
      </c>
      <c r="H6" s="2096" t="s">
        <v>1155</v>
      </c>
      <c r="I6" s="2096" t="s">
        <v>1157</v>
      </c>
      <c r="J6" s="2096" t="s">
        <v>1159</v>
      </c>
      <c r="K6" s="2092" t="s">
        <v>407</v>
      </c>
    </row>
    <row r="7" spans="1:13" s="161" customFormat="1" ht="53.25" customHeight="1">
      <c r="A7" s="423"/>
      <c r="B7" s="426"/>
      <c r="C7" s="2122"/>
      <c r="D7" s="2122"/>
      <c r="E7" s="2122"/>
      <c r="F7" s="2122"/>
      <c r="G7" s="1951"/>
      <c r="H7" s="2122"/>
      <c r="I7" s="2122"/>
      <c r="J7" s="2122"/>
      <c r="K7" s="1992"/>
    </row>
    <row r="8" spans="1:13" s="161" customFormat="1" ht="12" customHeight="1">
      <c r="A8" s="423"/>
      <c r="B8" s="426"/>
      <c r="C8" s="1957" t="s">
        <v>1273</v>
      </c>
      <c r="D8" s="2419"/>
      <c r="E8" s="2419"/>
      <c r="F8" s="2419"/>
      <c r="G8" s="2419"/>
      <c r="H8" s="2419"/>
      <c r="I8" s="2419"/>
      <c r="J8" s="2419"/>
      <c r="K8" s="2419"/>
    </row>
    <row r="9" spans="1:13" s="161" customFormat="1" ht="12" customHeight="1">
      <c r="A9" s="677"/>
      <c r="B9" s="678"/>
      <c r="C9" s="2093" t="s">
        <v>1274</v>
      </c>
      <c r="D9" s="2420"/>
      <c r="E9" s="2420"/>
      <c r="F9" s="2420"/>
      <c r="G9" s="2420"/>
      <c r="H9" s="2421"/>
      <c r="I9" s="2421"/>
      <c r="J9" s="2421"/>
      <c r="K9" s="2421"/>
    </row>
    <row r="10" spans="1:13" s="202" customFormat="1" ht="13.5" customHeight="1">
      <c r="A10" s="564">
        <v>2019</v>
      </c>
      <c r="B10" s="619" t="s">
        <v>48</v>
      </c>
      <c r="C10" s="1792">
        <v>108.3</v>
      </c>
      <c r="D10" s="1792">
        <v>109.7</v>
      </c>
      <c r="E10" s="1792">
        <v>97.9</v>
      </c>
      <c r="F10" s="1792">
        <v>120.1</v>
      </c>
      <c r="G10" s="1792">
        <v>105.3</v>
      </c>
      <c r="H10" s="1792">
        <v>109.1</v>
      </c>
      <c r="I10" s="1792">
        <v>95.6</v>
      </c>
      <c r="J10" s="1792">
        <v>95.6</v>
      </c>
      <c r="K10" s="1793">
        <v>101.1</v>
      </c>
    </row>
    <row r="11" spans="1:13" s="202" customFormat="1" ht="13.5" customHeight="1">
      <c r="A11" s="564"/>
      <c r="B11" s="619"/>
      <c r="C11" s="1775"/>
      <c r="D11" s="1775"/>
      <c r="E11" s="1775"/>
      <c r="F11" s="1775"/>
      <c r="G11" s="1775"/>
      <c r="H11" s="1775"/>
      <c r="I11" s="1775"/>
      <c r="J11" s="1775"/>
      <c r="K11" s="1791"/>
      <c r="M11" s="201"/>
    </row>
    <row r="12" spans="1:13" s="202" customFormat="1" ht="13.5" customHeight="1">
      <c r="A12" s="564">
        <v>2020</v>
      </c>
      <c r="B12" s="619" t="s">
        <v>43</v>
      </c>
      <c r="C12" s="1775">
        <v>109.7</v>
      </c>
      <c r="D12" s="1775">
        <v>106.2</v>
      </c>
      <c r="E12" s="1775">
        <v>102.2</v>
      </c>
      <c r="F12" s="1775">
        <v>112.6</v>
      </c>
      <c r="G12" s="1775">
        <v>108.8</v>
      </c>
      <c r="H12" s="1775">
        <v>103.4</v>
      </c>
      <c r="I12" s="1775">
        <v>125</v>
      </c>
      <c r="J12" s="1775">
        <v>120.1</v>
      </c>
      <c r="K12" s="1791">
        <v>112.7</v>
      </c>
    </row>
    <row r="13" spans="1:13" s="202" customFormat="1" ht="13.5" customHeight="1">
      <c r="A13" s="566"/>
      <c r="B13" s="619" t="s">
        <v>44</v>
      </c>
      <c r="C13" s="1775">
        <v>96.7</v>
      </c>
      <c r="D13" s="1775">
        <v>80.099999999999994</v>
      </c>
      <c r="E13" s="1775">
        <v>120</v>
      </c>
      <c r="F13" s="1775">
        <v>97.3</v>
      </c>
      <c r="G13" s="1775">
        <v>102.8</v>
      </c>
      <c r="H13" s="1775">
        <v>111.3</v>
      </c>
      <c r="I13" s="1775">
        <v>79.3</v>
      </c>
      <c r="J13" s="1775">
        <v>97.3</v>
      </c>
      <c r="K13" s="1791">
        <v>105</v>
      </c>
    </row>
    <row r="14" spans="1:13" s="202" customFormat="1" ht="13.5" customHeight="1">
      <c r="A14" s="566"/>
      <c r="B14" s="619" t="s">
        <v>45</v>
      </c>
      <c r="C14" s="1775">
        <v>95.9</v>
      </c>
      <c r="D14" s="1775">
        <v>108.4</v>
      </c>
      <c r="E14" s="1775">
        <v>84.8</v>
      </c>
      <c r="F14" s="1775">
        <v>95.1</v>
      </c>
      <c r="G14" s="1775">
        <v>107</v>
      </c>
      <c r="H14" s="1775">
        <v>69.3</v>
      </c>
      <c r="I14" s="1775">
        <v>118.9</v>
      </c>
      <c r="J14" s="1775">
        <v>110.9</v>
      </c>
      <c r="K14" s="1791">
        <v>98.3</v>
      </c>
    </row>
    <row r="15" spans="1:13" s="202" customFormat="1" ht="13.5" customHeight="1">
      <c r="A15" s="566"/>
      <c r="B15" s="619" t="s">
        <v>46</v>
      </c>
      <c r="C15" s="1775">
        <v>97.7</v>
      </c>
      <c r="D15" s="1775">
        <v>105</v>
      </c>
      <c r="E15" s="1775">
        <v>97</v>
      </c>
      <c r="F15" s="1775">
        <v>103.2</v>
      </c>
      <c r="G15" s="1775">
        <v>111.6</v>
      </c>
      <c r="H15" s="1775">
        <v>88</v>
      </c>
      <c r="I15" s="1775">
        <v>98.5</v>
      </c>
      <c r="J15" s="1775">
        <v>72.8</v>
      </c>
      <c r="K15" s="1791">
        <v>91.8</v>
      </c>
    </row>
    <row r="16" spans="1:13" s="202" customFormat="1" ht="13.5" customHeight="1">
      <c r="A16" s="566"/>
      <c r="B16" s="619" t="s">
        <v>47</v>
      </c>
      <c r="C16" s="1775">
        <v>89</v>
      </c>
      <c r="D16" s="1775">
        <v>109.3</v>
      </c>
      <c r="E16" s="1775">
        <v>86.4</v>
      </c>
      <c r="F16" s="1775">
        <v>86.4</v>
      </c>
      <c r="G16" s="1775">
        <v>84.6</v>
      </c>
      <c r="H16" s="1775">
        <v>84.6</v>
      </c>
      <c r="I16" s="1775">
        <v>81.8</v>
      </c>
      <c r="J16" s="1775">
        <v>88.9</v>
      </c>
      <c r="K16" s="1791">
        <v>73.099999999999994</v>
      </c>
    </row>
    <row r="17" spans="1:11" s="202" customFormat="1" ht="13.5" customHeight="1">
      <c r="A17" s="566"/>
      <c r="B17" s="619" t="s">
        <v>48</v>
      </c>
      <c r="C17" s="1775">
        <v>115.3</v>
      </c>
      <c r="D17" s="1775">
        <v>104</v>
      </c>
      <c r="E17" s="1775">
        <v>109.3</v>
      </c>
      <c r="F17" s="1775">
        <v>120.3</v>
      </c>
      <c r="G17" s="1775">
        <v>101.4</v>
      </c>
      <c r="H17" s="1775">
        <v>146.69999999999999</v>
      </c>
      <c r="I17" s="1775">
        <v>107.9</v>
      </c>
      <c r="J17" s="1775">
        <v>121</v>
      </c>
      <c r="K17" s="1791">
        <v>127.3</v>
      </c>
    </row>
    <row r="18" spans="1:11" s="202" customFormat="1" ht="13.5" customHeight="1">
      <c r="A18" s="1443"/>
      <c r="B18" s="1445"/>
      <c r="C18" s="1775"/>
      <c r="D18" s="1775"/>
      <c r="E18" s="1775"/>
      <c r="F18" s="1775"/>
      <c r="G18" s="1775"/>
      <c r="H18" s="1775"/>
      <c r="I18" s="1775"/>
      <c r="J18" s="1775"/>
      <c r="K18" s="1791"/>
    </row>
    <row r="19" spans="1:11" s="202" customFormat="1" ht="13.5" customHeight="1">
      <c r="A19" s="564">
        <v>2021</v>
      </c>
      <c r="B19" s="619" t="s">
        <v>49</v>
      </c>
      <c r="C19" s="1775">
        <v>79.5</v>
      </c>
      <c r="D19" s="1775">
        <v>75.8</v>
      </c>
      <c r="E19" s="1775">
        <v>87.1</v>
      </c>
      <c r="F19" s="1775">
        <v>79.016462779802183</v>
      </c>
      <c r="G19" s="1775">
        <v>93.2</v>
      </c>
      <c r="H19" s="1775">
        <v>126.8</v>
      </c>
      <c r="I19" s="1775">
        <v>46.1</v>
      </c>
      <c r="J19" s="1775">
        <v>75.2</v>
      </c>
      <c r="K19" s="1791">
        <v>72</v>
      </c>
    </row>
    <row r="20" spans="1:11" s="202" customFormat="1" ht="13.5" customHeight="1">
      <c r="A20" s="564"/>
      <c r="B20" s="619" t="s">
        <v>50</v>
      </c>
      <c r="C20" s="1775">
        <v>102.7</v>
      </c>
      <c r="D20" s="1775">
        <v>123</v>
      </c>
      <c r="E20" s="1775">
        <v>100</v>
      </c>
      <c r="F20" s="1775">
        <v>101.52704863470103</v>
      </c>
      <c r="G20" s="1775">
        <v>94.5</v>
      </c>
      <c r="H20" s="1775">
        <v>76.5</v>
      </c>
      <c r="I20" s="1775">
        <v>114.3</v>
      </c>
      <c r="J20" s="1775">
        <v>111.4</v>
      </c>
      <c r="K20" s="1791">
        <v>94.1</v>
      </c>
    </row>
    <row r="21" spans="1:11" s="202" customFormat="1" ht="13.5" customHeight="1">
      <c r="A21" s="564"/>
      <c r="B21" s="619" t="s">
        <v>39</v>
      </c>
      <c r="C21" s="1775">
        <v>123.2</v>
      </c>
      <c r="D21" s="1775">
        <v>123.5</v>
      </c>
      <c r="E21" s="1775">
        <v>110.9</v>
      </c>
      <c r="F21" s="1775">
        <v>122.07575558893149</v>
      </c>
      <c r="G21" s="1775">
        <v>126.5</v>
      </c>
      <c r="H21" s="1775">
        <v>122.2</v>
      </c>
      <c r="I21" s="1775">
        <v>112.8</v>
      </c>
      <c r="J21" s="1775">
        <v>125.5</v>
      </c>
      <c r="K21" s="1791">
        <v>127</v>
      </c>
    </row>
    <row r="22" spans="1:11" s="202" customFormat="1" ht="13.5" customHeight="1">
      <c r="A22" s="566"/>
      <c r="B22" s="619" t="s">
        <v>40</v>
      </c>
      <c r="C22" s="1775">
        <v>93.9</v>
      </c>
      <c r="D22" s="1775">
        <v>85.3</v>
      </c>
      <c r="E22" s="1775">
        <v>107.4</v>
      </c>
      <c r="F22" s="1775">
        <v>95.488582755642184</v>
      </c>
      <c r="G22" s="1775">
        <v>96.3</v>
      </c>
      <c r="H22" s="1775">
        <v>90.2</v>
      </c>
      <c r="I22" s="1775">
        <v>75.5</v>
      </c>
      <c r="J22" s="1775">
        <v>105.5</v>
      </c>
      <c r="K22" s="1421">
        <v>104.4</v>
      </c>
    </row>
    <row r="23" spans="1:11" s="202" customFormat="1" ht="13.5" customHeight="1">
      <c r="A23" s="566"/>
      <c r="B23" s="619" t="s">
        <v>41</v>
      </c>
      <c r="C23" s="1775">
        <v>107</v>
      </c>
      <c r="D23" s="1775">
        <v>96.1</v>
      </c>
      <c r="E23" s="1775">
        <v>104.2</v>
      </c>
      <c r="F23" s="1775">
        <v>96.809798661921107</v>
      </c>
      <c r="G23" s="1775">
        <v>95.7</v>
      </c>
      <c r="H23" s="1775">
        <v>141.9</v>
      </c>
      <c r="I23" s="1775">
        <v>153.30000000000001</v>
      </c>
      <c r="J23" s="1775">
        <v>107.8</v>
      </c>
      <c r="K23" s="1791">
        <v>110.3</v>
      </c>
    </row>
    <row r="24" spans="1:11" s="202" customFormat="1" ht="13.5" customHeight="1">
      <c r="A24" s="566"/>
      <c r="B24" s="619" t="s">
        <v>42</v>
      </c>
      <c r="C24" s="1775">
        <v>104.3</v>
      </c>
      <c r="D24" s="1775">
        <v>104.3</v>
      </c>
      <c r="E24" s="1775">
        <v>113.8</v>
      </c>
      <c r="F24" s="1775">
        <v>105.56702574653573</v>
      </c>
      <c r="G24" s="1775">
        <v>100.1</v>
      </c>
      <c r="H24" s="1775">
        <v>93.5</v>
      </c>
      <c r="I24" s="1775">
        <v>92.1</v>
      </c>
      <c r="J24" s="1775">
        <v>103.7</v>
      </c>
      <c r="K24" s="1791">
        <v>112.9</v>
      </c>
    </row>
    <row r="25" spans="1:11" s="202" customFormat="1" ht="13.5" customHeight="1">
      <c r="A25" s="566"/>
      <c r="B25" s="619" t="s">
        <v>43</v>
      </c>
      <c r="C25" s="1775">
        <v>109.7</v>
      </c>
      <c r="D25" s="1775">
        <v>106.8</v>
      </c>
      <c r="E25" s="1775">
        <v>118.7</v>
      </c>
      <c r="F25" s="1775">
        <v>111.55349054660766</v>
      </c>
      <c r="G25" s="1775">
        <v>106.6</v>
      </c>
      <c r="H25" s="1775">
        <v>108.6</v>
      </c>
      <c r="I25" s="1775">
        <v>104.1</v>
      </c>
      <c r="J25" s="1775">
        <v>112.2</v>
      </c>
      <c r="K25" s="1501">
        <v>110.3</v>
      </c>
    </row>
    <row r="26" spans="1:11" s="202" customFormat="1" ht="13.5" customHeight="1">
      <c r="A26" s="566"/>
      <c r="B26" s="619" t="s">
        <v>44</v>
      </c>
      <c r="C26" s="1500">
        <v>94.7</v>
      </c>
      <c r="D26" s="1500">
        <v>80.5</v>
      </c>
      <c r="E26" s="1500">
        <v>95.5</v>
      </c>
      <c r="F26" s="1500">
        <v>95.5</v>
      </c>
      <c r="G26" s="1500">
        <v>93.7</v>
      </c>
      <c r="H26" s="1500">
        <v>112.3</v>
      </c>
      <c r="I26" s="1500">
        <v>113.7</v>
      </c>
      <c r="J26" s="1500">
        <v>110.2</v>
      </c>
      <c r="K26" s="1791">
        <v>97.7</v>
      </c>
    </row>
    <row r="27" spans="1:11" s="202" customFormat="1" ht="13.5" customHeight="1">
      <c r="A27" s="566"/>
      <c r="B27" s="619" t="s">
        <v>45</v>
      </c>
      <c r="C27" s="1775">
        <v>94.5</v>
      </c>
      <c r="D27" s="1775">
        <v>101.7</v>
      </c>
      <c r="E27" s="1775">
        <v>86.7</v>
      </c>
      <c r="F27" s="1775">
        <v>93.699216813083609</v>
      </c>
      <c r="G27" s="1775">
        <v>109.7</v>
      </c>
      <c r="H27" s="1775">
        <v>91</v>
      </c>
      <c r="I27" s="1775">
        <v>95.9</v>
      </c>
      <c r="J27" s="1775">
        <v>93.1</v>
      </c>
      <c r="K27" s="1791">
        <v>93.7</v>
      </c>
    </row>
    <row r="28" spans="1:11" s="206" customFormat="1" ht="38.25" customHeight="1">
      <c r="A28" s="2423" t="s">
        <v>1453</v>
      </c>
      <c r="B28" s="2423"/>
      <c r="C28" s="2423"/>
      <c r="D28" s="2423"/>
      <c r="E28" s="2423"/>
      <c r="F28" s="2423"/>
      <c r="G28" s="2423"/>
      <c r="H28" s="2423"/>
      <c r="I28" s="2423"/>
      <c r="J28" s="2423"/>
      <c r="K28" s="2423"/>
    </row>
    <row r="29" spans="1:11" s="275" customFormat="1" ht="38.25" customHeight="1">
      <c r="A29" s="2422" t="s">
        <v>901</v>
      </c>
      <c r="B29" s="2422"/>
      <c r="C29" s="2422"/>
      <c r="D29" s="2422"/>
      <c r="E29" s="2422"/>
      <c r="F29" s="2422"/>
      <c r="G29" s="2422"/>
      <c r="H29" s="2422"/>
      <c r="I29" s="2422"/>
      <c r="J29" s="2422"/>
      <c r="K29" s="2422"/>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9:K29"/>
    <mergeCell ref="A2:H2"/>
    <mergeCell ref="A28:K28"/>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 location="'Spis tablic     List of tables'!A59" display="Return to list tables"/>
    <hyperlink ref="K1" location="'Spis tablic     List of tables'!A59" display="Powrót do spisu tablic"/>
    <hyperlink ref="K1:K2" location="'Spis tablic   List of tables'!A148" display="Powrót do spisu tablic"/>
    <hyperlink ref="K1:L2" location="'Spis tablic   List of tables'!A11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pane ySplit="8" topLeftCell="A9" activePane="bottomLeft" state="frozen"/>
      <selection pane="bottomLeft" activeCell="I3" sqref="I3"/>
    </sheetView>
  </sheetViews>
  <sheetFormatPr defaultColWidth="9" defaultRowHeight="12.75"/>
  <cols>
    <col min="1" max="10" width="12.75" style="12" customWidth="1"/>
    <col min="11" max="16384" width="9" style="12"/>
  </cols>
  <sheetData>
    <row r="1" spans="1:11" s="28" customFormat="1" ht="15" customHeight="1">
      <c r="A1" s="2379" t="s">
        <v>85</v>
      </c>
      <c r="B1" s="2379"/>
      <c r="H1" s="972"/>
      <c r="I1" s="972"/>
      <c r="J1" s="994"/>
    </row>
    <row r="2" spans="1:11" s="28" customFormat="1" ht="15" customHeight="1">
      <c r="A2" s="2380" t="s">
        <v>144</v>
      </c>
      <c r="B2" s="2380"/>
      <c r="H2" s="972"/>
      <c r="I2" s="972"/>
      <c r="J2" s="995"/>
    </row>
    <row r="3" spans="1:11" ht="15" customHeight="1">
      <c r="A3" s="34" t="s">
        <v>1672</v>
      </c>
      <c r="B3" s="34"/>
      <c r="C3" s="34"/>
      <c r="D3" s="34"/>
      <c r="E3" s="34"/>
      <c r="F3" s="34"/>
      <c r="G3" s="34"/>
      <c r="H3" s="34"/>
      <c r="I3" s="116" t="s">
        <v>1</v>
      </c>
    </row>
    <row r="4" spans="1:11" ht="15" customHeight="1">
      <c r="A4" s="891" t="s">
        <v>1456</v>
      </c>
      <c r="B4" s="1072"/>
      <c r="C4" s="1072"/>
      <c r="D4" s="1072"/>
      <c r="E4" s="1072"/>
      <c r="F4" s="1072"/>
      <c r="G4" s="1072"/>
      <c r="H4" s="1072"/>
      <c r="I4" s="990" t="s">
        <v>2</v>
      </c>
    </row>
    <row r="5" spans="1:11" s="134" customFormat="1" ht="24.95" customHeight="1">
      <c r="A5" s="2430" t="s">
        <v>377</v>
      </c>
      <c r="B5" s="2431"/>
      <c r="C5" s="2136" t="s">
        <v>1167</v>
      </c>
      <c r="D5" s="680"/>
      <c r="E5" s="2136" t="s">
        <v>765</v>
      </c>
      <c r="F5" s="680"/>
      <c r="G5" s="2094" t="s">
        <v>1161</v>
      </c>
      <c r="H5" s="2136" t="s">
        <v>1457</v>
      </c>
      <c r="I5" s="680"/>
      <c r="J5" s="2136" t="s">
        <v>1165</v>
      </c>
    </row>
    <row r="6" spans="1:11" s="134" customFormat="1" ht="14.25" customHeight="1">
      <c r="A6" s="2432" t="s">
        <v>378</v>
      </c>
      <c r="B6" s="1962"/>
      <c r="C6" s="2137"/>
      <c r="D6" s="2094" t="s">
        <v>1168</v>
      </c>
      <c r="E6" s="1959"/>
      <c r="F6" s="2094" t="s">
        <v>1455</v>
      </c>
      <c r="G6" s="1948"/>
      <c r="H6" s="1959"/>
      <c r="I6" s="2426" t="s">
        <v>766</v>
      </c>
      <c r="J6" s="1959"/>
    </row>
    <row r="7" spans="1:11" s="134" customFormat="1" ht="24.75" customHeight="1">
      <c r="A7" s="2429" t="s">
        <v>1160</v>
      </c>
      <c r="B7" s="2340"/>
      <c r="C7" s="1959"/>
      <c r="D7" s="2383"/>
      <c r="E7" s="1959"/>
      <c r="F7" s="2383"/>
      <c r="G7" s="1948"/>
      <c r="H7" s="1959"/>
      <c r="I7" s="2427"/>
      <c r="J7" s="1959"/>
    </row>
    <row r="8" spans="1:11" s="134" customFormat="1" ht="39.75" customHeight="1">
      <c r="A8" s="2425" t="s">
        <v>767</v>
      </c>
      <c r="B8" s="1963"/>
      <c r="C8" s="955" t="s">
        <v>759</v>
      </c>
      <c r="D8" s="1073" t="s">
        <v>760</v>
      </c>
      <c r="E8" s="955" t="s">
        <v>761</v>
      </c>
      <c r="F8" s="1073" t="s">
        <v>762</v>
      </c>
      <c r="G8" s="1039" t="s">
        <v>1162</v>
      </c>
      <c r="H8" s="955" t="s">
        <v>1458</v>
      </c>
      <c r="I8" s="1073" t="s">
        <v>760</v>
      </c>
      <c r="J8" s="1038" t="s">
        <v>1459</v>
      </c>
    </row>
    <row r="9" spans="1:11" s="134" customFormat="1" ht="15" customHeight="1">
      <c r="A9" s="2138" t="s">
        <v>1163</v>
      </c>
      <c r="B9" s="2138"/>
      <c r="C9" s="2138"/>
      <c r="D9" s="2138"/>
      <c r="E9" s="2138"/>
      <c r="F9" s="2138"/>
      <c r="G9" s="2138"/>
      <c r="H9" s="2138"/>
      <c r="I9" s="2138"/>
      <c r="J9" s="2138"/>
    </row>
    <row r="10" spans="1:11" s="134" customFormat="1" ht="15" customHeight="1">
      <c r="A10" s="2007" t="s">
        <v>345</v>
      </c>
      <c r="B10" s="2007"/>
      <c r="C10" s="2007"/>
      <c r="D10" s="2007"/>
      <c r="E10" s="2007"/>
      <c r="F10" s="2007"/>
      <c r="G10" s="2007"/>
      <c r="H10" s="2007"/>
      <c r="I10" s="2007"/>
      <c r="J10" s="2007"/>
      <c r="K10" s="199"/>
    </row>
    <row r="11" spans="1:11" s="134" customFormat="1" ht="15" customHeight="1">
      <c r="A11" s="564">
        <v>2019</v>
      </c>
      <c r="B11" s="605" t="s">
        <v>147</v>
      </c>
      <c r="C11" s="397">
        <v>1377450</v>
      </c>
      <c r="D11" s="397">
        <v>164721</v>
      </c>
      <c r="E11" s="397">
        <v>3379520</v>
      </c>
      <c r="F11" s="397">
        <v>395351</v>
      </c>
      <c r="G11" s="684">
        <v>31.8</v>
      </c>
      <c r="H11" s="397">
        <v>1174963</v>
      </c>
      <c r="I11" s="668">
        <v>192145</v>
      </c>
      <c r="J11" s="685">
        <v>40</v>
      </c>
    </row>
    <row r="12" spans="1:11" s="134" customFormat="1" ht="15" customHeight="1">
      <c r="A12" s="564">
        <v>2020</v>
      </c>
      <c r="B12" s="605" t="s">
        <v>147</v>
      </c>
      <c r="C12" s="397">
        <v>872936</v>
      </c>
      <c r="D12" s="397">
        <v>45487</v>
      </c>
      <c r="E12" s="397">
        <v>2372710</v>
      </c>
      <c r="F12" s="397">
        <v>119984</v>
      </c>
      <c r="G12" s="684">
        <v>27.5</v>
      </c>
      <c r="H12" s="397">
        <v>776712</v>
      </c>
      <c r="I12" s="668">
        <v>62787</v>
      </c>
      <c r="J12" s="685">
        <v>31.6</v>
      </c>
    </row>
    <row r="13" spans="1:11" s="134" customFormat="1" ht="15" customHeight="1">
      <c r="A13" s="564"/>
      <c r="B13" s="622" t="s">
        <v>25</v>
      </c>
      <c r="C13" s="583">
        <v>63.373334785291661</v>
      </c>
      <c r="D13" s="583">
        <v>27.614572519593739</v>
      </c>
      <c r="E13" s="583">
        <v>70.208491146671719</v>
      </c>
      <c r="F13" s="583">
        <v>30.348728092252202</v>
      </c>
      <c r="G13" s="583" t="s">
        <v>142</v>
      </c>
      <c r="H13" s="583">
        <v>66.105230547685338</v>
      </c>
      <c r="I13" s="583">
        <v>32.676884644409171</v>
      </c>
      <c r="J13" s="623" t="s">
        <v>142</v>
      </c>
      <c r="K13" s="140"/>
    </row>
    <row r="14" spans="1:11" s="134" customFormat="1" ht="15" customHeight="1">
      <c r="A14" s="564"/>
      <c r="B14" s="622"/>
      <c r="C14" s="583"/>
      <c r="D14" s="583"/>
      <c r="E14" s="583"/>
      <c r="F14" s="583"/>
      <c r="G14" s="583"/>
      <c r="H14" s="583"/>
      <c r="I14" s="583"/>
      <c r="J14" s="623"/>
      <c r="K14" s="140"/>
    </row>
    <row r="15" spans="1:11" s="134" customFormat="1" ht="15" customHeight="1">
      <c r="A15" s="566">
        <v>2019</v>
      </c>
      <c r="B15" s="605" t="s">
        <v>184</v>
      </c>
      <c r="C15" s="620">
        <v>248130</v>
      </c>
      <c r="D15" s="620">
        <v>23308</v>
      </c>
      <c r="E15" s="620">
        <v>484115</v>
      </c>
      <c r="F15" s="620">
        <v>50842</v>
      </c>
      <c r="G15" s="555">
        <v>22.1</v>
      </c>
      <c r="H15" s="620">
        <v>216707</v>
      </c>
      <c r="I15" s="620">
        <v>28880</v>
      </c>
      <c r="J15" s="556">
        <v>29.8</v>
      </c>
    </row>
    <row r="16" spans="1:11" s="134" customFormat="1" ht="15" customHeight="1">
      <c r="A16" s="566"/>
      <c r="B16" s="605"/>
      <c r="C16" s="620"/>
      <c r="D16" s="620"/>
      <c r="E16" s="620"/>
      <c r="F16" s="620"/>
      <c r="G16" s="555"/>
      <c r="H16" s="620"/>
      <c r="I16" s="620"/>
      <c r="J16" s="556"/>
    </row>
    <row r="17" spans="1:11" s="134" customFormat="1" ht="15" customHeight="1">
      <c r="A17" s="566">
        <v>2020</v>
      </c>
      <c r="B17" s="605" t="s">
        <v>180</v>
      </c>
      <c r="C17" s="620">
        <v>169613</v>
      </c>
      <c r="D17" s="620">
        <v>14444</v>
      </c>
      <c r="E17" s="620">
        <v>372745</v>
      </c>
      <c r="F17" s="620">
        <v>29430</v>
      </c>
      <c r="G17" s="555">
        <v>21.7</v>
      </c>
      <c r="H17" s="620">
        <v>161825</v>
      </c>
      <c r="I17" s="620">
        <v>16597</v>
      </c>
      <c r="J17" s="556">
        <v>26.9</v>
      </c>
    </row>
    <row r="18" spans="1:11" s="134" customFormat="1" ht="15" customHeight="1">
      <c r="A18" s="566"/>
      <c r="B18" s="605" t="s">
        <v>182</v>
      </c>
      <c r="C18" s="620">
        <v>107153</v>
      </c>
      <c r="D18" s="620">
        <v>2034</v>
      </c>
      <c r="E18" s="620">
        <v>254961</v>
      </c>
      <c r="F18" s="620">
        <v>5613</v>
      </c>
      <c r="G18" s="555">
        <v>15.1</v>
      </c>
      <c r="H18" s="620">
        <v>86209</v>
      </c>
      <c r="I18" s="620">
        <v>3210</v>
      </c>
      <c r="J18" s="556">
        <v>17.7</v>
      </c>
    </row>
    <row r="19" spans="1:11" s="134" customFormat="1" ht="15" customHeight="1">
      <c r="A19" s="566"/>
      <c r="B19" s="605" t="s">
        <v>183</v>
      </c>
      <c r="C19" s="620">
        <v>500457</v>
      </c>
      <c r="D19" s="620">
        <v>25961</v>
      </c>
      <c r="E19" s="620">
        <v>1537985</v>
      </c>
      <c r="F19" s="620">
        <v>72748</v>
      </c>
      <c r="G19" s="555">
        <v>44.3</v>
      </c>
      <c r="H19" s="620">
        <v>430418</v>
      </c>
      <c r="I19" s="620">
        <v>35164</v>
      </c>
      <c r="J19" s="556">
        <v>56.5</v>
      </c>
    </row>
    <row r="20" spans="1:11" s="134" customFormat="1" ht="15" customHeight="1">
      <c r="A20" s="566"/>
      <c r="B20" s="605" t="s">
        <v>184</v>
      </c>
      <c r="C20" s="620">
        <v>95713</v>
      </c>
      <c r="D20" s="620">
        <v>3048</v>
      </c>
      <c r="E20" s="620">
        <v>207019</v>
      </c>
      <c r="F20" s="620">
        <v>12193</v>
      </c>
      <c r="G20" s="555" t="s">
        <v>142</v>
      </c>
      <c r="H20" s="620">
        <v>98260</v>
      </c>
      <c r="I20" s="620">
        <v>7816</v>
      </c>
      <c r="J20" s="556" t="s">
        <v>142</v>
      </c>
    </row>
    <row r="21" spans="1:11" s="134" customFormat="1" ht="15" customHeight="1">
      <c r="A21" s="566"/>
      <c r="B21" s="1436"/>
      <c r="C21" s="1525"/>
      <c r="D21" s="1525"/>
      <c r="E21" s="1525"/>
      <c r="F21" s="1525"/>
      <c r="G21" s="1526"/>
      <c r="H21" s="1525"/>
      <c r="I21" s="1525"/>
      <c r="J21" s="1527"/>
    </row>
    <row r="22" spans="1:11" s="134" customFormat="1" ht="15" customHeight="1">
      <c r="A22" s="566">
        <v>2021</v>
      </c>
      <c r="B22" s="605" t="s">
        <v>180</v>
      </c>
      <c r="C22" s="620">
        <v>29699</v>
      </c>
      <c r="D22" s="620">
        <v>582</v>
      </c>
      <c r="E22" s="620">
        <v>66378</v>
      </c>
      <c r="F22" s="620">
        <v>2696</v>
      </c>
      <c r="G22" s="555">
        <v>7.6</v>
      </c>
      <c r="H22" s="620">
        <v>33769</v>
      </c>
      <c r="I22" s="620">
        <v>1685</v>
      </c>
      <c r="J22" s="556">
        <v>11.6</v>
      </c>
    </row>
    <row r="23" spans="1:11" s="134" customFormat="1" ht="15" customHeight="1">
      <c r="A23" s="566"/>
      <c r="B23" s="605" t="s">
        <v>182</v>
      </c>
      <c r="C23" s="620">
        <v>174587</v>
      </c>
      <c r="D23" s="620">
        <v>4026</v>
      </c>
      <c r="E23" s="620">
        <v>438978</v>
      </c>
      <c r="F23" s="620">
        <v>11801</v>
      </c>
      <c r="G23" s="555">
        <v>22.6</v>
      </c>
      <c r="H23" s="620">
        <v>144354</v>
      </c>
      <c r="I23" s="620">
        <v>5238</v>
      </c>
      <c r="J23" s="556">
        <v>26.5</v>
      </c>
    </row>
    <row r="24" spans="1:11" s="134" customFormat="1" ht="15" customHeight="1">
      <c r="A24" s="566"/>
      <c r="B24" s="605" t="s">
        <v>183</v>
      </c>
      <c r="C24" s="1907">
        <v>529182</v>
      </c>
      <c r="D24" s="1907">
        <v>25950</v>
      </c>
      <c r="E24" s="1907">
        <v>1637535</v>
      </c>
      <c r="F24" s="1907">
        <v>70605</v>
      </c>
      <c r="G24" s="1908">
        <v>47.7</v>
      </c>
      <c r="H24" s="1907">
        <v>443771</v>
      </c>
      <c r="I24" s="1907">
        <v>31486</v>
      </c>
      <c r="J24" s="1909"/>
    </row>
    <row r="25" spans="1:11" s="134" customFormat="1" ht="15" customHeight="1">
      <c r="A25" s="566"/>
      <c r="B25" s="622" t="s">
        <v>25</v>
      </c>
      <c r="C25" s="583">
        <v>105.73975386496741</v>
      </c>
      <c r="D25" s="583">
        <v>99.957628750818543</v>
      </c>
      <c r="E25" s="583">
        <v>106.47275493584138</v>
      </c>
      <c r="F25" s="583">
        <v>97.054214548853579</v>
      </c>
      <c r="G25" s="583" t="s">
        <v>142</v>
      </c>
      <c r="H25" s="583">
        <v>103.10233308086558</v>
      </c>
      <c r="I25" s="583">
        <v>89.540439085428275</v>
      </c>
      <c r="J25" s="623">
        <v>58.4</v>
      </c>
      <c r="K25" s="140"/>
    </row>
    <row r="26" spans="1:11" s="134" customFormat="1" ht="12" customHeight="1">
      <c r="A26" s="566"/>
      <c r="B26" s="681"/>
      <c r="C26" s="682"/>
      <c r="D26" s="682"/>
      <c r="E26" s="682"/>
      <c r="F26" s="682"/>
      <c r="G26" s="682"/>
      <c r="H26" s="682"/>
      <c r="I26" s="682"/>
      <c r="J26" s="682"/>
    </row>
    <row r="27" spans="1:11" s="141" customFormat="1" ht="15" customHeight="1">
      <c r="A27" s="2009" t="s">
        <v>1164</v>
      </c>
      <c r="B27" s="2009"/>
      <c r="C27" s="2009"/>
      <c r="D27" s="2009"/>
      <c r="E27" s="2009"/>
      <c r="F27" s="2009"/>
      <c r="G27" s="2009"/>
      <c r="H27" s="2009"/>
      <c r="I27" s="2009"/>
      <c r="J27" s="2009"/>
    </row>
    <row r="28" spans="1:11" s="141" customFormat="1" ht="15" customHeight="1">
      <c r="A28" s="2007" t="s">
        <v>346</v>
      </c>
      <c r="B28" s="2007"/>
      <c r="C28" s="2007"/>
      <c r="D28" s="2007"/>
      <c r="E28" s="2007"/>
      <c r="F28" s="2007"/>
      <c r="G28" s="2007"/>
      <c r="H28" s="2007"/>
      <c r="I28" s="2007"/>
      <c r="J28" s="2007"/>
    </row>
    <row r="29" spans="1:11" s="134" customFormat="1" ht="15" customHeight="1">
      <c r="A29" s="564">
        <v>2019</v>
      </c>
      <c r="B29" s="605" t="s">
        <v>147</v>
      </c>
      <c r="C29" s="308">
        <v>1096176</v>
      </c>
      <c r="D29" s="308">
        <v>145394</v>
      </c>
      <c r="E29" s="308">
        <v>2255308</v>
      </c>
      <c r="F29" s="308">
        <v>333244</v>
      </c>
      <c r="G29" s="684">
        <v>35.1</v>
      </c>
      <c r="H29" s="308">
        <v>1174963</v>
      </c>
      <c r="I29" s="308">
        <v>192145</v>
      </c>
      <c r="J29" s="685">
        <v>40</v>
      </c>
    </row>
    <row r="30" spans="1:11" s="134" customFormat="1" ht="15" customHeight="1">
      <c r="A30" s="564">
        <v>2020</v>
      </c>
      <c r="B30" s="605" t="s">
        <v>147</v>
      </c>
      <c r="C30" s="308">
        <v>670050</v>
      </c>
      <c r="D30" s="308">
        <v>40883</v>
      </c>
      <c r="E30" s="308">
        <v>1509938</v>
      </c>
      <c r="F30" s="308">
        <v>105920</v>
      </c>
      <c r="G30" s="684">
        <v>28.3</v>
      </c>
      <c r="H30" s="308">
        <v>776712</v>
      </c>
      <c r="I30" s="308">
        <v>62787</v>
      </c>
      <c r="J30" s="685">
        <v>31.6</v>
      </c>
    </row>
    <row r="31" spans="1:11" s="134" customFormat="1" ht="15" customHeight="1">
      <c r="A31" s="564"/>
      <c r="B31" s="622" t="s">
        <v>25</v>
      </c>
      <c r="C31" s="583">
        <v>61.126133029732458</v>
      </c>
      <c r="D31" s="583">
        <v>28.118766936737416</v>
      </c>
      <c r="E31" s="583">
        <v>66.950412094489977</v>
      </c>
      <c r="F31" s="583">
        <v>31.784518250891242</v>
      </c>
      <c r="G31" s="583" t="s">
        <v>142</v>
      </c>
      <c r="H31" s="583">
        <v>66.105230547685338</v>
      </c>
      <c r="I31" s="583">
        <v>32.676884644409171</v>
      </c>
      <c r="J31" s="623" t="s">
        <v>142</v>
      </c>
      <c r="K31" s="140"/>
    </row>
    <row r="32" spans="1:11" s="134" customFormat="1" ht="15" customHeight="1">
      <c r="A32" s="564"/>
      <c r="B32" s="622"/>
      <c r="C32" s="583"/>
      <c r="D32" s="583"/>
      <c r="E32" s="583"/>
      <c r="F32" s="583"/>
      <c r="G32" s="583"/>
      <c r="H32" s="583"/>
      <c r="I32" s="583"/>
      <c r="J32" s="623"/>
      <c r="K32" s="140"/>
    </row>
    <row r="33" spans="1:11" s="134" customFormat="1" ht="15" customHeight="1">
      <c r="A33" s="566">
        <v>2019</v>
      </c>
      <c r="B33" s="605" t="s">
        <v>184</v>
      </c>
      <c r="C33" s="620">
        <v>225515</v>
      </c>
      <c r="D33" s="620">
        <v>22342</v>
      </c>
      <c r="E33" s="620">
        <v>397642</v>
      </c>
      <c r="F33" s="620">
        <v>48083</v>
      </c>
      <c r="G33" s="555">
        <v>24.8</v>
      </c>
      <c r="H33" s="620">
        <v>216707</v>
      </c>
      <c r="I33" s="620">
        <v>28880</v>
      </c>
      <c r="J33" s="556">
        <v>29.8</v>
      </c>
      <c r="K33" s="140"/>
    </row>
    <row r="34" spans="1:11" s="134" customFormat="1" ht="15" customHeight="1">
      <c r="A34" s="566"/>
      <c r="B34" s="605"/>
      <c r="C34" s="620"/>
      <c r="D34" s="620"/>
      <c r="E34" s="620"/>
      <c r="F34" s="620"/>
      <c r="G34" s="555"/>
      <c r="H34" s="620"/>
      <c r="I34" s="620"/>
      <c r="J34" s="556"/>
      <c r="K34" s="140"/>
    </row>
    <row r="35" spans="1:11" s="134" customFormat="1" ht="15" customHeight="1">
      <c r="A35" s="566">
        <v>2020</v>
      </c>
      <c r="B35" s="605" t="s">
        <v>180</v>
      </c>
      <c r="C35" s="620">
        <v>154904</v>
      </c>
      <c r="D35" s="620">
        <v>14161</v>
      </c>
      <c r="E35" s="620">
        <v>302365</v>
      </c>
      <c r="F35" s="620">
        <v>28804</v>
      </c>
      <c r="G35" s="555">
        <v>22.8</v>
      </c>
      <c r="H35" s="620">
        <v>161825</v>
      </c>
      <c r="I35" s="620">
        <v>16597</v>
      </c>
      <c r="J35" s="556">
        <v>26.9</v>
      </c>
      <c r="K35" s="140"/>
    </row>
    <row r="36" spans="1:11" s="134" customFormat="1" ht="15" customHeight="1">
      <c r="A36" s="566"/>
      <c r="B36" s="605" t="s">
        <v>182</v>
      </c>
      <c r="C36" s="620">
        <v>81192</v>
      </c>
      <c r="D36" s="620">
        <v>1743</v>
      </c>
      <c r="E36" s="620">
        <v>171363</v>
      </c>
      <c r="F36" s="620">
        <v>4808</v>
      </c>
      <c r="G36" s="555">
        <v>16.2</v>
      </c>
      <c r="H36" s="620">
        <v>86209</v>
      </c>
      <c r="I36" s="620">
        <v>3210</v>
      </c>
      <c r="J36" s="556">
        <v>17.7</v>
      </c>
      <c r="K36" s="140"/>
    </row>
    <row r="37" spans="1:11" s="134" customFormat="1" ht="15" customHeight="1">
      <c r="A37" s="566"/>
      <c r="B37" s="605" t="s">
        <v>183</v>
      </c>
      <c r="C37" s="620">
        <v>347067</v>
      </c>
      <c r="D37" s="620">
        <v>22118</v>
      </c>
      <c r="E37" s="620">
        <v>863202</v>
      </c>
      <c r="F37" s="620">
        <v>61054</v>
      </c>
      <c r="G37" s="555">
        <v>52.4</v>
      </c>
      <c r="H37" s="620">
        <v>430418</v>
      </c>
      <c r="I37" s="620">
        <v>35164</v>
      </c>
      <c r="J37" s="556">
        <v>56.5</v>
      </c>
      <c r="K37" s="140"/>
    </row>
    <row r="38" spans="1:11" s="134" customFormat="1" ht="15" customHeight="1">
      <c r="A38" s="566"/>
      <c r="B38" s="605" t="s">
        <v>184</v>
      </c>
      <c r="C38" s="620">
        <v>86887</v>
      </c>
      <c r="D38" s="620">
        <v>2861</v>
      </c>
      <c r="E38" s="620">
        <v>173008</v>
      </c>
      <c r="F38" s="620">
        <v>11254</v>
      </c>
      <c r="G38" s="583" t="s">
        <v>142</v>
      </c>
      <c r="H38" s="620">
        <v>98260</v>
      </c>
      <c r="I38" s="620">
        <v>7816</v>
      </c>
      <c r="J38" s="623" t="s">
        <v>142</v>
      </c>
      <c r="K38" s="140"/>
    </row>
    <row r="39" spans="1:11" s="134" customFormat="1" ht="15" customHeight="1">
      <c r="A39" s="566"/>
      <c r="B39" s="1436"/>
      <c r="C39" s="1525"/>
      <c r="D39" s="1525"/>
      <c r="E39" s="1525"/>
      <c r="F39" s="1525"/>
      <c r="G39" s="1528"/>
      <c r="H39" s="1525"/>
      <c r="I39" s="1525"/>
      <c r="J39" s="1529"/>
      <c r="K39" s="140"/>
    </row>
    <row r="40" spans="1:11" s="134" customFormat="1" ht="15" customHeight="1">
      <c r="A40" s="566">
        <v>2021</v>
      </c>
      <c r="B40" s="605" t="s">
        <v>180</v>
      </c>
      <c r="C40" s="620">
        <v>27772</v>
      </c>
      <c r="D40" s="620">
        <v>481</v>
      </c>
      <c r="E40" s="620">
        <v>56821</v>
      </c>
      <c r="F40" s="620">
        <v>1925</v>
      </c>
      <c r="G40" s="555">
        <v>9</v>
      </c>
      <c r="H40" s="620">
        <v>33769</v>
      </c>
      <c r="I40" s="620">
        <v>1685</v>
      </c>
      <c r="J40" s="556">
        <v>11.6</v>
      </c>
      <c r="K40" s="140"/>
    </row>
    <row r="41" spans="1:11" s="134" customFormat="1" ht="15" customHeight="1">
      <c r="A41" s="566"/>
      <c r="B41" s="605" t="s">
        <v>182</v>
      </c>
      <c r="C41" s="620">
        <v>133819</v>
      </c>
      <c r="D41" s="620">
        <v>3270</v>
      </c>
      <c r="E41" s="620">
        <v>288554</v>
      </c>
      <c r="F41" s="620">
        <v>8275</v>
      </c>
      <c r="G41" s="555">
        <v>24.6</v>
      </c>
      <c r="H41" s="620">
        <v>144354</v>
      </c>
      <c r="I41" s="620">
        <v>5238</v>
      </c>
      <c r="J41" s="556">
        <v>26.5</v>
      </c>
      <c r="K41" s="140"/>
    </row>
    <row r="42" spans="1:11" s="134" customFormat="1" ht="15" customHeight="1">
      <c r="A42" s="566"/>
      <c r="B42" s="605" t="s">
        <v>183</v>
      </c>
      <c r="C42" s="1907">
        <v>365326</v>
      </c>
      <c r="D42" s="1907">
        <v>21401</v>
      </c>
      <c r="E42" s="1907">
        <v>888419</v>
      </c>
      <c r="F42" s="1907">
        <v>54601</v>
      </c>
      <c r="G42" s="1908">
        <v>53.8</v>
      </c>
      <c r="H42" s="1907">
        <v>443771</v>
      </c>
      <c r="I42" s="1907">
        <v>31486</v>
      </c>
      <c r="J42" s="1909">
        <v>58.4</v>
      </c>
      <c r="K42" s="140"/>
    </row>
    <row r="43" spans="1:11" s="134" customFormat="1" ht="15" customHeight="1">
      <c r="A43" s="564"/>
      <c r="B43" s="622" t="s">
        <v>25</v>
      </c>
      <c r="C43" s="583">
        <v>105.26094385233975</v>
      </c>
      <c r="D43" s="583">
        <v>96.758296410163666</v>
      </c>
      <c r="E43" s="583">
        <v>102.92133243435488</v>
      </c>
      <c r="F43" s="583">
        <v>89.430667933304946</v>
      </c>
      <c r="G43" s="583" t="s">
        <v>142</v>
      </c>
      <c r="H43" s="583">
        <v>103.10233308086558</v>
      </c>
      <c r="I43" s="583">
        <v>89.540439085428275</v>
      </c>
      <c r="J43" s="623" t="s">
        <v>142</v>
      </c>
      <c r="K43" s="140"/>
    </row>
    <row r="44" spans="1:11" s="276" customFormat="1" ht="30" customHeight="1">
      <c r="A44" s="2428" t="s">
        <v>1590</v>
      </c>
      <c r="B44" s="2428"/>
      <c r="C44" s="2428"/>
      <c r="D44" s="2428"/>
      <c r="E44" s="2428"/>
      <c r="F44" s="2428"/>
      <c r="G44" s="2428"/>
      <c r="H44" s="2428"/>
      <c r="I44" s="2428"/>
      <c r="J44" s="2428"/>
    </row>
    <row r="45" spans="1:11" s="277" customFormat="1" ht="30" customHeight="1">
      <c r="A45" s="2424" t="s">
        <v>1589</v>
      </c>
      <c r="B45" s="2424"/>
      <c r="C45" s="2424"/>
      <c r="D45" s="2424"/>
      <c r="E45" s="2424"/>
      <c r="F45" s="2424"/>
      <c r="G45" s="2424"/>
      <c r="H45" s="2424"/>
      <c r="I45" s="2424"/>
      <c r="J45" s="2424"/>
    </row>
    <row r="46" spans="1:11" s="207" customFormat="1" ht="15" customHeight="1">
      <c r="A46" s="1074"/>
      <c r="F46" s="208"/>
      <c r="G46" s="209"/>
      <c r="H46" s="208"/>
      <c r="I46" s="208"/>
      <c r="J46" s="209"/>
    </row>
    <row r="47" spans="1:11" s="18" customFormat="1" ht="14.85" customHeight="1">
      <c r="G47" s="107"/>
    </row>
    <row r="48" spans="1:11" s="18" customFormat="1" ht="51.95" customHeight="1"/>
    <row r="49" s="18" customFormat="1" ht="81.95" customHeight="1"/>
    <row r="50" s="18" customFormat="1" ht="30" customHeight="1"/>
    <row r="51" s="18" customFormat="1" ht="12.75" customHeight="1"/>
    <row r="52" s="18" customFormat="1" ht="12.75"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30" customHeight="1"/>
    <row r="64" s="18" customFormat="1" ht="12.75" customHeight="1"/>
    <row r="65" s="18" customFormat="1" ht="12.75" customHeight="1"/>
    <row r="66" s="18" customFormat="1" ht="12.75" customHeight="1"/>
    <row r="67" s="18" customFormat="1" ht="12.75" customHeight="1"/>
    <row r="68" s="18" customFormat="1" ht="12.75" customHeight="1"/>
    <row r="69" s="18" customFormat="1" ht="12.75" customHeight="1"/>
    <row r="70" s="18" customFormat="1" ht="12.75" customHeight="1"/>
    <row r="71" s="18" customFormat="1" ht="12.75" customHeight="1"/>
    <row r="72" s="18" customFormat="1" ht="12.75" customHeight="1"/>
    <row r="73" s="18" customFormat="1" ht="12.75" customHeight="1"/>
    <row r="74" s="18" customFormat="1" ht="12.75" customHeight="1"/>
    <row r="75" s="18" customFormat="1" ht="12.75" customHeight="1"/>
    <row r="76" ht="12.75" customHeight="1"/>
  </sheetData>
  <mergeCells count="20">
    <mergeCell ref="A1:B1"/>
    <mergeCell ref="A2:B2"/>
    <mergeCell ref="H5:H7"/>
    <mergeCell ref="A7:B7"/>
    <mergeCell ref="E5:E7"/>
    <mergeCell ref="F6:F7"/>
    <mergeCell ref="G5:G7"/>
    <mergeCell ref="D6:D7"/>
    <mergeCell ref="A5:B5"/>
    <mergeCell ref="A6:B6"/>
    <mergeCell ref="C5:C7"/>
    <mergeCell ref="A45:J45"/>
    <mergeCell ref="A8:B8"/>
    <mergeCell ref="A9:J9"/>
    <mergeCell ref="A10:J10"/>
    <mergeCell ref="I6:I7"/>
    <mergeCell ref="J5:J7"/>
    <mergeCell ref="A27:J27"/>
    <mergeCell ref="A28:J28"/>
    <mergeCell ref="A44:J44"/>
  </mergeCells>
  <phoneticPr fontId="0" type="noConversion"/>
  <hyperlinks>
    <hyperlink ref="I3:I4" location="'Spis tablic   List of tables'!A12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zoomScaleNormal="100" workbookViewId="0">
      <pane ySplit="6" topLeftCell="A7" activePane="bottomLeft" state="frozen"/>
      <selection activeCell="C31" sqref="C31"/>
      <selection pane="bottomLeft" activeCell="I1" sqref="I1:J1"/>
    </sheetView>
  </sheetViews>
  <sheetFormatPr defaultColWidth="9" defaultRowHeight="14.25"/>
  <cols>
    <col min="1" max="1" width="11.625" style="8" customWidth="1"/>
    <col min="2" max="2" width="13.625" style="8" customWidth="1"/>
    <col min="3" max="6" width="11.625" style="8" customWidth="1"/>
    <col min="7" max="7" width="12.75" style="8" customWidth="1"/>
    <col min="8" max="9" width="11.625" style="8" customWidth="1"/>
    <col min="10" max="10" width="12.75" style="8" customWidth="1"/>
    <col min="11" max="16384" width="9" style="8"/>
  </cols>
  <sheetData>
    <row r="1" spans="1:11" ht="15" customHeight="1">
      <c r="A1" s="2379" t="s">
        <v>2139</v>
      </c>
      <c r="B1" s="2379"/>
      <c r="C1" s="2379"/>
      <c r="D1" s="2379"/>
      <c r="E1" s="2379"/>
      <c r="F1" s="2379"/>
      <c r="G1" s="2379"/>
      <c r="H1" s="34"/>
      <c r="I1" s="1946" t="s">
        <v>1</v>
      </c>
      <c r="J1" s="1946"/>
      <c r="K1" s="29"/>
    </row>
    <row r="2" spans="1:11" ht="15" customHeight="1">
      <c r="A2" s="2388" t="s">
        <v>2140</v>
      </c>
      <c r="B2" s="2388"/>
      <c r="C2" s="2388"/>
      <c r="D2" s="2388"/>
      <c r="E2" s="2388"/>
      <c r="F2" s="2388"/>
      <c r="G2" s="2388"/>
      <c r="H2" s="34"/>
      <c r="I2" s="2054" t="s">
        <v>2</v>
      </c>
      <c r="J2" s="2054"/>
      <c r="K2" s="1075"/>
    </row>
    <row r="3" spans="1:11" s="121" customFormat="1" ht="24.95" customHeight="1">
      <c r="A3" s="2430" t="s">
        <v>377</v>
      </c>
      <c r="B3" s="2431"/>
      <c r="C3" s="2136" t="s">
        <v>764</v>
      </c>
      <c r="D3" s="680"/>
      <c r="E3" s="2136" t="s">
        <v>765</v>
      </c>
      <c r="F3" s="680"/>
      <c r="G3" s="2094" t="s">
        <v>1161</v>
      </c>
      <c r="H3" s="2136" t="s">
        <v>1457</v>
      </c>
      <c r="I3" s="680"/>
      <c r="J3" s="2136" t="s">
        <v>1165</v>
      </c>
    </row>
    <row r="4" spans="1:11" s="121" customFormat="1" ht="15.75" customHeight="1">
      <c r="A4" s="2432" t="s">
        <v>378</v>
      </c>
      <c r="B4" s="1962"/>
      <c r="C4" s="2137"/>
      <c r="D4" s="2094" t="s">
        <v>763</v>
      </c>
      <c r="E4" s="1959"/>
      <c r="F4" s="2094" t="s">
        <v>1455</v>
      </c>
      <c r="G4" s="1948"/>
      <c r="H4" s="1959"/>
      <c r="I4" s="2426" t="s">
        <v>766</v>
      </c>
      <c r="J4" s="1959"/>
    </row>
    <row r="5" spans="1:11" s="121" customFormat="1" ht="24.95" customHeight="1">
      <c r="A5" s="2429" t="s">
        <v>1160</v>
      </c>
      <c r="B5" s="2340"/>
      <c r="C5" s="1959"/>
      <c r="D5" s="2383"/>
      <c r="E5" s="1959"/>
      <c r="F5" s="2383"/>
      <c r="G5" s="1948"/>
      <c r="H5" s="1959"/>
      <c r="I5" s="2427"/>
      <c r="J5" s="1959"/>
    </row>
    <row r="6" spans="1:11" s="121" customFormat="1" ht="42" customHeight="1">
      <c r="A6" s="2425" t="s">
        <v>767</v>
      </c>
      <c r="B6" s="1963"/>
      <c r="C6" s="955" t="s">
        <v>759</v>
      </c>
      <c r="D6" s="1073" t="s">
        <v>760</v>
      </c>
      <c r="E6" s="955" t="s">
        <v>761</v>
      </c>
      <c r="F6" s="1073" t="s">
        <v>762</v>
      </c>
      <c r="G6" s="1039" t="s">
        <v>1162</v>
      </c>
      <c r="H6" s="955" t="s">
        <v>1458</v>
      </c>
      <c r="I6" s="1073" t="s">
        <v>760</v>
      </c>
      <c r="J6" s="1038" t="s">
        <v>1459</v>
      </c>
    </row>
    <row r="7" spans="1:11" s="121" customFormat="1" ht="15" customHeight="1">
      <c r="A7" s="2275" t="s">
        <v>347</v>
      </c>
      <c r="B7" s="2275"/>
      <c r="C7" s="2275"/>
      <c r="D7" s="2275"/>
      <c r="E7" s="2275"/>
      <c r="F7" s="2275"/>
      <c r="G7" s="2275"/>
      <c r="H7" s="2275"/>
      <c r="I7" s="2275"/>
      <c r="J7" s="2275"/>
    </row>
    <row r="8" spans="1:11" s="119" customFormat="1" ht="15" customHeight="1">
      <c r="A8" s="2007" t="s">
        <v>348</v>
      </c>
      <c r="B8" s="2007"/>
      <c r="C8" s="2007"/>
      <c r="D8" s="2007"/>
      <c r="E8" s="2007"/>
      <c r="F8" s="2007"/>
      <c r="G8" s="2007"/>
      <c r="H8" s="2007"/>
      <c r="I8" s="2007"/>
      <c r="J8" s="2007"/>
    </row>
    <row r="9" spans="1:11" s="121" customFormat="1" ht="15" customHeight="1">
      <c r="A9" s="564">
        <v>2019</v>
      </c>
      <c r="B9" s="605" t="s">
        <v>147</v>
      </c>
      <c r="C9" s="683">
        <v>963025</v>
      </c>
      <c r="D9" s="683">
        <v>133430</v>
      </c>
      <c r="E9" s="683">
        <v>1914421</v>
      </c>
      <c r="F9" s="683">
        <v>298564</v>
      </c>
      <c r="G9" s="684">
        <v>38.6</v>
      </c>
      <c r="H9" s="683">
        <v>1023410</v>
      </c>
      <c r="I9" s="683">
        <v>174146</v>
      </c>
      <c r="J9" s="685">
        <v>43.4</v>
      </c>
    </row>
    <row r="10" spans="1:11" s="121" customFormat="1" ht="15" customHeight="1">
      <c r="A10" s="566">
        <v>2020</v>
      </c>
      <c r="B10" s="605" t="s">
        <v>147</v>
      </c>
      <c r="C10" s="683">
        <v>586174</v>
      </c>
      <c r="D10" s="683">
        <v>37120</v>
      </c>
      <c r="E10" s="683">
        <v>1287752</v>
      </c>
      <c r="F10" s="683">
        <v>94403</v>
      </c>
      <c r="G10" s="684">
        <v>30.9</v>
      </c>
      <c r="H10" s="683">
        <v>677839</v>
      </c>
      <c r="I10" s="683">
        <v>56886</v>
      </c>
      <c r="J10" s="685">
        <v>33.9</v>
      </c>
    </row>
    <row r="11" spans="1:11" s="121" customFormat="1" ht="15" customHeight="1">
      <c r="A11" s="564"/>
      <c r="B11" s="622" t="s">
        <v>25</v>
      </c>
      <c r="C11" s="583">
        <v>60.867994081150542</v>
      </c>
      <c r="D11" s="583">
        <v>27.81983062279847</v>
      </c>
      <c r="E11" s="583">
        <v>67.265873075984857</v>
      </c>
      <c r="F11" s="583">
        <v>31.619016358301739</v>
      </c>
      <c r="G11" s="583" t="s">
        <v>142</v>
      </c>
      <c r="H11" s="583">
        <v>66.233376652563493</v>
      </c>
      <c r="I11" s="583">
        <v>32.665694302481825</v>
      </c>
      <c r="J11" s="623" t="s">
        <v>142</v>
      </c>
      <c r="K11" s="133"/>
    </row>
    <row r="12" spans="1:11" s="121" customFormat="1" ht="15" customHeight="1">
      <c r="A12" s="564"/>
      <c r="B12" s="622"/>
      <c r="C12" s="583"/>
      <c r="D12" s="583"/>
      <c r="E12" s="583"/>
      <c r="F12" s="583"/>
      <c r="G12" s="583"/>
      <c r="H12" s="583"/>
      <c r="I12" s="583"/>
      <c r="J12" s="623"/>
      <c r="K12" s="133"/>
    </row>
    <row r="13" spans="1:11" s="121" customFormat="1" ht="15" customHeight="1">
      <c r="A13" s="566">
        <v>2019</v>
      </c>
      <c r="B13" s="605" t="s">
        <v>184</v>
      </c>
      <c r="C13" s="620">
        <v>204651</v>
      </c>
      <c r="D13" s="620">
        <v>20992</v>
      </c>
      <c r="E13" s="620">
        <v>354989</v>
      </c>
      <c r="F13" s="620">
        <v>44256</v>
      </c>
      <c r="G13" s="555">
        <v>28</v>
      </c>
      <c r="H13" s="620">
        <v>195386</v>
      </c>
      <c r="I13" s="620">
        <v>26873</v>
      </c>
      <c r="J13" s="556">
        <v>32.799999999999997</v>
      </c>
      <c r="K13" s="133"/>
    </row>
    <row r="14" spans="1:11" s="121" customFormat="1" ht="15" customHeight="1">
      <c r="A14" s="566"/>
      <c r="B14" s="605"/>
      <c r="C14" s="620"/>
      <c r="D14" s="620"/>
      <c r="E14" s="620"/>
      <c r="F14" s="620"/>
      <c r="G14" s="555"/>
      <c r="H14" s="620"/>
      <c r="I14" s="620"/>
      <c r="J14" s="556"/>
      <c r="K14" s="133"/>
    </row>
    <row r="15" spans="1:11" s="121" customFormat="1" ht="15" customHeight="1">
      <c r="A15" s="566">
        <v>2020</v>
      </c>
      <c r="B15" s="605" t="s">
        <v>180</v>
      </c>
      <c r="C15" s="620">
        <v>141433</v>
      </c>
      <c r="D15" s="620">
        <v>13370</v>
      </c>
      <c r="E15" s="620">
        <v>274339</v>
      </c>
      <c r="F15" s="620">
        <v>27317</v>
      </c>
      <c r="G15" s="555">
        <v>25.9</v>
      </c>
      <c r="H15" s="620">
        <v>147886</v>
      </c>
      <c r="I15" s="620">
        <v>15844</v>
      </c>
      <c r="J15" s="556">
        <v>29.7</v>
      </c>
      <c r="K15" s="133"/>
    </row>
    <row r="16" spans="1:11" s="121" customFormat="1" ht="15" customHeight="1">
      <c r="A16" s="566"/>
      <c r="B16" s="605" t="s">
        <v>182</v>
      </c>
      <c r="C16" s="620">
        <v>70532</v>
      </c>
      <c r="D16" s="620">
        <v>1512</v>
      </c>
      <c r="E16" s="620">
        <v>145918</v>
      </c>
      <c r="F16" s="620">
        <v>4241</v>
      </c>
      <c r="G16" s="555">
        <v>17.7</v>
      </c>
      <c r="H16" s="620">
        <v>74692</v>
      </c>
      <c r="I16" s="620">
        <v>2926</v>
      </c>
      <c r="J16" s="556">
        <v>19</v>
      </c>
      <c r="K16" s="133"/>
    </row>
    <row r="17" spans="1:11" s="121" customFormat="1" ht="15" customHeight="1">
      <c r="A17" s="566"/>
      <c r="B17" s="605" t="s">
        <v>183</v>
      </c>
      <c r="C17" s="620">
        <v>296687</v>
      </c>
      <c r="D17" s="620">
        <v>19637</v>
      </c>
      <c r="E17" s="620">
        <v>717538</v>
      </c>
      <c r="F17" s="620">
        <v>53044</v>
      </c>
      <c r="G17" s="555">
        <v>57.8</v>
      </c>
      <c r="H17" s="620">
        <v>369335</v>
      </c>
      <c r="I17" s="620">
        <v>31168</v>
      </c>
      <c r="J17" s="556">
        <v>61.3</v>
      </c>
      <c r="K17" s="133"/>
    </row>
    <row r="18" spans="1:11" s="121" customFormat="1" ht="15" customHeight="1">
      <c r="A18" s="566"/>
      <c r="B18" s="605" t="s">
        <v>184</v>
      </c>
      <c r="C18" s="620">
        <v>77522</v>
      </c>
      <c r="D18" s="620">
        <v>2601</v>
      </c>
      <c r="E18" s="620">
        <v>149957</v>
      </c>
      <c r="F18" s="620">
        <v>9801</v>
      </c>
      <c r="G18" s="583" t="s">
        <v>142</v>
      </c>
      <c r="H18" s="620">
        <v>85926</v>
      </c>
      <c r="I18" s="620">
        <v>6948</v>
      </c>
      <c r="J18" s="623" t="s">
        <v>142</v>
      </c>
      <c r="K18" s="133"/>
    </row>
    <row r="19" spans="1:11" s="121" customFormat="1" ht="15" customHeight="1">
      <c r="A19" s="566"/>
      <c r="B19" s="1436"/>
      <c r="C19" s="1525"/>
      <c r="D19" s="1525"/>
      <c r="E19" s="1525"/>
      <c r="F19" s="1525"/>
      <c r="G19" s="1528"/>
      <c r="H19" s="1525"/>
      <c r="I19" s="1525"/>
      <c r="J19" s="1529"/>
      <c r="K19" s="133"/>
    </row>
    <row r="20" spans="1:11" s="121" customFormat="1" ht="15" customHeight="1">
      <c r="A20" s="566">
        <v>2021</v>
      </c>
      <c r="B20" s="605" t="s">
        <v>180</v>
      </c>
      <c r="C20" s="1525">
        <v>25229</v>
      </c>
      <c r="D20" s="1525">
        <v>419</v>
      </c>
      <c r="E20" s="1525">
        <v>50525</v>
      </c>
      <c r="F20" s="1525">
        <v>1786</v>
      </c>
      <c r="G20" s="1526">
        <v>9.8000000000000007</v>
      </c>
      <c r="H20" s="1525">
        <v>30378</v>
      </c>
      <c r="I20" s="1525">
        <v>1615</v>
      </c>
      <c r="J20" s="1527">
        <v>12.2</v>
      </c>
      <c r="K20" s="133"/>
    </row>
    <row r="21" spans="1:11" s="121" customFormat="1" ht="15" customHeight="1">
      <c r="A21" s="566"/>
      <c r="B21" s="605" t="s">
        <v>182</v>
      </c>
      <c r="C21" s="620">
        <v>121544</v>
      </c>
      <c r="D21" s="620">
        <v>2970</v>
      </c>
      <c r="E21" s="620">
        <v>260116</v>
      </c>
      <c r="F21" s="620">
        <v>7151</v>
      </c>
      <c r="G21" s="555">
        <v>27.7</v>
      </c>
      <c r="H21" s="620">
        <v>130661</v>
      </c>
      <c r="I21" s="620">
        <v>4530</v>
      </c>
      <c r="J21" s="556">
        <v>28.8</v>
      </c>
      <c r="K21" s="133"/>
    </row>
    <row r="22" spans="1:11" s="121" customFormat="1" ht="15" customHeight="1">
      <c r="A22" s="566"/>
      <c r="B22" s="605" t="s">
        <v>183</v>
      </c>
      <c r="C22" s="1907">
        <v>317060</v>
      </c>
      <c r="D22" s="1907">
        <v>19278</v>
      </c>
      <c r="E22" s="1907">
        <v>741740</v>
      </c>
      <c r="F22" s="1907">
        <v>48574</v>
      </c>
      <c r="G22" s="1908">
        <v>59.4</v>
      </c>
      <c r="H22" s="1907">
        <v>381608</v>
      </c>
      <c r="I22" s="1907">
        <v>28143</v>
      </c>
      <c r="J22" s="1909">
        <v>63.2</v>
      </c>
      <c r="K22" s="133"/>
    </row>
    <row r="23" spans="1:11" s="121" customFormat="1" ht="15" customHeight="1">
      <c r="A23" s="566"/>
      <c r="B23" s="622" t="s">
        <v>25</v>
      </c>
      <c r="C23" s="583">
        <v>106.86683272270103</v>
      </c>
      <c r="D23" s="583">
        <v>98.17181850588176</v>
      </c>
      <c r="E23" s="583">
        <v>103.37292240968424</v>
      </c>
      <c r="F23" s="583">
        <v>91.573033707865164</v>
      </c>
      <c r="G23" s="583" t="s">
        <v>142</v>
      </c>
      <c r="H23" s="583">
        <v>103.32299944494837</v>
      </c>
      <c r="I23" s="583">
        <v>90.294532854209436</v>
      </c>
      <c r="J23" s="623" t="s">
        <v>142</v>
      </c>
      <c r="K23" s="133"/>
    </row>
    <row r="24" spans="1:11" s="121" customFormat="1" ht="15" customHeight="1">
      <c r="A24" s="2009" t="s">
        <v>1166</v>
      </c>
      <c r="B24" s="2009"/>
      <c r="C24" s="2009"/>
      <c r="D24" s="2009"/>
      <c r="E24" s="2009"/>
      <c r="F24" s="2009"/>
      <c r="G24" s="2009"/>
      <c r="H24" s="2009"/>
      <c r="I24" s="2009"/>
      <c r="J24" s="2009"/>
    </row>
    <row r="25" spans="1:11" s="119" customFormat="1" ht="15" customHeight="1">
      <c r="A25" s="2277" t="s">
        <v>349</v>
      </c>
      <c r="B25" s="2277"/>
      <c r="C25" s="2277"/>
      <c r="D25" s="2277"/>
      <c r="E25" s="2277"/>
      <c r="F25" s="2277"/>
      <c r="G25" s="2277"/>
      <c r="H25" s="2277"/>
      <c r="I25" s="2277"/>
      <c r="J25" s="2277"/>
    </row>
    <row r="26" spans="1:11" s="121" customFormat="1" ht="15" customHeight="1">
      <c r="A26" s="564">
        <v>2019</v>
      </c>
      <c r="B26" s="605" t="s">
        <v>147</v>
      </c>
      <c r="C26" s="686">
        <v>281274</v>
      </c>
      <c r="D26" s="686">
        <v>19327</v>
      </c>
      <c r="E26" s="686">
        <v>1124212</v>
      </c>
      <c r="F26" s="686">
        <v>62107</v>
      </c>
      <c r="G26" s="687">
        <v>26.7</v>
      </c>
      <c r="H26" s="404" t="s">
        <v>142</v>
      </c>
      <c r="I26" s="404" t="s">
        <v>142</v>
      </c>
      <c r="J26" s="1366" t="s">
        <v>142</v>
      </c>
    </row>
    <row r="27" spans="1:11" s="121" customFormat="1" ht="15" customHeight="1">
      <c r="A27" s="566">
        <v>2020</v>
      </c>
      <c r="B27" s="605" t="s">
        <v>147</v>
      </c>
      <c r="C27" s="686">
        <v>202886</v>
      </c>
      <c r="D27" s="686">
        <v>4604</v>
      </c>
      <c r="E27" s="686">
        <v>862772</v>
      </c>
      <c r="F27" s="686">
        <v>14064</v>
      </c>
      <c r="G27" s="687">
        <v>26.2</v>
      </c>
      <c r="H27" s="404" t="s">
        <v>142</v>
      </c>
      <c r="I27" s="404" t="s">
        <v>142</v>
      </c>
      <c r="J27" s="1366" t="s">
        <v>142</v>
      </c>
    </row>
    <row r="28" spans="1:11" s="121" customFormat="1" ht="15" customHeight="1">
      <c r="A28" s="564"/>
      <c r="B28" s="622" t="s">
        <v>25</v>
      </c>
      <c r="C28" s="583">
        <v>72.131089258161083</v>
      </c>
      <c r="D28" s="583">
        <v>23.821596729963261</v>
      </c>
      <c r="E28" s="583">
        <v>76.744599772996551</v>
      </c>
      <c r="F28" s="583">
        <v>22.64479044230119</v>
      </c>
      <c r="G28" s="583" t="s">
        <v>142</v>
      </c>
      <c r="H28" s="583" t="s">
        <v>142</v>
      </c>
      <c r="I28" s="583" t="s">
        <v>142</v>
      </c>
      <c r="J28" s="623" t="s">
        <v>142</v>
      </c>
    </row>
    <row r="29" spans="1:11" s="121" customFormat="1" ht="15" customHeight="1">
      <c r="A29" s="564"/>
      <c r="B29" s="605"/>
      <c r="C29" s="688"/>
      <c r="D29" s="688"/>
      <c r="E29" s="688"/>
      <c r="F29" s="688"/>
      <c r="G29" s="300"/>
      <c r="H29" s="689"/>
      <c r="I29" s="689"/>
      <c r="J29" s="690"/>
    </row>
    <row r="30" spans="1:11" s="121" customFormat="1" ht="15" customHeight="1">
      <c r="A30" s="566">
        <v>2019</v>
      </c>
      <c r="B30" s="605" t="s">
        <v>184</v>
      </c>
      <c r="C30" s="620">
        <v>22615</v>
      </c>
      <c r="D30" s="620">
        <v>966</v>
      </c>
      <c r="E30" s="620">
        <v>86473</v>
      </c>
      <c r="F30" s="620">
        <v>2759</v>
      </c>
      <c r="G30" s="555">
        <v>14.8</v>
      </c>
      <c r="H30" s="555"/>
      <c r="I30" s="555"/>
      <c r="J30" s="556"/>
    </row>
    <row r="31" spans="1:11" s="121" customFormat="1" ht="15" customHeight="1">
      <c r="A31" s="566"/>
      <c r="B31" s="605"/>
      <c r="C31" s="620"/>
      <c r="D31" s="620"/>
      <c r="E31" s="620"/>
      <c r="F31" s="620"/>
      <c r="G31" s="555"/>
      <c r="H31" s="555"/>
      <c r="I31" s="555"/>
      <c r="J31" s="556"/>
    </row>
    <row r="32" spans="1:11" s="121" customFormat="1" ht="15" customHeight="1">
      <c r="A32" s="566">
        <v>2020</v>
      </c>
      <c r="B32" s="605" t="s">
        <v>180</v>
      </c>
      <c r="C32" s="620">
        <v>14709</v>
      </c>
      <c r="D32" s="620">
        <v>283</v>
      </c>
      <c r="E32" s="620">
        <v>70380</v>
      </c>
      <c r="F32" s="620">
        <v>626</v>
      </c>
      <c r="G32" s="555">
        <v>17.899999999999999</v>
      </c>
      <c r="H32" s="404" t="s">
        <v>142</v>
      </c>
      <c r="I32" s="404" t="s">
        <v>142</v>
      </c>
      <c r="J32" s="1366" t="s">
        <v>142</v>
      </c>
    </row>
    <row r="33" spans="1:10" s="121" customFormat="1" ht="15" customHeight="1">
      <c r="A33" s="566"/>
      <c r="B33" s="605" t="s">
        <v>182</v>
      </c>
      <c r="C33" s="620">
        <v>25961</v>
      </c>
      <c r="D33" s="620">
        <v>291</v>
      </c>
      <c r="E33" s="620">
        <v>83598</v>
      </c>
      <c r="F33" s="620">
        <v>805</v>
      </c>
      <c r="G33" s="555">
        <v>13.3</v>
      </c>
      <c r="H33" s="404" t="s">
        <v>142</v>
      </c>
      <c r="I33" s="404" t="s">
        <v>142</v>
      </c>
      <c r="J33" s="1366" t="s">
        <v>142</v>
      </c>
    </row>
    <row r="34" spans="1:10" s="121" customFormat="1" ht="15" customHeight="1">
      <c r="A34" s="566"/>
      <c r="B34" s="605" t="s">
        <v>183</v>
      </c>
      <c r="C34" s="620">
        <v>153390</v>
      </c>
      <c r="D34" s="620">
        <v>3843</v>
      </c>
      <c r="E34" s="620">
        <v>674783</v>
      </c>
      <c r="F34" s="620">
        <v>11694</v>
      </c>
      <c r="G34" s="555">
        <v>36.9</v>
      </c>
      <c r="H34" s="404" t="s">
        <v>142</v>
      </c>
      <c r="I34" s="404" t="s">
        <v>142</v>
      </c>
      <c r="J34" s="1366" t="s">
        <v>142</v>
      </c>
    </row>
    <row r="35" spans="1:10" s="121" customFormat="1" ht="15" customHeight="1">
      <c r="A35" s="566"/>
      <c r="B35" s="605" t="s">
        <v>184</v>
      </c>
      <c r="C35" s="620">
        <v>8826</v>
      </c>
      <c r="D35" s="620">
        <v>187</v>
      </c>
      <c r="E35" s="620">
        <v>34011</v>
      </c>
      <c r="F35" s="620">
        <v>939</v>
      </c>
      <c r="G35" s="583" t="s">
        <v>142</v>
      </c>
      <c r="H35" s="555"/>
      <c r="I35" s="555"/>
      <c r="J35" s="556"/>
    </row>
    <row r="36" spans="1:10" s="121" customFormat="1" ht="15" customHeight="1">
      <c r="A36" s="566"/>
      <c r="B36" s="1436"/>
      <c r="C36" s="1525"/>
      <c r="D36" s="1525"/>
      <c r="E36" s="1525"/>
      <c r="F36" s="1525"/>
      <c r="G36" s="1528"/>
      <c r="H36" s="1526"/>
      <c r="I36" s="1526"/>
      <c r="J36" s="1527"/>
    </row>
    <row r="37" spans="1:10" s="121" customFormat="1" ht="15" customHeight="1">
      <c r="A37" s="566">
        <v>2021</v>
      </c>
      <c r="B37" s="605" t="s">
        <v>180</v>
      </c>
      <c r="C37" s="1525">
        <v>1927</v>
      </c>
      <c r="D37" s="1525">
        <v>101</v>
      </c>
      <c r="E37" s="1525">
        <v>9557</v>
      </c>
      <c r="F37" s="1525">
        <v>771</v>
      </c>
      <c r="G37" s="1526">
        <v>4</v>
      </c>
      <c r="H37" s="404" t="s">
        <v>142</v>
      </c>
      <c r="I37" s="404" t="s">
        <v>142</v>
      </c>
      <c r="J37" s="1366" t="s">
        <v>142</v>
      </c>
    </row>
    <row r="38" spans="1:10" s="121" customFormat="1" ht="15" customHeight="1">
      <c r="A38" s="566"/>
      <c r="B38" s="605" t="s">
        <v>182</v>
      </c>
      <c r="C38" s="620">
        <v>40768</v>
      </c>
      <c r="D38" s="620">
        <v>756</v>
      </c>
      <c r="E38" s="620">
        <v>150424</v>
      </c>
      <c r="F38" s="620">
        <v>3526</v>
      </c>
      <c r="G38" s="555">
        <v>19.600000000000001</v>
      </c>
      <c r="H38" s="404"/>
      <c r="I38" s="404"/>
      <c r="J38" s="1366"/>
    </row>
    <row r="39" spans="1:10" s="121" customFormat="1" ht="15" customHeight="1">
      <c r="A39" s="566"/>
      <c r="B39" s="605" t="s">
        <v>183</v>
      </c>
      <c r="C39" s="1907">
        <v>163856</v>
      </c>
      <c r="D39" s="1907">
        <v>4549</v>
      </c>
      <c r="E39" s="1907">
        <v>749116</v>
      </c>
      <c r="F39" s="1907">
        <v>16004</v>
      </c>
      <c r="G39" s="1908">
        <v>42.1</v>
      </c>
      <c r="H39" s="1860"/>
      <c r="I39" s="1860"/>
      <c r="J39" s="1910"/>
    </row>
    <row r="40" spans="1:10" s="121" customFormat="1" ht="15" customHeight="1">
      <c r="A40" s="566"/>
      <c r="B40" s="622" t="s">
        <v>25</v>
      </c>
      <c r="C40" s="583">
        <v>106.82313058217616</v>
      </c>
      <c r="D40" s="583">
        <v>118.37106427270361</v>
      </c>
      <c r="E40" s="583">
        <v>111.01583768411474</v>
      </c>
      <c r="F40" s="583">
        <v>136.85650761074055</v>
      </c>
      <c r="G40" s="583" t="s">
        <v>142</v>
      </c>
      <c r="H40" s="583" t="s">
        <v>142</v>
      </c>
      <c r="I40" s="583" t="s">
        <v>142</v>
      </c>
      <c r="J40" s="623" t="s">
        <v>142</v>
      </c>
    </row>
    <row r="41" spans="1:10" s="278" customFormat="1" ht="30" customHeight="1">
      <c r="A41" s="2428" t="s">
        <v>1590</v>
      </c>
      <c r="B41" s="2428"/>
      <c r="C41" s="2428"/>
      <c r="D41" s="2428"/>
      <c r="E41" s="2428"/>
      <c r="F41" s="2428"/>
      <c r="G41" s="2428"/>
      <c r="H41" s="2428"/>
      <c r="I41" s="2428"/>
      <c r="J41" s="2428"/>
    </row>
    <row r="42" spans="1:10" s="279" customFormat="1" ht="30" customHeight="1">
      <c r="A42" s="2424" t="s">
        <v>1589</v>
      </c>
      <c r="B42" s="2424"/>
      <c r="C42" s="2424"/>
      <c r="D42" s="2424"/>
      <c r="E42" s="2424"/>
      <c r="F42" s="2424"/>
      <c r="G42" s="2424"/>
      <c r="H42" s="2424"/>
      <c r="I42" s="2424"/>
      <c r="J42" s="2424"/>
    </row>
    <row r="43" spans="1:10" s="160" customFormat="1" ht="15" customHeight="1">
      <c r="A43" s="1076"/>
      <c r="B43" s="212"/>
      <c r="C43" s="212"/>
      <c r="D43" s="212"/>
      <c r="E43" s="212"/>
      <c r="F43" s="213"/>
      <c r="G43" s="214"/>
      <c r="H43" s="213"/>
      <c r="I43" s="213"/>
      <c r="J43" s="214"/>
    </row>
  </sheetData>
  <mergeCells count="22">
    <mergeCell ref="A42:J42"/>
    <mergeCell ref="A8:J8"/>
    <mergeCell ref="A25:J25"/>
    <mergeCell ref="A7:J7"/>
    <mergeCell ref="A24:J24"/>
    <mergeCell ref="A6:B6"/>
    <mergeCell ref="C3:C5"/>
    <mergeCell ref="G3:G5"/>
    <mergeCell ref="H3:H5"/>
    <mergeCell ref="A41:J41"/>
    <mergeCell ref="I4:I5"/>
    <mergeCell ref="A4:B4"/>
    <mergeCell ref="A2:G2"/>
    <mergeCell ref="I1:J1"/>
    <mergeCell ref="I2:J2"/>
    <mergeCell ref="A1:G1"/>
    <mergeCell ref="A3:B3"/>
    <mergeCell ref="J3:J5"/>
    <mergeCell ref="D4:D5"/>
    <mergeCell ref="E3:E5"/>
    <mergeCell ref="F4:F5"/>
    <mergeCell ref="A5:B5"/>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9"/>
  <sheetViews>
    <sheetView showGridLines="0" zoomScaleNormal="100" workbookViewId="0">
      <pane ySplit="10" topLeftCell="A11" activePane="bottomLeft" state="frozen"/>
      <selection pane="bottomLeft" activeCell="K3" sqref="K3"/>
    </sheetView>
  </sheetViews>
  <sheetFormatPr defaultColWidth="9" defaultRowHeight="14.25"/>
  <cols>
    <col min="1" max="1" width="6.5" style="95" customWidth="1"/>
    <col min="2" max="2" width="7.125" style="85" customWidth="1"/>
    <col min="3" max="12" width="12.125" style="85" customWidth="1"/>
    <col min="13" max="16384" width="9" style="972"/>
  </cols>
  <sheetData>
    <row r="1" spans="1:12" ht="15" customHeight="1">
      <c r="A1" s="270" t="s">
        <v>232</v>
      </c>
      <c r="J1" s="972"/>
      <c r="K1" s="972"/>
      <c r="L1" s="116"/>
    </row>
    <row r="2" spans="1:12" ht="15" customHeight="1">
      <c r="A2" s="1077" t="s">
        <v>233</v>
      </c>
      <c r="B2" s="248"/>
      <c r="C2" s="248"/>
      <c r="J2" s="972"/>
      <c r="K2" s="972"/>
      <c r="L2" s="990"/>
    </row>
    <row r="3" spans="1:12" ht="15" customHeight="1">
      <c r="A3" s="2436" t="s">
        <v>2141</v>
      </c>
      <c r="B3" s="2436"/>
      <c r="C3" s="2436"/>
      <c r="D3" s="2436"/>
      <c r="E3" s="2436"/>
      <c r="F3" s="2436"/>
      <c r="H3" s="86"/>
      <c r="K3" s="116" t="s">
        <v>1</v>
      </c>
    </row>
    <row r="4" spans="1:12" ht="15" customHeight="1">
      <c r="A4" s="2435" t="s">
        <v>1460</v>
      </c>
      <c r="B4" s="2435"/>
      <c r="C4" s="2435"/>
      <c r="D4" s="2435"/>
      <c r="E4" s="2435"/>
      <c r="F4" s="87"/>
      <c r="G4" s="1078"/>
      <c r="H4" s="88"/>
      <c r="I4" s="88"/>
      <c r="J4" s="88"/>
      <c r="K4" s="990" t="s">
        <v>2</v>
      </c>
    </row>
    <row r="5" spans="1:12" s="121" customFormat="1" ht="17.25" customHeight="1">
      <c r="A5" s="691"/>
      <c r="B5" s="692"/>
      <c r="C5" s="2437" t="s">
        <v>422</v>
      </c>
      <c r="D5" s="2386"/>
      <c r="E5" s="2386"/>
      <c r="F5" s="2386"/>
      <c r="G5" s="2386"/>
      <c r="H5" s="2438" t="s">
        <v>423</v>
      </c>
      <c r="I5" s="2399"/>
      <c r="J5" s="2399"/>
      <c r="K5" s="2399"/>
      <c r="L5" s="2399"/>
    </row>
    <row r="6" spans="1:12" s="121" customFormat="1" ht="17.25" customHeight="1">
      <c r="A6" s="693"/>
      <c r="B6" s="694"/>
      <c r="C6" s="2433" t="s">
        <v>416</v>
      </c>
      <c r="D6" s="2437" t="s">
        <v>426</v>
      </c>
      <c r="E6" s="2386"/>
      <c r="F6" s="2438" t="s">
        <v>427</v>
      </c>
      <c r="G6" s="2440"/>
      <c r="H6" s="2437" t="s">
        <v>424</v>
      </c>
      <c r="I6" s="2386"/>
      <c r="J6" s="2386"/>
      <c r="K6" s="2439" t="s">
        <v>425</v>
      </c>
      <c r="L6" s="2387"/>
    </row>
    <row r="7" spans="1:12" s="121" customFormat="1" ht="34.5" customHeight="1">
      <c r="A7" s="2009" t="s">
        <v>377</v>
      </c>
      <c r="B7" s="2010"/>
      <c r="C7" s="1948"/>
      <c r="D7" s="2433" t="s">
        <v>417</v>
      </c>
      <c r="E7" s="2433" t="s">
        <v>1169</v>
      </c>
      <c r="F7" s="2433" t="s">
        <v>418</v>
      </c>
      <c r="G7" s="2433" t="s">
        <v>419</v>
      </c>
      <c r="H7" s="2433" t="s">
        <v>417</v>
      </c>
      <c r="I7" s="2433" t="s">
        <v>1169</v>
      </c>
      <c r="J7" s="2433" t="s">
        <v>420</v>
      </c>
      <c r="K7" s="2433" t="s">
        <v>419</v>
      </c>
      <c r="L7" s="2321" t="s">
        <v>421</v>
      </c>
    </row>
    <row r="8" spans="1:12" s="121" customFormat="1" ht="16.5" customHeight="1">
      <c r="A8" s="2007" t="s">
        <v>378</v>
      </c>
      <c r="B8" s="2008"/>
      <c r="C8" s="1948"/>
      <c r="D8" s="2434"/>
      <c r="E8" s="2434"/>
      <c r="F8" s="2434"/>
      <c r="G8" s="2434"/>
      <c r="H8" s="2434"/>
      <c r="I8" s="2434"/>
      <c r="J8" s="2434"/>
      <c r="K8" s="2434"/>
      <c r="L8" s="2441"/>
    </row>
    <row r="9" spans="1:12" s="121" customFormat="1" ht="17.25" customHeight="1">
      <c r="A9" s="164"/>
      <c r="B9" s="164"/>
      <c r="C9" s="2120" t="s">
        <v>411</v>
      </c>
      <c r="D9" s="1949" t="s">
        <v>412</v>
      </c>
      <c r="E9" s="1949" t="s">
        <v>1170</v>
      </c>
      <c r="F9" s="1949" t="s">
        <v>413</v>
      </c>
      <c r="G9" s="1949" t="s">
        <v>414</v>
      </c>
      <c r="H9" s="1949" t="s">
        <v>412</v>
      </c>
      <c r="I9" s="1949" t="s">
        <v>1170</v>
      </c>
      <c r="J9" s="1949" t="s">
        <v>413</v>
      </c>
      <c r="K9" s="1949" t="s">
        <v>414</v>
      </c>
      <c r="L9" s="1952" t="s">
        <v>415</v>
      </c>
    </row>
    <row r="10" spans="1:12" s="121" customFormat="1" ht="50.1" customHeight="1">
      <c r="A10" s="696"/>
      <c r="B10" s="696"/>
      <c r="C10" s="2410"/>
      <c r="D10" s="2122"/>
      <c r="E10" s="2122"/>
      <c r="F10" s="2122"/>
      <c r="G10" s="2122"/>
      <c r="H10" s="2122"/>
      <c r="I10" s="2122"/>
      <c r="J10" s="2122"/>
      <c r="K10" s="2122"/>
      <c r="L10" s="1992"/>
    </row>
    <row r="11" spans="1:12" s="121" customFormat="1" ht="15" customHeight="1">
      <c r="A11" s="697">
        <v>2016</v>
      </c>
      <c r="B11" s="698" t="s">
        <v>49</v>
      </c>
      <c r="C11" s="699">
        <v>10.4</v>
      </c>
      <c r="D11" s="699">
        <v>21.1</v>
      </c>
      <c r="E11" s="699">
        <v>3.2</v>
      </c>
      <c r="F11" s="699">
        <v>-5</v>
      </c>
      <c r="G11" s="699">
        <v>-0.4</v>
      </c>
      <c r="H11" s="699">
        <v>-0.4</v>
      </c>
      <c r="I11" s="699">
        <v>6.2</v>
      </c>
      <c r="J11" s="699">
        <v>5.8</v>
      </c>
      <c r="K11" s="699">
        <v>3.1</v>
      </c>
      <c r="L11" s="700">
        <v>-1.2</v>
      </c>
    </row>
    <row r="12" spans="1:12" s="121" customFormat="1" ht="12.75" customHeight="1">
      <c r="A12" s="396"/>
      <c r="B12" s="701" t="s">
        <v>50</v>
      </c>
      <c r="C12" s="699">
        <v>14.4</v>
      </c>
      <c r="D12" s="699">
        <v>22.1</v>
      </c>
      <c r="E12" s="699">
        <v>8</v>
      </c>
      <c r="F12" s="699">
        <v>6.1</v>
      </c>
      <c r="G12" s="699">
        <v>7.5</v>
      </c>
      <c r="H12" s="699">
        <v>6.6</v>
      </c>
      <c r="I12" s="699">
        <v>11.9</v>
      </c>
      <c r="J12" s="699">
        <v>18</v>
      </c>
      <c r="K12" s="699">
        <v>6.8</v>
      </c>
      <c r="L12" s="700">
        <v>4.4000000000000004</v>
      </c>
    </row>
    <row r="13" spans="1:12" s="121" customFormat="1" ht="12.75" customHeight="1">
      <c r="A13" s="396"/>
      <c r="B13" s="701" t="s">
        <v>39</v>
      </c>
      <c r="C13" s="699">
        <v>17.600000000000001</v>
      </c>
      <c r="D13" s="699">
        <v>25.5</v>
      </c>
      <c r="E13" s="699">
        <v>7.6</v>
      </c>
      <c r="F13" s="699">
        <v>5.7</v>
      </c>
      <c r="G13" s="699">
        <v>5.9</v>
      </c>
      <c r="H13" s="699">
        <v>9.6999999999999993</v>
      </c>
      <c r="I13" s="699">
        <v>10.5</v>
      </c>
      <c r="J13" s="699">
        <v>15.2</v>
      </c>
      <c r="K13" s="699">
        <v>8.9</v>
      </c>
      <c r="L13" s="700">
        <v>0.1</v>
      </c>
    </row>
    <row r="14" spans="1:12" s="121" customFormat="1" ht="12.75" customHeight="1">
      <c r="A14" s="396"/>
      <c r="B14" s="701" t="s">
        <v>40</v>
      </c>
      <c r="C14" s="699">
        <v>16.2</v>
      </c>
      <c r="D14" s="699">
        <v>25</v>
      </c>
      <c r="E14" s="699">
        <v>0.7</v>
      </c>
      <c r="F14" s="699">
        <v>3.3</v>
      </c>
      <c r="G14" s="699">
        <v>7.1</v>
      </c>
      <c r="H14" s="699">
        <v>7.4</v>
      </c>
      <c r="I14" s="699">
        <v>5.9</v>
      </c>
      <c r="J14" s="699">
        <v>9.4</v>
      </c>
      <c r="K14" s="699">
        <v>4.8</v>
      </c>
      <c r="L14" s="700">
        <v>2.2000000000000002</v>
      </c>
    </row>
    <row r="15" spans="1:12" s="121" customFormat="1" ht="12.75" customHeight="1">
      <c r="A15" s="396"/>
      <c r="B15" s="701" t="s">
        <v>41</v>
      </c>
      <c r="C15" s="699">
        <v>9.5</v>
      </c>
      <c r="D15" s="699">
        <v>15.2</v>
      </c>
      <c r="E15" s="699">
        <v>-4.0999999999999996</v>
      </c>
      <c r="F15" s="699">
        <v>3.5</v>
      </c>
      <c r="G15" s="699">
        <v>-5.9</v>
      </c>
      <c r="H15" s="699">
        <v>3.8</v>
      </c>
      <c r="I15" s="699">
        <v>-1.8</v>
      </c>
      <c r="J15" s="699">
        <v>3.6</v>
      </c>
      <c r="K15" s="699">
        <v>-0.9</v>
      </c>
      <c r="L15" s="700">
        <v>-1.2</v>
      </c>
    </row>
    <row r="16" spans="1:12" s="121" customFormat="1" ht="12.75" customHeight="1">
      <c r="A16" s="396"/>
      <c r="B16" s="701" t="s">
        <v>42</v>
      </c>
      <c r="C16" s="699">
        <v>9.1999999999999993</v>
      </c>
      <c r="D16" s="699">
        <v>13.3</v>
      </c>
      <c r="E16" s="699">
        <v>-13.4</v>
      </c>
      <c r="F16" s="699">
        <v>-8.1</v>
      </c>
      <c r="G16" s="699">
        <v>-1.3</v>
      </c>
      <c r="H16" s="699">
        <v>5.0999999999999996</v>
      </c>
      <c r="I16" s="699">
        <v>-1.7</v>
      </c>
      <c r="J16" s="699">
        <v>-6.8</v>
      </c>
      <c r="K16" s="699">
        <v>1.3</v>
      </c>
      <c r="L16" s="700">
        <v>-2</v>
      </c>
    </row>
    <row r="17" spans="1:12" s="121" customFormat="1" ht="12.75" customHeight="1">
      <c r="A17" s="396"/>
      <c r="B17" s="701" t="s">
        <v>43</v>
      </c>
      <c r="C17" s="699">
        <v>12.6</v>
      </c>
      <c r="D17" s="699">
        <v>20.3</v>
      </c>
      <c r="E17" s="699">
        <v>-3.4</v>
      </c>
      <c r="F17" s="699">
        <v>-3.3</v>
      </c>
      <c r="G17" s="699">
        <v>0.3</v>
      </c>
      <c r="H17" s="699">
        <v>4.8</v>
      </c>
      <c r="I17" s="699">
        <v>0</v>
      </c>
      <c r="J17" s="699">
        <v>-2.6</v>
      </c>
      <c r="K17" s="699">
        <v>-0.7</v>
      </c>
      <c r="L17" s="700">
        <v>3.7</v>
      </c>
    </row>
    <row r="18" spans="1:12" s="121" customFormat="1" ht="12.75" customHeight="1">
      <c r="A18" s="396"/>
      <c r="B18" s="701" t="s">
        <v>44</v>
      </c>
      <c r="C18" s="699">
        <v>16.5</v>
      </c>
      <c r="D18" s="699">
        <v>22.5</v>
      </c>
      <c r="E18" s="699">
        <v>-4.4000000000000004</v>
      </c>
      <c r="F18" s="699">
        <v>-9.4</v>
      </c>
      <c r="G18" s="699">
        <v>0.5</v>
      </c>
      <c r="H18" s="699">
        <v>10.4</v>
      </c>
      <c r="I18" s="699">
        <v>9.3000000000000007</v>
      </c>
      <c r="J18" s="699">
        <v>10.199999999999999</v>
      </c>
      <c r="K18" s="699">
        <v>5.7</v>
      </c>
      <c r="L18" s="700">
        <v>5</v>
      </c>
    </row>
    <row r="19" spans="1:12" s="121" customFormat="1" ht="12.75" customHeight="1">
      <c r="A19" s="396"/>
      <c r="B19" s="701" t="s">
        <v>45</v>
      </c>
      <c r="C19" s="699">
        <v>13.3</v>
      </c>
      <c r="D19" s="699">
        <v>17.5</v>
      </c>
      <c r="E19" s="699">
        <v>1.1000000000000001</v>
      </c>
      <c r="F19" s="699">
        <v>4.3</v>
      </c>
      <c r="G19" s="699">
        <v>2.7</v>
      </c>
      <c r="H19" s="699">
        <v>9</v>
      </c>
      <c r="I19" s="699">
        <v>6.7</v>
      </c>
      <c r="J19" s="699">
        <v>10.8</v>
      </c>
      <c r="K19" s="699">
        <v>3.5</v>
      </c>
      <c r="L19" s="700">
        <v>4.7</v>
      </c>
    </row>
    <row r="20" spans="1:12" s="121" customFormat="1" ht="12.75" customHeight="1">
      <c r="A20" s="396"/>
      <c r="B20" s="701" t="s">
        <v>46</v>
      </c>
      <c r="C20" s="699">
        <v>14.3</v>
      </c>
      <c r="D20" s="699">
        <v>19.2</v>
      </c>
      <c r="E20" s="699">
        <v>-0.2</v>
      </c>
      <c r="F20" s="699">
        <v>2.1</v>
      </c>
      <c r="G20" s="699">
        <v>2.9</v>
      </c>
      <c r="H20" s="699">
        <v>9.4</v>
      </c>
      <c r="I20" s="699">
        <v>12.3</v>
      </c>
      <c r="J20" s="699">
        <v>12.6</v>
      </c>
      <c r="K20" s="699">
        <v>4</v>
      </c>
      <c r="L20" s="700">
        <v>3.3</v>
      </c>
    </row>
    <row r="21" spans="1:12" s="121" customFormat="1" ht="12.75" customHeight="1">
      <c r="A21" s="396"/>
      <c r="B21" s="701" t="s">
        <v>47</v>
      </c>
      <c r="C21" s="699">
        <v>7.9</v>
      </c>
      <c r="D21" s="699">
        <v>11.9</v>
      </c>
      <c r="E21" s="699">
        <v>-1.8</v>
      </c>
      <c r="F21" s="699">
        <v>5.5</v>
      </c>
      <c r="G21" s="699">
        <v>1.2</v>
      </c>
      <c r="H21" s="699">
        <v>3.8</v>
      </c>
      <c r="I21" s="699">
        <v>-0.3</v>
      </c>
      <c r="J21" s="699">
        <v>1.3</v>
      </c>
      <c r="K21" s="699">
        <v>1.9</v>
      </c>
      <c r="L21" s="700">
        <v>0.8</v>
      </c>
    </row>
    <row r="22" spans="1:12" s="121" customFormat="1" ht="12.75" customHeight="1">
      <c r="A22" s="396"/>
      <c r="B22" s="701" t="s">
        <v>48</v>
      </c>
      <c r="C22" s="699">
        <v>14.5</v>
      </c>
      <c r="D22" s="699">
        <v>19.3</v>
      </c>
      <c r="E22" s="699">
        <v>5.2</v>
      </c>
      <c r="F22" s="699">
        <v>12.4</v>
      </c>
      <c r="G22" s="699">
        <v>8.1999999999999993</v>
      </c>
      <c r="H22" s="699">
        <v>9.6999999999999993</v>
      </c>
      <c r="I22" s="699">
        <v>7.4</v>
      </c>
      <c r="J22" s="699">
        <v>5.7</v>
      </c>
      <c r="K22" s="699">
        <v>3</v>
      </c>
      <c r="L22" s="700">
        <v>0.3</v>
      </c>
    </row>
    <row r="23" spans="1:12" s="121" customFormat="1" ht="12.75" customHeight="1">
      <c r="A23" s="396"/>
      <c r="B23" s="701"/>
      <c r="C23" s="699"/>
      <c r="D23" s="699"/>
      <c r="E23" s="699"/>
      <c r="F23" s="699"/>
      <c r="G23" s="699"/>
      <c r="H23" s="699"/>
      <c r="I23" s="699"/>
      <c r="J23" s="699"/>
      <c r="K23" s="699"/>
      <c r="L23" s="700"/>
    </row>
    <row r="24" spans="1:12" s="121" customFormat="1" ht="12.75" customHeight="1">
      <c r="A24" s="697">
        <v>2017</v>
      </c>
      <c r="B24" s="698" t="s">
        <v>17</v>
      </c>
      <c r="C24" s="699">
        <v>13.8</v>
      </c>
      <c r="D24" s="699">
        <v>23.9</v>
      </c>
      <c r="E24" s="699">
        <v>-4.9000000000000004</v>
      </c>
      <c r="F24" s="699">
        <v>-0.8</v>
      </c>
      <c r="G24" s="699">
        <v>0.9</v>
      </c>
      <c r="H24" s="699">
        <v>3.6</v>
      </c>
      <c r="I24" s="699">
        <v>8.5</v>
      </c>
      <c r="J24" s="699">
        <v>8.5</v>
      </c>
      <c r="K24" s="699">
        <v>-1.7</v>
      </c>
      <c r="L24" s="700">
        <v>2</v>
      </c>
    </row>
    <row r="25" spans="1:12" s="121" customFormat="1" ht="12.75" customHeight="1">
      <c r="A25" s="396"/>
      <c r="B25" s="701" t="s">
        <v>50</v>
      </c>
      <c r="C25" s="699">
        <v>17.2</v>
      </c>
      <c r="D25" s="699">
        <v>23.1</v>
      </c>
      <c r="E25" s="699">
        <v>-6.8</v>
      </c>
      <c r="F25" s="699">
        <v>-0.3</v>
      </c>
      <c r="G25" s="699">
        <v>-1.8</v>
      </c>
      <c r="H25" s="699">
        <v>11.3</v>
      </c>
      <c r="I25" s="699">
        <v>8.3000000000000007</v>
      </c>
      <c r="J25" s="699">
        <v>7.8</v>
      </c>
      <c r="K25" s="699">
        <v>6.4</v>
      </c>
      <c r="L25" s="700">
        <v>4.0999999999999996</v>
      </c>
    </row>
    <row r="26" spans="1:12" s="121" customFormat="1" ht="12.75" customHeight="1">
      <c r="A26" s="396"/>
      <c r="B26" s="701" t="s">
        <v>39</v>
      </c>
      <c r="C26" s="699">
        <v>13.5</v>
      </c>
      <c r="D26" s="699">
        <v>17.8</v>
      </c>
      <c r="E26" s="699">
        <v>3.1</v>
      </c>
      <c r="F26" s="699">
        <v>-3.3</v>
      </c>
      <c r="G26" s="699">
        <v>-3.2</v>
      </c>
      <c r="H26" s="699">
        <v>9.1</v>
      </c>
      <c r="I26" s="699">
        <v>10.1</v>
      </c>
      <c r="J26" s="699">
        <v>10.1</v>
      </c>
      <c r="K26" s="699">
        <v>7</v>
      </c>
      <c r="L26" s="700">
        <v>2.9</v>
      </c>
    </row>
    <row r="27" spans="1:12" s="121" customFormat="1" ht="12.75" customHeight="1">
      <c r="A27" s="396"/>
      <c r="B27" s="701" t="s">
        <v>40</v>
      </c>
      <c r="C27" s="699">
        <v>13.4</v>
      </c>
      <c r="D27" s="699">
        <v>15.3</v>
      </c>
      <c r="E27" s="699">
        <v>12.6</v>
      </c>
      <c r="F27" s="699">
        <v>16.399999999999999</v>
      </c>
      <c r="G27" s="699">
        <v>1.6</v>
      </c>
      <c r="H27" s="699">
        <v>11.4</v>
      </c>
      <c r="I27" s="699">
        <v>8.6</v>
      </c>
      <c r="J27" s="699">
        <v>7.1</v>
      </c>
      <c r="K27" s="699">
        <v>9.5</v>
      </c>
      <c r="L27" s="700">
        <v>-0.5</v>
      </c>
    </row>
    <row r="28" spans="1:12" s="121" customFormat="1" ht="12.75" customHeight="1">
      <c r="A28" s="396"/>
      <c r="B28" s="701" t="s">
        <v>41</v>
      </c>
      <c r="C28" s="699">
        <v>16.3</v>
      </c>
      <c r="D28" s="699">
        <v>15.7</v>
      </c>
      <c r="E28" s="699">
        <v>-3.1</v>
      </c>
      <c r="F28" s="699">
        <v>4.0999999999999996</v>
      </c>
      <c r="G28" s="699">
        <v>4.4000000000000004</v>
      </c>
      <c r="H28" s="699">
        <v>16.8</v>
      </c>
      <c r="I28" s="699">
        <v>7.6</v>
      </c>
      <c r="J28" s="699">
        <v>2.4</v>
      </c>
      <c r="K28" s="699">
        <v>7</v>
      </c>
      <c r="L28" s="700">
        <v>-1.4</v>
      </c>
    </row>
    <row r="29" spans="1:12" s="121" customFormat="1" ht="12.75" customHeight="1">
      <c r="A29" s="396"/>
      <c r="B29" s="701" t="s">
        <v>42</v>
      </c>
      <c r="C29" s="699">
        <v>12.3</v>
      </c>
      <c r="D29" s="699">
        <v>18.5</v>
      </c>
      <c r="E29" s="699">
        <v>0.3</v>
      </c>
      <c r="F29" s="699">
        <v>0.3</v>
      </c>
      <c r="G29" s="699">
        <v>-0.2</v>
      </c>
      <c r="H29" s="699">
        <v>6.1</v>
      </c>
      <c r="I29" s="699">
        <v>2.9</v>
      </c>
      <c r="J29" s="699">
        <v>1.5</v>
      </c>
      <c r="K29" s="699">
        <v>-2.1</v>
      </c>
      <c r="L29" s="700">
        <v>-1.3</v>
      </c>
    </row>
    <row r="30" spans="1:12" s="121" customFormat="1" ht="12.75" customHeight="1">
      <c r="A30" s="396"/>
      <c r="B30" s="701" t="s">
        <v>43</v>
      </c>
      <c r="C30" s="699">
        <v>13.5</v>
      </c>
      <c r="D30" s="699">
        <v>13.9</v>
      </c>
      <c r="E30" s="699">
        <v>4.7</v>
      </c>
      <c r="F30" s="699">
        <v>3.9</v>
      </c>
      <c r="G30" s="699">
        <v>7.3</v>
      </c>
      <c r="H30" s="699">
        <v>13</v>
      </c>
      <c r="I30" s="699">
        <v>12.4</v>
      </c>
      <c r="J30" s="699">
        <v>10.9</v>
      </c>
      <c r="K30" s="699">
        <v>10.199999999999999</v>
      </c>
      <c r="L30" s="700">
        <v>3.4</v>
      </c>
    </row>
    <row r="31" spans="1:12" s="121" customFormat="1" ht="12.75" customHeight="1">
      <c r="A31" s="396"/>
      <c r="B31" s="701" t="s">
        <v>44</v>
      </c>
      <c r="C31" s="699">
        <v>8.4</v>
      </c>
      <c r="D31" s="699">
        <v>6.6</v>
      </c>
      <c r="E31" s="699">
        <v>-1.7</v>
      </c>
      <c r="F31" s="699">
        <v>0.7</v>
      </c>
      <c r="G31" s="699">
        <v>-2.2000000000000002</v>
      </c>
      <c r="H31" s="699">
        <v>10.199999999999999</v>
      </c>
      <c r="I31" s="699">
        <v>11</v>
      </c>
      <c r="J31" s="699">
        <v>9</v>
      </c>
      <c r="K31" s="699">
        <v>5.5</v>
      </c>
      <c r="L31" s="700">
        <v>4.0999999999999996</v>
      </c>
    </row>
    <row r="32" spans="1:12" s="121" customFormat="1" ht="12.75" customHeight="1">
      <c r="A32" s="396"/>
      <c r="B32" s="701" t="s">
        <v>45</v>
      </c>
      <c r="C32" s="699">
        <v>15.6</v>
      </c>
      <c r="D32" s="699">
        <v>12.7</v>
      </c>
      <c r="E32" s="699">
        <v>-0.2</v>
      </c>
      <c r="F32" s="699">
        <v>13.3</v>
      </c>
      <c r="G32" s="699">
        <v>4.2</v>
      </c>
      <c r="H32" s="699">
        <v>18.5</v>
      </c>
      <c r="I32" s="699">
        <v>25.2</v>
      </c>
      <c r="J32" s="699">
        <v>19.8</v>
      </c>
      <c r="K32" s="699">
        <v>10.1</v>
      </c>
      <c r="L32" s="700">
        <v>5.3</v>
      </c>
    </row>
    <row r="33" spans="1:12" s="121" customFormat="1" ht="12.75" customHeight="1">
      <c r="A33" s="396"/>
      <c r="B33" s="701" t="s">
        <v>46</v>
      </c>
      <c r="C33" s="699">
        <v>16.399999999999999</v>
      </c>
      <c r="D33" s="699">
        <v>16.2</v>
      </c>
      <c r="E33" s="699">
        <v>16.8</v>
      </c>
      <c r="F33" s="699">
        <v>22.6</v>
      </c>
      <c r="G33" s="699">
        <v>1.4</v>
      </c>
      <c r="H33" s="699">
        <v>16.600000000000001</v>
      </c>
      <c r="I33" s="699">
        <v>7.4</v>
      </c>
      <c r="J33" s="699">
        <v>17.2</v>
      </c>
      <c r="K33" s="699">
        <v>13</v>
      </c>
      <c r="L33" s="700">
        <v>3.3</v>
      </c>
    </row>
    <row r="34" spans="1:12" s="121" customFormat="1" ht="12.75" customHeight="1">
      <c r="A34" s="396"/>
      <c r="B34" s="701" t="s">
        <v>47</v>
      </c>
      <c r="C34" s="699">
        <v>14.7</v>
      </c>
      <c r="D34" s="699">
        <v>19.7</v>
      </c>
      <c r="E34" s="699">
        <v>14.7</v>
      </c>
      <c r="F34" s="699">
        <v>25</v>
      </c>
      <c r="G34" s="699">
        <v>1.6</v>
      </c>
      <c r="H34" s="699">
        <v>9.6</v>
      </c>
      <c r="I34" s="699">
        <v>8.1</v>
      </c>
      <c r="J34" s="699">
        <v>11.2</v>
      </c>
      <c r="K34" s="699">
        <v>5.0999999999999996</v>
      </c>
      <c r="L34" s="700">
        <v>-1.6</v>
      </c>
    </row>
    <row r="35" spans="1:12" s="121" customFormat="1" ht="12.75" customHeight="1">
      <c r="A35" s="396"/>
      <c r="B35" s="701" t="s">
        <v>48</v>
      </c>
      <c r="C35" s="699">
        <v>10.8</v>
      </c>
      <c r="D35" s="699">
        <v>16</v>
      </c>
      <c r="E35" s="699">
        <v>8.8000000000000007</v>
      </c>
      <c r="F35" s="699">
        <v>8</v>
      </c>
      <c r="G35" s="699">
        <v>2.6</v>
      </c>
      <c r="H35" s="699">
        <v>5.6</v>
      </c>
      <c r="I35" s="699">
        <v>6.5</v>
      </c>
      <c r="J35" s="699">
        <v>7.7</v>
      </c>
      <c r="K35" s="699">
        <v>3.2</v>
      </c>
      <c r="L35" s="700">
        <v>-1.8</v>
      </c>
    </row>
    <row r="36" spans="1:12" s="121" customFormat="1" ht="12.75" customHeight="1">
      <c r="A36" s="396"/>
      <c r="B36" s="701"/>
      <c r="C36" s="699"/>
      <c r="D36" s="699"/>
      <c r="E36" s="699"/>
      <c r="F36" s="699"/>
      <c r="G36" s="699"/>
      <c r="H36" s="699"/>
      <c r="I36" s="699"/>
      <c r="J36" s="699"/>
      <c r="K36" s="699"/>
      <c r="L36" s="700"/>
    </row>
    <row r="37" spans="1:12" s="121" customFormat="1" ht="12.75" customHeight="1">
      <c r="A37" s="697">
        <v>2018</v>
      </c>
      <c r="B37" s="698" t="s">
        <v>17</v>
      </c>
      <c r="C37" s="699">
        <v>18.2</v>
      </c>
      <c r="D37" s="699">
        <v>23.4</v>
      </c>
      <c r="E37" s="699">
        <v>0.8</v>
      </c>
      <c r="F37" s="699">
        <v>-1.1000000000000001</v>
      </c>
      <c r="G37" s="699">
        <v>7.3</v>
      </c>
      <c r="H37" s="699">
        <v>13</v>
      </c>
      <c r="I37" s="699">
        <v>14.9</v>
      </c>
      <c r="J37" s="699">
        <v>18</v>
      </c>
      <c r="K37" s="699">
        <v>4.3</v>
      </c>
      <c r="L37" s="700">
        <v>12</v>
      </c>
    </row>
    <row r="38" spans="1:12" s="121" customFormat="1" ht="12.75" customHeight="1">
      <c r="A38" s="396"/>
      <c r="B38" s="701" t="s">
        <v>50</v>
      </c>
      <c r="C38" s="699">
        <v>19</v>
      </c>
      <c r="D38" s="699">
        <v>23</v>
      </c>
      <c r="E38" s="699">
        <v>8.1999999999999993</v>
      </c>
      <c r="F38" s="699">
        <v>8.8000000000000007</v>
      </c>
      <c r="G38" s="699">
        <v>5.4</v>
      </c>
      <c r="H38" s="699">
        <v>14.9</v>
      </c>
      <c r="I38" s="699">
        <v>11.5</v>
      </c>
      <c r="J38" s="699">
        <v>15.3</v>
      </c>
      <c r="K38" s="699">
        <v>12</v>
      </c>
      <c r="L38" s="700">
        <v>10.5</v>
      </c>
    </row>
    <row r="39" spans="1:12" s="121" customFormat="1" ht="12.75" customHeight="1">
      <c r="A39" s="396"/>
      <c r="B39" s="701" t="s">
        <v>39</v>
      </c>
      <c r="C39" s="699">
        <v>18.8</v>
      </c>
      <c r="D39" s="699">
        <v>21.7</v>
      </c>
      <c r="E39" s="699">
        <v>14.5</v>
      </c>
      <c r="F39" s="699">
        <v>13.7</v>
      </c>
      <c r="G39" s="699">
        <v>2.7</v>
      </c>
      <c r="H39" s="699">
        <v>15.8</v>
      </c>
      <c r="I39" s="699">
        <v>12.2</v>
      </c>
      <c r="J39" s="699">
        <v>14.5</v>
      </c>
      <c r="K39" s="699">
        <v>11.2</v>
      </c>
      <c r="L39" s="700">
        <v>14</v>
      </c>
    </row>
    <row r="40" spans="1:12" s="121" customFormat="1" ht="12.75" customHeight="1">
      <c r="A40" s="396"/>
      <c r="B40" s="701" t="s">
        <v>40</v>
      </c>
      <c r="C40" s="699">
        <v>19.399999999999999</v>
      </c>
      <c r="D40" s="699">
        <v>23.7</v>
      </c>
      <c r="E40" s="699">
        <v>9.1</v>
      </c>
      <c r="F40" s="699">
        <v>14.3</v>
      </c>
      <c r="G40" s="699">
        <v>7.4</v>
      </c>
      <c r="H40" s="699">
        <v>15</v>
      </c>
      <c r="I40" s="699">
        <v>10.3</v>
      </c>
      <c r="J40" s="699">
        <v>12.9</v>
      </c>
      <c r="K40" s="699">
        <v>13</v>
      </c>
      <c r="L40" s="700">
        <v>16.3</v>
      </c>
    </row>
    <row r="41" spans="1:12" s="121" customFormat="1" ht="12.75" customHeight="1">
      <c r="A41" s="396"/>
      <c r="B41" s="701" t="s">
        <v>41</v>
      </c>
      <c r="C41" s="699">
        <v>19.899999999999999</v>
      </c>
      <c r="D41" s="699">
        <v>24.7</v>
      </c>
      <c r="E41" s="699">
        <v>-0.2</v>
      </c>
      <c r="F41" s="699">
        <v>3.5</v>
      </c>
      <c r="G41" s="699">
        <v>5</v>
      </c>
      <c r="H41" s="699">
        <v>15</v>
      </c>
      <c r="I41" s="699">
        <v>10.7</v>
      </c>
      <c r="J41" s="699">
        <v>11.5</v>
      </c>
      <c r="K41" s="699">
        <v>11.6</v>
      </c>
      <c r="L41" s="700">
        <v>13.8</v>
      </c>
    </row>
    <row r="42" spans="1:12" s="121" customFormat="1" ht="12.75" customHeight="1">
      <c r="A42" s="396"/>
      <c r="B42" s="701" t="s">
        <v>42</v>
      </c>
      <c r="C42" s="699">
        <v>13.7</v>
      </c>
      <c r="D42" s="699">
        <v>20.100000000000001</v>
      </c>
      <c r="E42" s="699">
        <v>1</v>
      </c>
      <c r="F42" s="699">
        <v>4.4000000000000004</v>
      </c>
      <c r="G42" s="699">
        <v>4.7</v>
      </c>
      <c r="H42" s="699">
        <v>7.3</v>
      </c>
      <c r="I42" s="699">
        <v>2.6</v>
      </c>
      <c r="J42" s="699">
        <v>3</v>
      </c>
      <c r="K42" s="699">
        <v>2.5</v>
      </c>
      <c r="L42" s="700">
        <v>8.6999999999999993</v>
      </c>
    </row>
    <row r="43" spans="1:12" s="121" customFormat="1" ht="12.75" customHeight="1">
      <c r="A43" s="396"/>
      <c r="B43" s="701" t="s">
        <v>43</v>
      </c>
      <c r="C43" s="699">
        <v>11.7</v>
      </c>
      <c r="D43" s="699">
        <v>21.4</v>
      </c>
      <c r="E43" s="699">
        <v>4.3</v>
      </c>
      <c r="F43" s="699">
        <v>1.2</v>
      </c>
      <c r="G43" s="699">
        <v>4.5</v>
      </c>
      <c r="H43" s="699">
        <v>1.9</v>
      </c>
      <c r="I43" s="699">
        <v>1.5</v>
      </c>
      <c r="J43" s="699">
        <v>5.4</v>
      </c>
      <c r="K43" s="699">
        <v>5.9</v>
      </c>
      <c r="L43" s="700">
        <v>8.6999999999999993</v>
      </c>
    </row>
    <row r="44" spans="1:12" s="121" customFormat="1" ht="12.75" customHeight="1">
      <c r="A44" s="396"/>
      <c r="B44" s="701" t="s">
        <v>44</v>
      </c>
      <c r="C44" s="699">
        <v>11.3</v>
      </c>
      <c r="D44" s="699">
        <v>18.3</v>
      </c>
      <c r="E44" s="699">
        <v>2.2000000000000002</v>
      </c>
      <c r="F44" s="699">
        <v>8.3000000000000007</v>
      </c>
      <c r="G44" s="699">
        <v>7.2</v>
      </c>
      <c r="H44" s="699">
        <v>4.3</v>
      </c>
      <c r="I44" s="699">
        <v>10.7</v>
      </c>
      <c r="J44" s="699">
        <v>15.2</v>
      </c>
      <c r="K44" s="699">
        <v>5.5</v>
      </c>
      <c r="L44" s="700">
        <v>13.8</v>
      </c>
    </row>
    <row r="45" spans="1:12" s="121" customFormat="1" ht="12.75" customHeight="1">
      <c r="A45" s="396"/>
      <c r="B45" s="701" t="s">
        <v>45</v>
      </c>
      <c r="C45" s="699">
        <v>16.7</v>
      </c>
      <c r="D45" s="699">
        <v>17</v>
      </c>
      <c r="E45" s="699">
        <v>11.2</v>
      </c>
      <c r="F45" s="699">
        <v>20.2</v>
      </c>
      <c r="G45" s="699">
        <v>8.6999999999999993</v>
      </c>
      <c r="H45" s="699">
        <v>16.399999999999999</v>
      </c>
      <c r="I45" s="699">
        <v>20.5</v>
      </c>
      <c r="J45" s="699">
        <v>26.2</v>
      </c>
      <c r="K45" s="699">
        <v>12</v>
      </c>
      <c r="L45" s="700">
        <v>14.5</v>
      </c>
    </row>
    <row r="46" spans="1:12" s="121" customFormat="1" ht="12.75" customHeight="1">
      <c r="A46" s="396"/>
      <c r="B46" s="701" t="s">
        <v>46</v>
      </c>
      <c r="C46" s="699">
        <v>17.100000000000001</v>
      </c>
      <c r="D46" s="699">
        <v>21.8</v>
      </c>
      <c r="E46" s="699">
        <v>8.5</v>
      </c>
      <c r="F46" s="699">
        <v>10</v>
      </c>
      <c r="G46" s="699">
        <v>9.6999999999999993</v>
      </c>
      <c r="H46" s="699">
        <v>12.4</v>
      </c>
      <c r="I46" s="699">
        <v>13.3</v>
      </c>
      <c r="J46" s="699">
        <v>15.6</v>
      </c>
      <c r="K46" s="699">
        <v>7.6</v>
      </c>
      <c r="L46" s="700">
        <v>10.5</v>
      </c>
    </row>
    <row r="47" spans="1:12" s="121" customFormat="1" ht="12.75" customHeight="1">
      <c r="A47" s="396"/>
      <c r="B47" s="701" t="s">
        <v>47</v>
      </c>
      <c r="C47" s="699">
        <v>12.2</v>
      </c>
      <c r="D47" s="699">
        <v>13.8</v>
      </c>
      <c r="E47" s="699">
        <v>13.4</v>
      </c>
      <c r="F47" s="699">
        <v>20.7</v>
      </c>
      <c r="G47" s="699">
        <v>13.6</v>
      </c>
      <c r="H47" s="699">
        <v>10.5</v>
      </c>
      <c r="I47" s="699">
        <v>5.2</v>
      </c>
      <c r="J47" s="699">
        <v>11.3</v>
      </c>
      <c r="K47" s="699">
        <v>7.1</v>
      </c>
      <c r="L47" s="700">
        <v>9.1999999999999993</v>
      </c>
    </row>
    <row r="48" spans="1:12" s="121" customFormat="1" ht="12.75" customHeight="1">
      <c r="A48" s="396"/>
      <c r="B48" s="701" t="s">
        <v>48</v>
      </c>
      <c r="C48" s="699">
        <v>11.1</v>
      </c>
      <c r="D48" s="699">
        <v>17.399999999999999</v>
      </c>
      <c r="E48" s="699">
        <v>10.8</v>
      </c>
      <c r="F48" s="699">
        <v>3.9</v>
      </c>
      <c r="G48" s="699">
        <v>5.3</v>
      </c>
      <c r="H48" s="699">
        <v>4.7</v>
      </c>
      <c r="I48" s="699">
        <v>3.3</v>
      </c>
      <c r="J48" s="699">
        <v>9.6</v>
      </c>
      <c r="K48" s="699">
        <v>5.5</v>
      </c>
      <c r="L48" s="700">
        <v>9.5</v>
      </c>
    </row>
    <row r="49" spans="1:12" s="121" customFormat="1" ht="12.75" customHeight="1">
      <c r="A49" s="396"/>
      <c r="B49" s="701"/>
      <c r="C49" s="699"/>
      <c r="D49" s="699"/>
      <c r="E49" s="699"/>
      <c r="F49" s="699"/>
      <c r="G49" s="699"/>
      <c r="H49" s="699"/>
      <c r="I49" s="699"/>
      <c r="J49" s="699"/>
      <c r="K49" s="699"/>
      <c r="L49" s="700"/>
    </row>
    <row r="50" spans="1:12" s="121" customFormat="1" ht="12.75" customHeight="1">
      <c r="A50" s="396">
        <v>2019</v>
      </c>
      <c r="B50" s="701" t="s">
        <v>17</v>
      </c>
      <c r="C50" s="699">
        <v>12.9</v>
      </c>
      <c r="D50" s="699">
        <v>15.7</v>
      </c>
      <c r="E50" s="699">
        <v>13.4</v>
      </c>
      <c r="F50" s="699">
        <v>9.8000000000000007</v>
      </c>
      <c r="G50" s="699">
        <v>-5.0999999999999996</v>
      </c>
      <c r="H50" s="699">
        <v>10.1</v>
      </c>
      <c r="I50" s="699">
        <v>12.8</v>
      </c>
      <c r="J50" s="699">
        <v>15.4</v>
      </c>
      <c r="K50" s="699">
        <v>6.8</v>
      </c>
      <c r="L50" s="700">
        <v>6.3</v>
      </c>
    </row>
    <row r="51" spans="1:12" s="121" customFormat="1" ht="12.75" customHeight="1">
      <c r="A51" s="396"/>
      <c r="B51" s="701" t="s">
        <v>50</v>
      </c>
      <c r="C51" s="699">
        <v>17.7</v>
      </c>
      <c r="D51" s="699">
        <v>15.6</v>
      </c>
      <c r="E51" s="699">
        <v>18.7</v>
      </c>
      <c r="F51" s="699">
        <v>23.8</v>
      </c>
      <c r="G51" s="699">
        <v>1.9</v>
      </c>
      <c r="H51" s="699">
        <v>19.8</v>
      </c>
      <c r="I51" s="699">
        <v>20.399999999999999</v>
      </c>
      <c r="J51" s="699">
        <v>22.5</v>
      </c>
      <c r="K51" s="699">
        <v>13</v>
      </c>
      <c r="L51" s="700">
        <v>9.5</v>
      </c>
    </row>
    <row r="52" spans="1:12" s="121" customFormat="1" ht="12.75" customHeight="1">
      <c r="A52" s="396"/>
      <c r="B52" s="701" t="s">
        <v>39</v>
      </c>
      <c r="C52" s="699">
        <v>13.5</v>
      </c>
      <c r="D52" s="699">
        <v>13.6</v>
      </c>
      <c r="E52" s="699">
        <v>10</v>
      </c>
      <c r="F52" s="699">
        <v>13.7</v>
      </c>
      <c r="G52" s="699">
        <v>1.8</v>
      </c>
      <c r="H52" s="699">
        <v>13.3</v>
      </c>
      <c r="I52" s="699">
        <v>8.9</v>
      </c>
      <c r="J52" s="699">
        <v>14.1</v>
      </c>
      <c r="K52" s="699">
        <v>10.5</v>
      </c>
      <c r="L52" s="700">
        <v>9.6</v>
      </c>
    </row>
    <row r="53" spans="1:12" s="121" customFormat="1" ht="12.75" customHeight="1">
      <c r="A53" s="396"/>
      <c r="B53" s="701" t="s">
        <v>40</v>
      </c>
      <c r="C53" s="699">
        <v>13.3</v>
      </c>
      <c r="D53" s="699">
        <v>17.8</v>
      </c>
      <c r="E53" s="699">
        <v>7.7</v>
      </c>
      <c r="F53" s="699">
        <v>17.3</v>
      </c>
      <c r="G53" s="699">
        <v>4.7</v>
      </c>
      <c r="H53" s="699">
        <v>8.8000000000000007</v>
      </c>
      <c r="I53" s="699">
        <v>1.7</v>
      </c>
      <c r="J53" s="699">
        <v>9.1999999999999993</v>
      </c>
      <c r="K53" s="699">
        <v>8.8000000000000007</v>
      </c>
      <c r="L53" s="700">
        <v>6.3</v>
      </c>
    </row>
    <row r="54" spans="1:12" s="121" customFormat="1" ht="12.75" customHeight="1">
      <c r="A54" s="396"/>
      <c r="B54" s="701" t="s">
        <v>41</v>
      </c>
      <c r="C54" s="699">
        <v>11.9</v>
      </c>
      <c r="D54" s="699">
        <v>12.9</v>
      </c>
      <c r="E54" s="699">
        <v>1.8</v>
      </c>
      <c r="F54" s="699">
        <v>4.0999999999999996</v>
      </c>
      <c r="G54" s="699">
        <v>-2.2000000000000002</v>
      </c>
      <c r="H54" s="699">
        <v>10.9</v>
      </c>
      <c r="I54" s="699">
        <v>8.4</v>
      </c>
      <c r="J54" s="699">
        <v>8.3000000000000007</v>
      </c>
      <c r="K54" s="699">
        <v>5.8</v>
      </c>
      <c r="L54" s="700">
        <v>6.7</v>
      </c>
    </row>
    <row r="55" spans="1:12" s="121" customFormat="1" ht="12.75" customHeight="1">
      <c r="A55" s="396"/>
      <c r="B55" s="701" t="s">
        <v>42</v>
      </c>
      <c r="C55" s="699">
        <v>7.7</v>
      </c>
      <c r="D55" s="699">
        <v>10.5</v>
      </c>
      <c r="E55" s="699">
        <v>-3.2</v>
      </c>
      <c r="F55" s="699">
        <v>9.1999999999999993</v>
      </c>
      <c r="G55" s="699">
        <v>4.5</v>
      </c>
      <c r="H55" s="699">
        <v>4.9000000000000004</v>
      </c>
      <c r="I55" s="699">
        <v>5.7</v>
      </c>
      <c r="J55" s="699">
        <v>4.5</v>
      </c>
      <c r="K55" s="699">
        <v>4.4000000000000004</v>
      </c>
      <c r="L55" s="700">
        <v>6.2</v>
      </c>
    </row>
    <row r="56" spans="1:12" s="121" customFormat="1" ht="12.75" customHeight="1">
      <c r="A56" s="396"/>
      <c r="B56" s="701" t="s">
        <v>43</v>
      </c>
      <c r="C56" s="699">
        <v>8.6</v>
      </c>
      <c r="D56" s="699">
        <v>14.4</v>
      </c>
      <c r="E56" s="699">
        <v>-4.0999999999999996</v>
      </c>
      <c r="F56" s="699">
        <v>-1.5</v>
      </c>
      <c r="G56" s="699">
        <v>1.3</v>
      </c>
      <c r="H56" s="699">
        <v>2.7</v>
      </c>
      <c r="I56" s="699">
        <v>-1.8</v>
      </c>
      <c r="J56" s="699">
        <v>1.6</v>
      </c>
      <c r="K56" s="699">
        <v>3.4</v>
      </c>
      <c r="L56" s="700">
        <v>4.5</v>
      </c>
    </row>
    <row r="57" spans="1:12" s="121" customFormat="1" ht="12.75" customHeight="1">
      <c r="A57" s="396"/>
      <c r="B57" s="701" t="s">
        <v>44</v>
      </c>
      <c r="C57" s="699">
        <v>9.6999999999999993</v>
      </c>
      <c r="D57" s="699">
        <v>4.0999999999999996</v>
      </c>
      <c r="E57" s="699">
        <v>-4.3</v>
      </c>
      <c r="F57" s="699">
        <v>-3.7</v>
      </c>
      <c r="G57" s="699">
        <v>-1.7</v>
      </c>
      <c r="H57" s="699">
        <v>15.2</v>
      </c>
      <c r="I57" s="699">
        <v>11.7</v>
      </c>
      <c r="J57" s="699">
        <v>14.1</v>
      </c>
      <c r="K57" s="699">
        <v>8.5</v>
      </c>
      <c r="L57" s="700">
        <v>5.3</v>
      </c>
    </row>
    <row r="58" spans="1:12" s="121" customFormat="1" ht="12.75" customHeight="1">
      <c r="A58" s="396"/>
      <c r="B58" s="701" t="s">
        <v>45</v>
      </c>
      <c r="C58" s="699">
        <v>12.4</v>
      </c>
      <c r="D58" s="699">
        <v>9.1999999999999993</v>
      </c>
      <c r="E58" s="699">
        <v>0.2</v>
      </c>
      <c r="F58" s="699">
        <v>1.6</v>
      </c>
      <c r="G58" s="699">
        <v>-4.7</v>
      </c>
      <c r="H58" s="699">
        <v>15.5</v>
      </c>
      <c r="I58" s="699">
        <v>19.5</v>
      </c>
      <c r="J58" s="699">
        <v>15.9</v>
      </c>
      <c r="K58" s="699">
        <v>6.2</v>
      </c>
      <c r="L58" s="700">
        <v>4</v>
      </c>
    </row>
    <row r="59" spans="1:12" s="121" customFormat="1" ht="12.75" customHeight="1">
      <c r="A59" s="396"/>
      <c r="B59" s="701" t="s">
        <v>46</v>
      </c>
      <c r="C59" s="699">
        <v>7.4</v>
      </c>
      <c r="D59" s="699">
        <v>7.9</v>
      </c>
      <c r="E59" s="699">
        <v>-3.2</v>
      </c>
      <c r="F59" s="699">
        <v>3.6</v>
      </c>
      <c r="G59" s="699">
        <v>-4.9000000000000004</v>
      </c>
      <c r="H59" s="699">
        <v>6.9</v>
      </c>
      <c r="I59" s="699">
        <v>10.1</v>
      </c>
      <c r="J59" s="699">
        <v>10</v>
      </c>
      <c r="K59" s="699">
        <v>2.5</v>
      </c>
      <c r="L59" s="700">
        <v>7.9</v>
      </c>
    </row>
    <row r="60" spans="1:12" s="121" customFormat="1" ht="12.75" customHeight="1">
      <c r="A60" s="396"/>
      <c r="B60" s="701" t="s">
        <v>47</v>
      </c>
      <c r="C60" s="699">
        <v>6.1</v>
      </c>
      <c r="D60" s="699">
        <v>11</v>
      </c>
      <c r="E60" s="699">
        <v>0.5</v>
      </c>
      <c r="F60" s="699">
        <v>7.1</v>
      </c>
      <c r="G60" s="699">
        <v>-3.2</v>
      </c>
      <c r="H60" s="699">
        <v>1.2</v>
      </c>
      <c r="I60" s="699">
        <v>-1.6</v>
      </c>
      <c r="J60" s="699">
        <v>5.9</v>
      </c>
      <c r="K60" s="699">
        <v>-0.8</v>
      </c>
      <c r="L60" s="700">
        <v>-0.6</v>
      </c>
    </row>
    <row r="61" spans="1:12" s="121" customFormat="1" ht="12.75" customHeight="1">
      <c r="A61" s="396"/>
      <c r="B61" s="701" t="s">
        <v>48</v>
      </c>
      <c r="C61" s="306">
        <v>6.1</v>
      </c>
      <c r="D61" s="699">
        <v>8</v>
      </c>
      <c r="E61" s="699">
        <v>3.6</v>
      </c>
      <c r="F61" s="699">
        <v>9.8000000000000007</v>
      </c>
      <c r="G61" s="699">
        <v>0.1</v>
      </c>
      <c r="H61" s="306">
        <v>4.0999999999999996</v>
      </c>
      <c r="I61" s="306">
        <v>-0.3</v>
      </c>
      <c r="J61" s="306">
        <v>6.9</v>
      </c>
      <c r="K61" s="306">
        <v>-0.6</v>
      </c>
      <c r="L61" s="438">
        <v>-2</v>
      </c>
    </row>
    <row r="62" spans="1:12" s="121" customFormat="1" ht="12.75" customHeight="1">
      <c r="B62" s="935"/>
      <c r="C62" s="306"/>
      <c r="D62" s="699"/>
      <c r="E62" s="699"/>
      <c r="F62" s="699"/>
      <c r="G62" s="699"/>
      <c r="H62" s="306"/>
      <c r="I62" s="306"/>
      <c r="J62" s="306"/>
      <c r="K62" s="306"/>
      <c r="L62" s="438"/>
    </row>
    <row r="63" spans="1:12" s="121" customFormat="1" ht="12.75" customHeight="1">
      <c r="A63" s="396">
        <v>2020</v>
      </c>
      <c r="B63" s="701" t="s">
        <v>49</v>
      </c>
      <c r="C63" s="699">
        <v>3.1</v>
      </c>
      <c r="D63" s="699">
        <v>5.6</v>
      </c>
      <c r="E63" s="699">
        <v>-6.7</v>
      </c>
      <c r="F63" s="699">
        <v>-3.1</v>
      </c>
      <c r="G63" s="699">
        <v>-3.9</v>
      </c>
      <c r="H63" s="699">
        <v>0.5</v>
      </c>
      <c r="I63" s="699">
        <v>3.8</v>
      </c>
      <c r="J63" s="699">
        <v>8.9</v>
      </c>
      <c r="K63" s="699">
        <v>-3.2</v>
      </c>
      <c r="L63" s="700">
        <v>-2.1</v>
      </c>
    </row>
    <row r="64" spans="1:12" s="121" customFormat="1" ht="12.75" customHeight="1">
      <c r="A64" s="396"/>
      <c r="B64" s="701" t="s">
        <v>50</v>
      </c>
      <c r="C64" s="699">
        <v>2.9</v>
      </c>
      <c r="D64" s="699">
        <v>2</v>
      </c>
      <c r="E64" s="699">
        <v>-10</v>
      </c>
      <c r="F64" s="699">
        <v>-4.4000000000000004</v>
      </c>
      <c r="G64" s="699">
        <v>-5.4</v>
      </c>
      <c r="H64" s="699">
        <v>3.8</v>
      </c>
      <c r="I64" s="699">
        <v>3.1</v>
      </c>
      <c r="J64" s="699">
        <v>2.2999999999999998</v>
      </c>
      <c r="K64" s="699">
        <v>-2.6</v>
      </c>
      <c r="L64" s="700">
        <v>-3.4</v>
      </c>
    </row>
    <row r="65" spans="1:12" s="121" customFormat="1" ht="13.5" customHeight="1">
      <c r="A65" s="396"/>
      <c r="B65" s="701" t="s">
        <v>39</v>
      </c>
      <c r="C65" s="699">
        <v>3.4</v>
      </c>
      <c r="D65" s="699">
        <v>4</v>
      </c>
      <c r="E65" s="699">
        <v>-2.1</v>
      </c>
      <c r="F65" s="699">
        <v>-0.6</v>
      </c>
      <c r="G65" s="699">
        <v>5.2</v>
      </c>
      <c r="H65" s="699">
        <v>2.8</v>
      </c>
      <c r="I65" s="699">
        <v>-1</v>
      </c>
      <c r="J65" s="699">
        <v>7.2</v>
      </c>
      <c r="K65" s="699">
        <v>3.4</v>
      </c>
      <c r="L65" s="700">
        <v>1</v>
      </c>
    </row>
    <row r="66" spans="1:12" s="121" customFormat="1" ht="13.5" customHeight="1">
      <c r="A66" s="396"/>
      <c r="B66" s="701" t="s">
        <v>40</v>
      </c>
      <c r="C66" s="699">
        <v>-50.5</v>
      </c>
      <c r="D66" s="699">
        <v>-25.8</v>
      </c>
      <c r="E66" s="699">
        <v>-55.6</v>
      </c>
      <c r="F66" s="699">
        <v>-51.9</v>
      </c>
      <c r="G66" s="699">
        <v>-41.1</v>
      </c>
      <c r="H66" s="1297">
        <v>-75.2</v>
      </c>
      <c r="I66" s="699">
        <v>-74</v>
      </c>
      <c r="J66" s="699">
        <v>-74.3</v>
      </c>
      <c r="K66" s="699">
        <v>-75.2</v>
      </c>
      <c r="L66" s="700">
        <v>-44.1</v>
      </c>
    </row>
    <row r="67" spans="1:12" s="121" customFormat="1" ht="13.5" customHeight="1">
      <c r="A67" s="396"/>
      <c r="B67" s="701" t="s">
        <v>41</v>
      </c>
      <c r="C67" s="699">
        <v>-31</v>
      </c>
      <c r="D67" s="699">
        <v>-28.6</v>
      </c>
      <c r="E67" s="699">
        <v>-57</v>
      </c>
      <c r="F67" s="699">
        <v>-55.6</v>
      </c>
      <c r="G67" s="699">
        <v>-49.9</v>
      </c>
      <c r="H67" s="1297">
        <v>-33.299999999999997</v>
      </c>
      <c r="I67" s="699">
        <v>-28.9</v>
      </c>
      <c r="J67" s="699">
        <v>-20.399999999999999</v>
      </c>
      <c r="K67" s="699">
        <v>-38.1</v>
      </c>
      <c r="L67" s="700">
        <v>-19.100000000000001</v>
      </c>
    </row>
    <row r="68" spans="1:12" s="121" customFormat="1" ht="13.5" customHeight="1">
      <c r="A68" s="396"/>
      <c r="B68" s="701" t="s">
        <v>42</v>
      </c>
      <c r="C68" s="699">
        <v>-10.1</v>
      </c>
      <c r="D68" s="699">
        <v>-20.5</v>
      </c>
      <c r="E68" s="699">
        <v>-15.1</v>
      </c>
      <c r="F68" s="1343">
        <v>-10.7</v>
      </c>
      <c r="G68" s="699">
        <v>-19.600000000000001</v>
      </c>
      <c r="H68" s="1297">
        <v>0.3</v>
      </c>
      <c r="I68" s="699">
        <v>13.1</v>
      </c>
      <c r="J68" s="699">
        <v>14.1</v>
      </c>
      <c r="K68" s="699">
        <v>4.5</v>
      </c>
      <c r="L68" s="700">
        <v>-6</v>
      </c>
    </row>
    <row r="69" spans="1:12" s="121" customFormat="1" ht="13.5" customHeight="1">
      <c r="A69" s="396"/>
      <c r="B69" s="701" t="s">
        <v>43</v>
      </c>
      <c r="C69" s="699">
        <v>7.8</v>
      </c>
      <c r="D69" s="699">
        <v>-3.8</v>
      </c>
      <c r="E69" s="1344" t="s">
        <v>1706</v>
      </c>
      <c r="F69" s="1336" t="s">
        <v>1709</v>
      </c>
      <c r="G69" s="699">
        <v>3.3</v>
      </c>
      <c r="H69" s="699">
        <v>19.399999999999999</v>
      </c>
      <c r="I69" s="699">
        <v>15.5</v>
      </c>
      <c r="J69" s="699">
        <v>14.7</v>
      </c>
      <c r="K69" s="699">
        <v>9.1</v>
      </c>
      <c r="L69" s="700">
        <v>1.3</v>
      </c>
    </row>
    <row r="70" spans="1:12" s="121" customFormat="1" ht="13.5" customHeight="1">
      <c r="A70" s="396"/>
      <c r="B70" s="701" t="s">
        <v>44</v>
      </c>
      <c r="C70" s="699">
        <v>7.4</v>
      </c>
      <c r="D70" s="699">
        <v>4.5</v>
      </c>
      <c r="E70" s="1344" t="s">
        <v>1707</v>
      </c>
      <c r="F70" s="1336" t="s">
        <v>1710</v>
      </c>
      <c r="G70" s="699">
        <v>13.6</v>
      </c>
      <c r="H70" s="699">
        <v>10.3</v>
      </c>
      <c r="I70" s="699">
        <v>4.5</v>
      </c>
      <c r="J70" s="699">
        <v>13.1</v>
      </c>
      <c r="K70" s="699">
        <v>4.5</v>
      </c>
      <c r="L70" s="700">
        <v>-0.2</v>
      </c>
    </row>
    <row r="71" spans="1:12" s="121" customFormat="1" ht="13.5" customHeight="1">
      <c r="A71" s="396"/>
      <c r="B71" s="701" t="s">
        <v>45</v>
      </c>
      <c r="C71" s="699">
        <v>5.8</v>
      </c>
      <c r="D71" s="699">
        <v>8.9</v>
      </c>
      <c r="E71" s="1344" t="s">
        <v>1708</v>
      </c>
      <c r="F71" s="1336" t="s">
        <v>1711</v>
      </c>
      <c r="G71" s="699">
        <v>13.1</v>
      </c>
      <c r="H71" s="699">
        <v>2.7</v>
      </c>
      <c r="I71" s="699">
        <v>2.7</v>
      </c>
      <c r="J71" s="699">
        <v>6.9</v>
      </c>
      <c r="K71" s="699">
        <v>-2.7</v>
      </c>
      <c r="L71" s="700">
        <v>2.9</v>
      </c>
    </row>
    <row r="72" spans="1:12" s="121" customFormat="1" ht="13.5" customHeight="1">
      <c r="A72" s="396"/>
      <c r="B72" s="701" t="s">
        <v>46</v>
      </c>
      <c r="C72" s="699">
        <v>2.2000000000000002</v>
      </c>
      <c r="D72" s="699">
        <v>11.2</v>
      </c>
      <c r="E72" s="699">
        <v>14</v>
      </c>
      <c r="F72" s="699">
        <v>17.899999999999999</v>
      </c>
      <c r="G72" s="699">
        <v>11.9</v>
      </c>
      <c r="H72" s="699">
        <v>-6.8</v>
      </c>
      <c r="I72" s="699">
        <v>-5.3</v>
      </c>
      <c r="J72" s="699">
        <v>-6.8</v>
      </c>
      <c r="K72" s="699">
        <v>-13.4</v>
      </c>
      <c r="L72" s="700">
        <v>-2.6</v>
      </c>
    </row>
    <row r="73" spans="1:12" s="121" customFormat="1" ht="13.5" customHeight="1">
      <c r="A73" s="396"/>
      <c r="B73" s="701" t="s">
        <v>47</v>
      </c>
      <c r="C73" s="699">
        <v>-4.5999999999999996</v>
      </c>
      <c r="D73" s="699">
        <v>9.1999999999999993</v>
      </c>
      <c r="E73" s="699">
        <v>5.6</v>
      </c>
      <c r="F73" s="699">
        <v>3.8</v>
      </c>
      <c r="G73" s="699">
        <v>-1.6</v>
      </c>
      <c r="H73" s="699">
        <v>-18.3</v>
      </c>
      <c r="I73" s="699">
        <v>-18.7</v>
      </c>
      <c r="J73" s="699">
        <v>-12.8</v>
      </c>
      <c r="K73" s="699">
        <v>-20.399999999999999</v>
      </c>
      <c r="L73" s="700">
        <v>-7</v>
      </c>
    </row>
    <row r="74" spans="1:12" s="121" customFormat="1" ht="13.5" customHeight="1">
      <c r="A74" s="1446"/>
      <c r="B74" s="1447" t="s">
        <v>48</v>
      </c>
      <c r="C74" s="1448">
        <v>3.7</v>
      </c>
      <c r="D74" s="1448">
        <v>11.6</v>
      </c>
      <c r="E74" s="1448">
        <v>2.8</v>
      </c>
      <c r="F74" s="1448">
        <v>-2.6</v>
      </c>
      <c r="G74" s="1448">
        <v>2.7</v>
      </c>
      <c r="H74" s="1448">
        <v>-4.2</v>
      </c>
      <c r="I74" s="1448">
        <v>-2.6</v>
      </c>
      <c r="J74" s="1448">
        <v>-4.7</v>
      </c>
      <c r="K74" s="1448">
        <v>-5</v>
      </c>
      <c r="L74" s="1449">
        <v>0</v>
      </c>
    </row>
    <row r="75" spans="1:12" s="121" customFormat="1" ht="13.5" customHeight="1">
      <c r="A75" s="1446"/>
      <c r="B75" s="1447"/>
      <c r="C75" s="1448"/>
      <c r="D75" s="1448"/>
      <c r="E75" s="1448"/>
      <c r="F75" s="1448"/>
      <c r="G75" s="1448"/>
      <c r="H75" s="1448"/>
      <c r="I75" s="1448"/>
      <c r="J75" s="1448"/>
      <c r="K75" s="1448"/>
      <c r="L75" s="1449"/>
    </row>
    <row r="76" spans="1:12" s="205" customFormat="1" ht="12.75" customHeight="1">
      <c r="A76" s="396">
        <v>2021</v>
      </c>
      <c r="B76" s="1447" t="s">
        <v>49</v>
      </c>
      <c r="C76" s="1794">
        <v>5.8</v>
      </c>
      <c r="D76" s="1794">
        <v>15.7</v>
      </c>
      <c r="E76" s="1794">
        <v>-0.7</v>
      </c>
      <c r="F76" s="1794">
        <v>-6</v>
      </c>
      <c r="G76" s="1794">
        <v>-1.1000000000000001</v>
      </c>
      <c r="H76" s="1794">
        <v>-4.0999999999999996</v>
      </c>
      <c r="I76" s="1794">
        <v>0.9</v>
      </c>
      <c r="J76" s="1794">
        <v>2.5</v>
      </c>
      <c r="K76" s="1794">
        <v>-5.6</v>
      </c>
      <c r="L76" s="1795">
        <v>5.2</v>
      </c>
    </row>
    <row r="77" spans="1:12" s="205" customFormat="1" ht="12.75" customHeight="1">
      <c r="A77" s="396"/>
      <c r="B77" s="1447" t="s">
        <v>50</v>
      </c>
      <c r="C77" s="1794">
        <v>5.8</v>
      </c>
      <c r="D77" s="1794">
        <v>11.9</v>
      </c>
      <c r="E77" s="1794">
        <v>-2.2000000000000002</v>
      </c>
      <c r="F77" s="1794">
        <v>-9.1</v>
      </c>
      <c r="G77" s="1794">
        <v>-4.5999999999999996</v>
      </c>
      <c r="H77" s="1794">
        <v>-0.4</v>
      </c>
      <c r="I77" s="1794">
        <v>2.8</v>
      </c>
      <c r="J77" s="1794">
        <v>1.2</v>
      </c>
      <c r="K77" s="1794">
        <v>-9.6999999999999993</v>
      </c>
      <c r="L77" s="1795">
        <v>3.7</v>
      </c>
    </row>
    <row r="78" spans="1:12" s="205" customFormat="1" ht="13.5" customHeight="1">
      <c r="A78" s="396"/>
      <c r="B78" s="1447" t="s">
        <v>39</v>
      </c>
      <c r="C78" s="1794">
        <v>10.4</v>
      </c>
      <c r="D78" s="1794">
        <v>14.5</v>
      </c>
      <c r="E78" s="1794">
        <v>-9.6999999999999993</v>
      </c>
      <c r="F78" s="1794">
        <v>-8.6</v>
      </c>
      <c r="G78" s="1794">
        <v>4.2</v>
      </c>
      <c r="H78" s="1794">
        <v>6.2</v>
      </c>
      <c r="I78" s="1794">
        <v>10.1</v>
      </c>
      <c r="J78" s="1794">
        <v>16.3</v>
      </c>
      <c r="K78" s="1794">
        <v>5.5</v>
      </c>
      <c r="L78" s="1795">
        <v>9</v>
      </c>
    </row>
    <row r="79" spans="1:12" s="205" customFormat="1" ht="13.5" customHeight="1">
      <c r="A79" s="396"/>
      <c r="B79" s="701" t="s">
        <v>40</v>
      </c>
      <c r="C79" s="1794">
        <v>11.7</v>
      </c>
      <c r="D79" s="1794">
        <v>20.5</v>
      </c>
      <c r="E79" s="1794">
        <v>7.4</v>
      </c>
      <c r="F79" s="1794">
        <v>5</v>
      </c>
      <c r="G79" s="1794">
        <v>-4.2</v>
      </c>
      <c r="H79" s="1794">
        <v>2.8</v>
      </c>
      <c r="I79" s="1794">
        <v>7.5</v>
      </c>
      <c r="J79" s="1794">
        <v>6.9</v>
      </c>
      <c r="K79" s="1794">
        <v>-3.9</v>
      </c>
      <c r="L79" s="1795">
        <v>-0.1</v>
      </c>
    </row>
    <row r="80" spans="1:12" s="205" customFormat="1" ht="13.5" customHeight="1">
      <c r="A80" s="396"/>
      <c r="B80" s="701" t="s">
        <v>41</v>
      </c>
      <c r="C80" s="1794">
        <v>14</v>
      </c>
      <c r="D80" s="1794">
        <v>14</v>
      </c>
      <c r="E80" s="1794">
        <v>7.9</v>
      </c>
      <c r="F80" s="1794">
        <v>2.7</v>
      </c>
      <c r="G80" s="1794">
        <v>-2</v>
      </c>
      <c r="H80" s="1794">
        <v>14</v>
      </c>
      <c r="I80" s="1794">
        <v>18.8</v>
      </c>
      <c r="J80" s="1794">
        <v>19.399999999999999</v>
      </c>
      <c r="K80" s="1794">
        <v>2.5</v>
      </c>
      <c r="L80" s="1795">
        <v>1.4</v>
      </c>
    </row>
    <row r="81" spans="1:12" s="205" customFormat="1" ht="13.5" customHeight="1">
      <c r="A81" s="396"/>
      <c r="B81" s="701" t="s">
        <v>42</v>
      </c>
      <c r="C81" s="1794">
        <v>12.6</v>
      </c>
      <c r="D81" s="1794">
        <v>17.399999999999999</v>
      </c>
      <c r="E81" s="1794">
        <v>9.6999999999999993</v>
      </c>
      <c r="F81" s="1794">
        <v>13.6</v>
      </c>
      <c r="G81" s="1794">
        <v>5.0999999999999996</v>
      </c>
      <c r="H81" s="1794">
        <v>7.8</v>
      </c>
      <c r="I81" s="1794">
        <v>9.9</v>
      </c>
      <c r="J81" s="1794">
        <v>8.4</v>
      </c>
      <c r="K81" s="1794">
        <v>1.8</v>
      </c>
      <c r="L81" s="1795">
        <v>5.4</v>
      </c>
    </row>
    <row r="82" spans="1:12" s="205" customFormat="1" ht="13.5" customHeight="1">
      <c r="A82" s="396"/>
      <c r="B82" s="701" t="s">
        <v>43</v>
      </c>
      <c r="C82" s="1794">
        <v>8.6999999999999993</v>
      </c>
      <c r="D82" s="1794">
        <v>19.100000000000001</v>
      </c>
      <c r="E82" s="1794">
        <v>4.4000000000000004</v>
      </c>
      <c r="F82" s="1794">
        <v>12.2</v>
      </c>
      <c r="G82" s="1794">
        <v>-4.8</v>
      </c>
      <c r="H82" s="1794">
        <v>-1.8</v>
      </c>
      <c r="I82" s="1794">
        <v>10.7</v>
      </c>
      <c r="J82" s="1794">
        <v>11.6</v>
      </c>
      <c r="K82" s="1794">
        <v>-8.1999999999999993</v>
      </c>
      <c r="L82" s="1795">
        <v>-0.6</v>
      </c>
    </row>
    <row r="83" spans="1:12" s="205" customFormat="1" ht="13.5" customHeight="1">
      <c r="A83" s="396"/>
      <c r="B83" s="701" t="s">
        <v>44</v>
      </c>
      <c r="C83" s="1794">
        <v>9.1</v>
      </c>
      <c r="D83" s="1794">
        <v>13.2</v>
      </c>
      <c r="E83" s="1794">
        <v>14.5</v>
      </c>
      <c r="F83" s="1794">
        <v>8.3000000000000007</v>
      </c>
      <c r="G83" s="1794">
        <v>2.7</v>
      </c>
      <c r="H83" s="1794">
        <v>5</v>
      </c>
      <c r="I83" s="1794">
        <v>2.2999999999999998</v>
      </c>
      <c r="J83" s="1794">
        <v>4.5</v>
      </c>
      <c r="K83" s="1794">
        <v>-10.3</v>
      </c>
      <c r="L83" s="1795">
        <v>-7.5</v>
      </c>
    </row>
    <row r="84" spans="1:12" s="205" customFormat="1" ht="13.5" customHeight="1">
      <c r="A84" s="396"/>
      <c r="B84" s="701" t="s">
        <v>45</v>
      </c>
      <c r="C84" s="1794">
        <v>9.4</v>
      </c>
      <c r="D84" s="1794">
        <v>19.5</v>
      </c>
      <c r="E84" s="1794">
        <v>12.1</v>
      </c>
      <c r="F84" s="1794">
        <v>9.9</v>
      </c>
      <c r="G84" s="1794">
        <v>-0.1</v>
      </c>
      <c r="H84" s="1794">
        <v>-0.8</v>
      </c>
      <c r="I84" s="1794">
        <v>2.1</v>
      </c>
      <c r="J84" s="1794">
        <v>4.2</v>
      </c>
      <c r="K84" s="1794">
        <v>-7.9</v>
      </c>
      <c r="L84" s="1795">
        <v>-3</v>
      </c>
    </row>
    <row r="85" spans="1:12" s="67" customFormat="1" ht="15" customHeight="1">
      <c r="A85" s="91" t="s">
        <v>1618</v>
      </c>
      <c r="B85" s="89"/>
      <c r="C85" s="90"/>
      <c r="D85" s="91"/>
      <c r="E85" s="91"/>
      <c r="F85" s="90"/>
      <c r="G85" s="90"/>
      <c r="H85" s="90"/>
      <c r="I85" s="90"/>
      <c r="J85" s="90"/>
      <c r="K85" s="90"/>
      <c r="L85" s="90"/>
    </row>
    <row r="86" spans="1:12" s="216" customFormat="1" ht="12" customHeight="1">
      <c r="A86" s="1079" t="s">
        <v>902</v>
      </c>
      <c r="B86" s="215"/>
      <c r="C86" s="215"/>
      <c r="D86" s="215"/>
      <c r="E86" s="215"/>
      <c r="F86" s="215"/>
      <c r="G86" s="215"/>
      <c r="H86" s="215"/>
      <c r="I86" s="215"/>
      <c r="J86" s="215"/>
      <c r="K86" s="215"/>
      <c r="L86" s="215"/>
    </row>
    <row r="87" spans="1:12">
      <c r="A87" s="92"/>
      <c r="B87" s="93"/>
      <c r="C87" s="93"/>
      <c r="D87" s="84"/>
      <c r="E87" s="84"/>
      <c r="F87" s="84"/>
      <c r="G87" s="84"/>
      <c r="H87" s="84"/>
      <c r="I87" s="84"/>
      <c r="J87" s="84"/>
      <c r="K87" s="84"/>
      <c r="L87" s="84"/>
    </row>
    <row r="88" spans="1:12">
      <c r="A88" s="94"/>
      <c r="B88" s="84"/>
      <c r="C88" s="84"/>
      <c r="D88" s="84"/>
      <c r="E88" s="84"/>
      <c r="F88" s="84"/>
      <c r="G88" s="84"/>
      <c r="H88" s="84"/>
      <c r="I88" s="84"/>
      <c r="J88" s="84"/>
      <c r="K88" s="104"/>
      <c r="L88" s="84"/>
    </row>
    <row r="89" spans="1:12">
      <c r="A89" s="94"/>
      <c r="B89" s="84"/>
      <c r="C89" s="84"/>
      <c r="D89" s="84"/>
      <c r="E89" s="84"/>
      <c r="F89" s="84"/>
      <c r="G89" s="84"/>
      <c r="H89" s="84"/>
      <c r="I89" s="84"/>
      <c r="J89" s="104"/>
      <c r="K89" s="104"/>
      <c r="L89" s="84"/>
    </row>
    <row r="90" spans="1:12">
      <c r="A90" s="94"/>
      <c r="B90" s="84"/>
      <c r="C90" s="84"/>
      <c r="D90" s="84"/>
      <c r="E90" s="84"/>
      <c r="F90" s="84"/>
      <c r="G90" s="84"/>
      <c r="H90" s="84"/>
      <c r="I90" s="84"/>
      <c r="J90" s="104"/>
      <c r="K90" s="104"/>
      <c r="L90" s="84"/>
    </row>
    <row r="91" spans="1:12">
      <c r="A91" s="94"/>
      <c r="B91" s="84"/>
      <c r="C91" s="84"/>
      <c r="D91" s="84"/>
      <c r="E91" s="84"/>
      <c r="F91" s="84"/>
      <c r="G91" s="84"/>
      <c r="H91" s="84"/>
      <c r="I91" s="84"/>
      <c r="J91" s="104"/>
      <c r="K91" s="104"/>
      <c r="L91" s="84"/>
    </row>
    <row r="92" spans="1:12">
      <c r="A92" s="94"/>
      <c r="B92" s="84"/>
      <c r="C92" s="84"/>
      <c r="D92" s="84"/>
      <c r="E92" s="84"/>
      <c r="F92" s="84"/>
      <c r="G92" s="84"/>
      <c r="H92" s="84"/>
      <c r="I92" s="84"/>
      <c r="J92" s="104"/>
      <c r="K92" s="104"/>
      <c r="L92" s="84"/>
    </row>
    <row r="93" spans="1:12">
      <c r="A93" s="94"/>
      <c r="B93" s="84"/>
      <c r="C93" s="84"/>
      <c r="D93" s="84"/>
      <c r="E93" s="84"/>
      <c r="F93" s="84"/>
      <c r="G93" s="84"/>
      <c r="H93" s="84"/>
      <c r="I93" s="84"/>
      <c r="J93" s="104"/>
      <c r="K93" s="104"/>
      <c r="L93" s="84"/>
    </row>
    <row r="94" spans="1:12">
      <c r="A94" s="94"/>
      <c r="B94" s="84"/>
      <c r="C94" s="84"/>
      <c r="D94" s="84"/>
      <c r="E94" s="84"/>
      <c r="F94" s="84"/>
      <c r="G94" s="84"/>
      <c r="H94" s="84"/>
      <c r="I94" s="84"/>
      <c r="J94" s="104"/>
      <c r="K94" s="84"/>
      <c r="L94" s="84"/>
    </row>
    <row r="95" spans="1:12">
      <c r="A95" s="94"/>
      <c r="B95" s="84"/>
      <c r="C95" s="84"/>
      <c r="D95" s="84"/>
      <c r="E95" s="84"/>
      <c r="F95" s="84"/>
      <c r="G95" s="84"/>
      <c r="H95" s="84"/>
      <c r="I95" s="84"/>
      <c r="J95" s="10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27"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5"/>
  <sheetViews>
    <sheetView showGridLines="0" zoomScaleNormal="100" workbookViewId="0">
      <pane ySplit="6" topLeftCell="A7" activePane="bottomLeft" state="frozen"/>
      <selection pane="bottomLeft" activeCell="K1" sqref="K1:L1"/>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72"/>
  </cols>
  <sheetData>
    <row r="1" spans="1:12" ht="15" customHeight="1">
      <c r="A1" s="2436" t="s">
        <v>2142</v>
      </c>
      <c r="B1" s="2436"/>
      <c r="C1" s="2436"/>
      <c r="D1" s="2436"/>
      <c r="E1" s="2436"/>
      <c r="F1" s="2436"/>
      <c r="K1" s="1946" t="s">
        <v>1</v>
      </c>
      <c r="L1" s="1946"/>
    </row>
    <row r="2" spans="1:12" ht="15" customHeight="1">
      <c r="A2" s="2435" t="s">
        <v>2143</v>
      </c>
      <c r="B2" s="2435"/>
      <c r="C2" s="2435"/>
      <c r="D2" s="2435"/>
      <c r="E2" s="2435"/>
      <c r="F2" s="88"/>
      <c r="G2" s="88"/>
      <c r="H2" s="88"/>
      <c r="I2" s="88"/>
      <c r="K2" s="2054" t="s">
        <v>2</v>
      </c>
      <c r="L2" s="2054"/>
    </row>
    <row r="3" spans="1:12" s="121" customFormat="1" ht="18" customHeight="1">
      <c r="A3" s="691"/>
      <c r="B3" s="692"/>
      <c r="C3" s="2437" t="s">
        <v>616</v>
      </c>
      <c r="D3" s="2393"/>
      <c r="E3" s="2393"/>
      <c r="F3" s="2393"/>
      <c r="G3" s="2393"/>
      <c r="H3" s="2438" t="s">
        <v>484</v>
      </c>
      <c r="I3" s="2444"/>
      <c r="J3" s="2444"/>
      <c r="K3" s="2444"/>
      <c r="L3" s="2444"/>
    </row>
    <row r="4" spans="1:12" s="121" customFormat="1" ht="18" customHeight="1">
      <c r="A4" s="693"/>
      <c r="B4" s="694"/>
      <c r="C4" s="2433" t="s">
        <v>416</v>
      </c>
      <c r="D4" s="2437" t="s">
        <v>426</v>
      </c>
      <c r="E4" s="2386"/>
      <c r="F4" s="2438" t="s">
        <v>427</v>
      </c>
      <c r="G4" s="2445"/>
      <c r="H4" s="2437" t="s">
        <v>617</v>
      </c>
      <c r="I4" s="2386"/>
      <c r="J4" s="2386"/>
      <c r="K4" s="2439" t="s">
        <v>618</v>
      </c>
      <c r="L4" s="2446"/>
    </row>
    <row r="5" spans="1:12" s="121" customFormat="1" ht="37.5" customHeight="1">
      <c r="A5" s="2443" t="s">
        <v>377</v>
      </c>
      <c r="B5" s="1976"/>
      <c r="C5" s="1948"/>
      <c r="D5" s="695" t="s">
        <v>417</v>
      </c>
      <c r="E5" s="695" t="s">
        <v>614</v>
      </c>
      <c r="F5" s="695" t="s">
        <v>420</v>
      </c>
      <c r="G5" s="695" t="s">
        <v>419</v>
      </c>
      <c r="H5" s="695" t="s">
        <v>417</v>
      </c>
      <c r="I5" s="695" t="s">
        <v>614</v>
      </c>
      <c r="J5" s="695" t="s">
        <v>420</v>
      </c>
      <c r="K5" s="695" t="s">
        <v>419</v>
      </c>
      <c r="L5" s="611" t="s">
        <v>421</v>
      </c>
    </row>
    <row r="6" spans="1:12" s="121" customFormat="1" ht="52.5" customHeight="1">
      <c r="A6" s="2442" t="s">
        <v>378</v>
      </c>
      <c r="B6" s="1982"/>
      <c r="C6" s="1080" t="s">
        <v>411</v>
      </c>
      <c r="D6" s="1080" t="s">
        <v>412</v>
      </c>
      <c r="E6" s="1080" t="s">
        <v>615</v>
      </c>
      <c r="F6" s="1080" t="s">
        <v>413</v>
      </c>
      <c r="G6" s="1080" t="s">
        <v>414</v>
      </c>
      <c r="H6" s="1080" t="s">
        <v>412</v>
      </c>
      <c r="I6" s="1080" t="s">
        <v>615</v>
      </c>
      <c r="J6" s="1080" t="s">
        <v>413</v>
      </c>
      <c r="K6" s="1080" t="s">
        <v>414</v>
      </c>
      <c r="L6" s="1081" t="s">
        <v>415</v>
      </c>
    </row>
    <row r="7" spans="1:12" s="121" customFormat="1" ht="15" customHeight="1">
      <c r="A7" s="697">
        <v>2016</v>
      </c>
      <c r="B7" s="698" t="s">
        <v>49</v>
      </c>
      <c r="C7" s="306">
        <v>-8.6</v>
      </c>
      <c r="D7" s="306">
        <v>1.7</v>
      </c>
      <c r="E7" s="306">
        <v>-22.9</v>
      </c>
      <c r="F7" s="306">
        <v>-26.3</v>
      </c>
      <c r="G7" s="306">
        <v>-18.7</v>
      </c>
      <c r="H7" s="306">
        <v>-18.899999999999999</v>
      </c>
      <c r="I7" s="306">
        <v>-17.8</v>
      </c>
      <c r="J7" s="306">
        <v>-21.2</v>
      </c>
      <c r="K7" s="306">
        <v>-26.4</v>
      </c>
      <c r="L7" s="438">
        <v>-21.6</v>
      </c>
    </row>
    <row r="8" spans="1:12" s="121" customFormat="1" ht="13.5" customHeight="1">
      <c r="A8" s="697"/>
      <c r="B8" s="698" t="s">
        <v>18</v>
      </c>
      <c r="C8" s="306">
        <v>2.8</v>
      </c>
      <c r="D8" s="306">
        <v>0</v>
      </c>
      <c r="E8" s="306">
        <v>-26.5</v>
      </c>
      <c r="F8" s="306">
        <v>-25.7</v>
      </c>
      <c r="G8" s="306">
        <v>-24.5</v>
      </c>
      <c r="H8" s="306">
        <v>5.5</v>
      </c>
      <c r="I8" s="306">
        <v>7.7</v>
      </c>
      <c r="J8" s="306">
        <v>4.5</v>
      </c>
      <c r="K8" s="306">
        <v>-6.2</v>
      </c>
      <c r="L8" s="438">
        <v>-2.6</v>
      </c>
    </row>
    <row r="9" spans="1:12" s="121" customFormat="1" ht="13.5" customHeight="1">
      <c r="A9" s="697"/>
      <c r="B9" s="698" t="s">
        <v>7</v>
      </c>
      <c r="C9" s="306">
        <v>4.7</v>
      </c>
      <c r="D9" s="306">
        <v>-4.4000000000000004</v>
      </c>
      <c r="E9" s="306">
        <v>-18.5</v>
      </c>
      <c r="F9" s="306">
        <v>-20</v>
      </c>
      <c r="G9" s="306">
        <v>-17</v>
      </c>
      <c r="H9" s="306">
        <v>13.7</v>
      </c>
      <c r="I9" s="306">
        <v>19.7</v>
      </c>
      <c r="J9" s="306">
        <v>17</v>
      </c>
      <c r="K9" s="306">
        <v>1.4</v>
      </c>
      <c r="L9" s="438">
        <v>6.3</v>
      </c>
    </row>
    <row r="10" spans="1:12" s="121" customFormat="1" ht="13.5" customHeight="1">
      <c r="A10" s="396"/>
      <c r="B10" s="701" t="s">
        <v>40</v>
      </c>
      <c r="C10" s="306">
        <v>10.8</v>
      </c>
      <c r="D10" s="306">
        <v>4.2</v>
      </c>
      <c r="E10" s="306">
        <v>-6.4</v>
      </c>
      <c r="F10" s="306">
        <v>-2.2000000000000002</v>
      </c>
      <c r="G10" s="306">
        <v>-7.3</v>
      </c>
      <c r="H10" s="306">
        <v>17.399999999999999</v>
      </c>
      <c r="I10" s="306">
        <v>23</v>
      </c>
      <c r="J10" s="306">
        <v>17.399999999999999</v>
      </c>
      <c r="K10" s="306">
        <v>9.5</v>
      </c>
      <c r="L10" s="438">
        <v>8.8000000000000007</v>
      </c>
    </row>
    <row r="11" spans="1:12" s="121" customFormat="1" ht="13.5" customHeight="1">
      <c r="A11" s="396"/>
      <c r="B11" s="701" t="s">
        <v>41</v>
      </c>
      <c r="C11" s="306">
        <v>9.6999999999999993</v>
      </c>
      <c r="D11" s="306">
        <v>3.5</v>
      </c>
      <c r="E11" s="306">
        <v>10</v>
      </c>
      <c r="F11" s="306">
        <v>3.8</v>
      </c>
      <c r="G11" s="306">
        <v>-4.3</v>
      </c>
      <c r="H11" s="306">
        <v>15.8</v>
      </c>
      <c r="I11" s="306">
        <v>24.2</v>
      </c>
      <c r="J11" s="306">
        <v>18.899999999999999</v>
      </c>
      <c r="K11" s="306">
        <v>13.3</v>
      </c>
      <c r="L11" s="438">
        <v>16.2</v>
      </c>
    </row>
    <row r="12" spans="1:12" s="121" customFormat="1" ht="13.5" customHeight="1">
      <c r="A12" s="396"/>
      <c r="B12" s="701" t="s">
        <v>42</v>
      </c>
      <c r="C12" s="306">
        <v>8.5</v>
      </c>
      <c r="D12" s="306">
        <v>1</v>
      </c>
      <c r="E12" s="306">
        <v>8.1</v>
      </c>
      <c r="F12" s="306">
        <v>0.3</v>
      </c>
      <c r="G12" s="306">
        <v>-6.6</v>
      </c>
      <c r="H12" s="306">
        <v>16</v>
      </c>
      <c r="I12" s="306">
        <v>19.3</v>
      </c>
      <c r="J12" s="306">
        <v>15.5</v>
      </c>
      <c r="K12" s="306">
        <v>8.1999999999999993</v>
      </c>
      <c r="L12" s="438">
        <v>8.5</v>
      </c>
    </row>
    <row r="13" spans="1:12" s="121" customFormat="1" ht="13.5" customHeight="1">
      <c r="A13" s="396"/>
      <c r="B13" s="701" t="s">
        <v>43</v>
      </c>
      <c r="C13" s="306">
        <v>7.4</v>
      </c>
      <c r="D13" s="306">
        <v>6.2</v>
      </c>
      <c r="E13" s="306">
        <v>1.8</v>
      </c>
      <c r="F13" s="306">
        <v>-3.9</v>
      </c>
      <c r="G13" s="306">
        <v>-7.7</v>
      </c>
      <c r="H13" s="306">
        <v>8.5</v>
      </c>
      <c r="I13" s="306">
        <v>6.8</v>
      </c>
      <c r="J13" s="306">
        <v>8</v>
      </c>
      <c r="K13" s="306">
        <v>-0.4</v>
      </c>
      <c r="L13" s="438">
        <v>5.7</v>
      </c>
    </row>
    <row r="14" spans="1:12" s="121" customFormat="1" ht="13.5" customHeight="1">
      <c r="A14" s="396"/>
      <c r="B14" s="701" t="s">
        <v>44</v>
      </c>
      <c r="C14" s="306">
        <v>8.6</v>
      </c>
      <c r="D14" s="306">
        <v>3.5</v>
      </c>
      <c r="E14" s="306">
        <v>7</v>
      </c>
      <c r="F14" s="306">
        <v>3.9</v>
      </c>
      <c r="G14" s="306">
        <v>-1.5</v>
      </c>
      <c r="H14" s="306">
        <v>13.7</v>
      </c>
      <c r="I14" s="306">
        <v>13.5</v>
      </c>
      <c r="J14" s="306">
        <v>9.4</v>
      </c>
      <c r="K14" s="306">
        <v>6.4</v>
      </c>
      <c r="L14" s="438">
        <v>0.8</v>
      </c>
    </row>
    <row r="15" spans="1:12" s="121" customFormat="1" ht="13.5" customHeight="1">
      <c r="A15" s="396"/>
      <c r="B15" s="701" t="s">
        <v>45</v>
      </c>
      <c r="C15" s="306">
        <v>2.2999999999999998</v>
      </c>
      <c r="D15" s="306">
        <v>-1.5</v>
      </c>
      <c r="E15" s="306">
        <v>2.5</v>
      </c>
      <c r="F15" s="306">
        <v>2.8</v>
      </c>
      <c r="G15" s="306">
        <v>-1.7</v>
      </c>
      <c r="H15" s="306">
        <v>6</v>
      </c>
      <c r="I15" s="306">
        <v>6.3</v>
      </c>
      <c r="J15" s="306">
        <v>2</v>
      </c>
      <c r="K15" s="306">
        <v>-1.4</v>
      </c>
      <c r="L15" s="438">
        <v>-6</v>
      </c>
    </row>
    <row r="16" spans="1:12" s="121" customFormat="1" ht="13.5" customHeight="1">
      <c r="A16" s="396"/>
      <c r="B16" s="701" t="s">
        <v>46</v>
      </c>
      <c r="C16" s="306">
        <v>-2.7</v>
      </c>
      <c r="D16" s="306">
        <v>-2.2000000000000002</v>
      </c>
      <c r="E16" s="306">
        <v>-6.3</v>
      </c>
      <c r="F16" s="306">
        <v>-4.5999999999999996</v>
      </c>
      <c r="G16" s="306">
        <v>-12.6</v>
      </c>
      <c r="H16" s="306">
        <v>-3.1</v>
      </c>
      <c r="I16" s="306">
        <v>-9.9</v>
      </c>
      <c r="J16" s="306">
        <v>-6</v>
      </c>
      <c r="K16" s="306">
        <v>-8.1</v>
      </c>
      <c r="L16" s="438">
        <v>-12.6</v>
      </c>
    </row>
    <row r="17" spans="1:12" s="121" customFormat="1" ht="13.5" customHeight="1">
      <c r="A17" s="396"/>
      <c r="B17" s="701" t="s">
        <v>47</v>
      </c>
      <c r="C17" s="306">
        <v>-6.4</v>
      </c>
      <c r="D17" s="306">
        <v>3.1</v>
      </c>
      <c r="E17" s="306">
        <v>-8.1999999999999993</v>
      </c>
      <c r="F17" s="306">
        <v>-10.199999999999999</v>
      </c>
      <c r="G17" s="306">
        <v>-12.1</v>
      </c>
      <c r="H17" s="306">
        <v>-15.9</v>
      </c>
      <c r="I17" s="306">
        <v>-13.3</v>
      </c>
      <c r="J17" s="306">
        <v>-17.8</v>
      </c>
      <c r="K17" s="306">
        <v>-15.6</v>
      </c>
      <c r="L17" s="438">
        <v>-16.3</v>
      </c>
    </row>
    <row r="18" spans="1:12" s="121" customFormat="1" ht="13.5" customHeight="1">
      <c r="A18" s="396"/>
      <c r="B18" s="701" t="s">
        <v>48</v>
      </c>
      <c r="C18" s="306">
        <v>-13.8</v>
      </c>
      <c r="D18" s="306">
        <v>-6.7</v>
      </c>
      <c r="E18" s="306">
        <v>-18.600000000000001</v>
      </c>
      <c r="F18" s="306">
        <v>-19.399999999999999</v>
      </c>
      <c r="G18" s="306">
        <v>-18.399999999999999</v>
      </c>
      <c r="H18" s="306">
        <v>-20.8</v>
      </c>
      <c r="I18" s="306">
        <v>-14.6</v>
      </c>
      <c r="J18" s="306">
        <v>-23.5</v>
      </c>
      <c r="K18" s="306">
        <v>-20.100000000000001</v>
      </c>
      <c r="L18" s="438">
        <v>-22.9</v>
      </c>
    </row>
    <row r="19" spans="1:12" s="121" customFormat="1" ht="13.5" customHeight="1">
      <c r="A19" s="396"/>
      <c r="B19" s="701"/>
      <c r="C19" s="306"/>
      <c r="D19" s="306"/>
      <c r="E19" s="306"/>
      <c r="F19" s="306"/>
      <c r="G19" s="306"/>
      <c r="H19" s="306"/>
      <c r="I19" s="306"/>
      <c r="J19" s="306"/>
      <c r="K19" s="306"/>
      <c r="L19" s="438"/>
    </row>
    <row r="20" spans="1:12" s="121" customFormat="1" ht="13.5" customHeight="1">
      <c r="A20" s="396">
        <v>2017</v>
      </c>
      <c r="B20" s="701" t="s">
        <v>17</v>
      </c>
      <c r="C20" s="479">
        <v>-15.1</v>
      </c>
      <c r="D20" s="479">
        <v>-7.9</v>
      </c>
      <c r="E20" s="479">
        <v>-31.9</v>
      </c>
      <c r="F20" s="479">
        <v>-32.6</v>
      </c>
      <c r="G20" s="479">
        <v>-23.8</v>
      </c>
      <c r="H20" s="479">
        <v>-22.2</v>
      </c>
      <c r="I20" s="479">
        <v>-15.5</v>
      </c>
      <c r="J20" s="479">
        <v>-25.1</v>
      </c>
      <c r="K20" s="479">
        <v>-25.3</v>
      </c>
      <c r="L20" s="702">
        <v>-17.5</v>
      </c>
    </row>
    <row r="21" spans="1:12" s="121" customFormat="1" ht="13.5" customHeight="1">
      <c r="A21" s="396"/>
      <c r="B21" s="701" t="s">
        <v>18</v>
      </c>
      <c r="C21" s="479">
        <v>-10.5</v>
      </c>
      <c r="D21" s="479">
        <v>-11.1</v>
      </c>
      <c r="E21" s="479">
        <v>-33</v>
      </c>
      <c r="F21" s="479">
        <v>-31.8</v>
      </c>
      <c r="G21" s="479">
        <v>-27.5</v>
      </c>
      <c r="H21" s="479">
        <v>-9.8000000000000007</v>
      </c>
      <c r="I21" s="479">
        <v>-1.3</v>
      </c>
      <c r="J21" s="479">
        <v>-3.8</v>
      </c>
      <c r="K21" s="479">
        <v>-9.4</v>
      </c>
      <c r="L21" s="702">
        <v>-8.8000000000000007</v>
      </c>
    </row>
    <row r="22" spans="1:12" s="121" customFormat="1" ht="13.5" customHeight="1">
      <c r="A22" s="396"/>
      <c r="B22" s="701" t="s">
        <v>7</v>
      </c>
      <c r="C22" s="479">
        <v>-0.1</v>
      </c>
      <c r="D22" s="479">
        <v>-13.1</v>
      </c>
      <c r="E22" s="479">
        <v>-11.6</v>
      </c>
      <c r="F22" s="479">
        <v>-9.6</v>
      </c>
      <c r="G22" s="479">
        <v>-20.3</v>
      </c>
      <c r="H22" s="479">
        <v>13</v>
      </c>
      <c r="I22" s="479">
        <v>16</v>
      </c>
      <c r="J22" s="479">
        <v>12.3</v>
      </c>
      <c r="K22" s="479">
        <v>6.6</v>
      </c>
      <c r="L22" s="702">
        <v>2.7</v>
      </c>
    </row>
    <row r="23" spans="1:12" s="121" customFormat="1" ht="13.5" customHeight="1">
      <c r="A23" s="396"/>
      <c r="B23" s="701" t="s">
        <v>40</v>
      </c>
      <c r="C23" s="703">
        <v>7.5</v>
      </c>
      <c r="D23" s="703">
        <v>-10.199999999999999</v>
      </c>
      <c r="E23" s="703">
        <v>-1.9</v>
      </c>
      <c r="F23" s="703">
        <v>2.1</v>
      </c>
      <c r="G23" s="703">
        <v>-9.6999999999999993</v>
      </c>
      <c r="H23" s="703">
        <v>25.1</v>
      </c>
      <c r="I23" s="703">
        <v>28.2</v>
      </c>
      <c r="J23" s="703">
        <v>25.9</v>
      </c>
      <c r="K23" s="703">
        <v>16.3</v>
      </c>
      <c r="L23" s="704">
        <v>14</v>
      </c>
    </row>
    <row r="24" spans="1:12" s="121" customFormat="1" ht="13.5" customHeight="1">
      <c r="A24" s="396"/>
      <c r="B24" s="701" t="s">
        <v>41</v>
      </c>
      <c r="C24" s="703">
        <v>10.4</v>
      </c>
      <c r="D24" s="703">
        <v>-3.6</v>
      </c>
      <c r="E24" s="703">
        <v>5.6</v>
      </c>
      <c r="F24" s="703">
        <v>5.9</v>
      </c>
      <c r="G24" s="703">
        <v>-5.2</v>
      </c>
      <c r="H24" s="703">
        <v>24.4</v>
      </c>
      <c r="I24" s="703">
        <v>22.9</v>
      </c>
      <c r="J24" s="703">
        <v>24.3</v>
      </c>
      <c r="K24" s="703">
        <v>18.7</v>
      </c>
      <c r="L24" s="704">
        <v>7.4</v>
      </c>
    </row>
    <row r="25" spans="1:12" s="121" customFormat="1" ht="13.5" customHeight="1">
      <c r="A25" s="396"/>
      <c r="B25" s="701" t="s">
        <v>42</v>
      </c>
      <c r="C25" s="703">
        <v>15.5</v>
      </c>
      <c r="D25" s="703">
        <v>0.7</v>
      </c>
      <c r="E25" s="703">
        <v>16.899999999999999</v>
      </c>
      <c r="F25" s="703">
        <v>11.5</v>
      </c>
      <c r="G25" s="703">
        <v>-2.1</v>
      </c>
      <c r="H25" s="703">
        <v>30.3</v>
      </c>
      <c r="I25" s="703">
        <v>23.3</v>
      </c>
      <c r="J25" s="703">
        <v>22.5</v>
      </c>
      <c r="K25" s="703">
        <v>21.6</v>
      </c>
      <c r="L25" s="704">
        <v>12.9</v>
      </c>
    </row>
    <row r="26" spans="1:12" s="121" customFormat="1" ht="13.5" customHeight="1">
      <c r="A26" s="396"/>
      <c r="B26" s="701" t="s">
        <v>43</v>
      </c>
      <c r="C26" s="703">
        <v>10.5</v>
      </c>
      <c r="D26" s="703">
        <v>6.3</v>
      </c>
      <c r="E26" s="703">
        <v>5.9</v>
      </c>
      <c r="F26" s="703">
        <v>10.3</v>
      </c>
      <c r="G26" s="703">
        <v>2</v>
      </c>
      <c r="H26" s="703">
        <v>14.7</v>
      </c>
      <c r="I26" s="306">
        <v>20.5</v>
      </c>
      <c r="J26" s="306">
        <v>19.899999999999999</v>
      </c>
      <c r="K26" s="306">
        <v>15.6</v>
      </c>
      <c r="L26" s="438">
        <v>6.2</v>
      </c>
    </row>
    <row r="27" spans="1:12" s="121" customFormat="1" ht="13.5" customHeight="1">
      <c r="A27" s="396"/>
      <c r="B27" s="701" t="s">
        <v>44</v>
      </c>
      <c r="C27" s="703">
        <v>2.8</v>
      </c>
      <c r="D27" s="703">
        <v>1</v>
      </c>
      <c r="E27" s="703">
        <v>9.6</v>
      </c>
      <c r="F27" s="703">
        <v>12.4</v>
      </c>
      <c r="G27" s="703">
        <v>8.6</v>
      </c>
      <c r="H27" s="703">
        <v>4.5999999999999996</v>
      </c>
      <c r="I27" s="306">
        <v>9</v>
      </c>
      <c r="J27" s="306">
        <v>12</v>
      </c>
      <c r="K27" s="306">
        <v>6.8</v>
      </c>
      <c r="L27" s="438">
        <v>-1.4</v>
      </c>
    </row>
    <row r="28" spans="1:12" s="121" customFormat="1" ht="13.5" customHeight="1">
      <c r="A28" s="396"/>
      <c r="B28" s="701" t="s">
        <v>45</v>
      </c>
      <c r="C28" s="703">
        <v>3.3</v>
      </c>
      <c r="D28" s="703">
        <v>6.2</v>
      </c>
      <c r="E28" s="703">
        <v>10</v>
      </c>
      <c r="F28" s="703">
        <v>13.5</v>
      </c>
      <c r="G28" s="703">
        <v>5.7</v>
      </c>
      <c r="H28" s="703">
        <v>0.4</v>
      </c>
      <c r="I28" s="306">
        <v>2.1</v>
      </c>
      <c r="J28" s="306">
        <v>4.0999999999999996</v>
      </c>
      <c r="K28" s="306">
        <v>2.2000000000000002</v>
      </c>
      <c r="L28" s="438">
        <v>-3.5</v>
      </c>
    </row>
    <row r="29" spans="1:12" s="121" customFormat="1" ht="13.5" customHeight="1">
      <c r="A29" s="396"/>
      <c r="B29" s="701" t="s">
        <v>46</v>
      </c>
      <c r="C29" s="306">
        <v>-0.3</v>
      </c>
      <c r="D29" s="306">
        <v>5.9</v>
      </c>
      <c r="E29" s="306">
        <v>-7.8</v>
      </c>
      <c r="F29" s="306">
        <v>3.2</v>
      </c>
      <c r="G29" s="306">
        <v>4.5999999999999996</v>
      </c>
      <c r="H29" s="306">
        <v>-6.5</v>
      </c>
      <c r="I29" s="306">
        <v>-7.7</v>
      </c>
      <c r="J29" s="306">
        <v>-11.5</v>
      </c>
      <c r="K29" s="306">
        <v>-2.6</v>
      </c>
      <c r="L29" s="438">
        <v>-12.4</v>
      </c>
    </row>
    <row r="30" spans="1:12" s="121" customFormat="1" ht="13.5" customHeight="1">
      <c r="A30" s="396"/>
      <c r="B30" s="701" t="s">
        <v>47</v>
      </c>
      <c r="C30" s="306">
        <v>-1.4</v>
      </c>
      <c r="D30" s="306">
        <v>8.5</v>
      </c>
      <c r="E30" s="306">
        <v>-5.8</v>
      </c>
      <c r="F30" s="306">
        <v>1.5</v>
      </c>
      <c r="G30" s="306">
        <v>5.6</v>
      </c>
      <c r="H30" s="306">
        <v>-11.2</v>
      </c>
      <c r="I30" s="306">
        <v>-12.5</v>
      </c>
      <c r="J30" s="306">
        <v>-17.100000000000001</v>
      </c>
      <c r="K30" s="306">
        <v>-9.5</v>
      </c>
      <c r="L30" s="438">
        <v>-16.8</v>
      </c>
    </row>
    <row r="31" spans="1:12" s="121" customFormat="1" ht="13.5" customHeight="1">
      <c r="A31" s="396"/>
      <c r="B31" s="701" t="s">
        <v>48</v>
      </c>
      <c r="C31" s="306">
        <v>-8.6</v>
      </c>
      <c r="D31" s="306">
        <v>6.9</v>
      </c>
      <c r="E31" s="306">
        <v>-7.5</v>
      </c>
      <c r="F31" s="306">
        <v>-3.4</v>
      </c>
      <c r="G31" s="306">
        <v>0.4</v>
      </c>
      <c r="H31" s="306">
        <v>-24</v>
      </c>
      <c r="I31" s="306">
        <v>-19.399999999999999</v>
      </c>
      <c r="J31" s="306">
        <v>-23.7</v>
      </c>
      <c r="K31" s="306">
        <v>-18.100000000000001</v>
      </c>
      <c r="L31" s="438">
        <v>-7.6</v>
      </c>
    </row>
    <row r="32" spans="1:12" s="121" customFormat="1" ht="13.5" customHeight="1">
      <c r="A32" s="396"/>
      <c r="B32" s="701"/>
      <c r="C32" s="306"/>
      <c r="D32" s="306"/>
      <c r="E32" s="306"/>
      <c r="F32" s="306"/>
      <c r="G32" s="306"/>
      <c r="H32" s="306"/>
      <c r="I32" s="306"/>
      <c r="J32" s="306"/>
      <c r="K32" s="306"/>
      <c r="L32" s="438"/>
    </row>
    <row r="33" spans="1:12" s="121" customFormat="1" ht="13.5" customHeight="1">
      <c r="A33" s="396">
        <v>2018</v>
      </c>
      <c r="B33" s="701" t="s">
        <v>17</v>
      </c>
      <c r="C33" s="306">
        <v>-0.7</v>
      </c>
      <c r="D33" s="306">
        <v>5.0999999999999996</v>
      </c>
      <c r="E33" s="306">
        <v>-16.8</v>
      </c>
      <c r="F33" s="306">
        <v>-7.8</v>
      </c>
      <c r="G33" s="306">
        <v>0.2</v>
      </c>
      <c r="H33" s="306">
        <v>-6.5</v>
      </c>
      <c r="I33" s="306">
        <v>-5.6</v>
      </c>
      <c r="J33" s="306">
        <v>-6.8</v>
      </c>
      <c r="K33" s="306">
        <v>-8.9</v>
      </c>
      <c r="L33" s="438">
        <v>3.2</v>
      </c>
    </row>
    <row r="34" spans="1:12" s="121" customFormat="1" ht="13.5" customHeight="1">
      <c r="A34" s="396"/>
      <c r="B34" s="701" t="s">
        <v>18</v>
      </c>
      <c r="C34" s="306">
        <v>6.5</v>
      </c>
      <c r="D34" s="306">
        <v>4</v>
      </c>
      <c r="E34" s="306">
        <v>-4.5</v>
      </c>
      <c r="F34" s="306">
        <v>-4.5999999999999996</v>
      </c>
      <c r="G34" s="306">
        <v>-2.1</v>
      </c>
      <c r="H34" s="306">
        <v>8.9</v>
      </c>
      <c r="I34" s="306">
        <v>16.5</v>
      </c>
      <c r="J34" s="306">
        <v>4.9000000000000004</v>
      </c>
      <c r="K34" s="306">
        <v>-0.4</v>
      </c>
      <c r="L34" s="438">
        <v>2.1</v>
      </c>
    </row>
    <row r="35" spans="1:12" s="121" customFormat="1" ht="13.5" customHeight="1">
      <c r="A35" s="396"/>
      <c r="B35" s="701" t="s">
        <v>7</v>
      </c>
      <c r="C35" s="306">
        <v>10.1</v>
      </c>
      <c r="D35" s="306">
        <v>-0.6</v>
      </c>
      <c r="E35" s="306">
        <v>0.5</v>
      </c>
      <c r="F35" s="306">
        <v>-2.2000000000000002</v>
      </c>
      <c r="G35" s="306">
        <v>-5.6</v>
      </c>
      <c r="H35" s="306">
        <v>20.8</v>
      </c>
      <c r="I35" s="306">
        <v>25.9</v>
      </c>
      <c r="J35" s="306">
        <v>17.3</v>
      </c>
      <c r="K35" s="306">
        <v>1.2</v>
      </c>
      <c r="L35" s="438">
        <v>18.8</v>
      </c>
    </row>
    <row r="36" spans="1:12" s="121" customFormat="1" ht="13.5" customHeight="1">
      <c r="A36" s="396"/>
      <c r="B36" s="701" t="s">
        <v>40</v>
      </c>
      <c r="C36" s="306">
        <v>12.9</v>
      </c>
      <c r="D36" s="306">
        <v>3.4</v>
      </c>
      <c r="E36" s="306">
        <v>14.7</v>
      </c>
      <c r="F36" s="306">
        <v>14.8</v>
      </c>
      <c r="G36" s="306">
        <v>10.1</v>
      </c>
      <c r="H36" s="306">
        <v>22.3</v>
      </c>
      <c r="I36" s="306">
        <v>24</v>
      </c>
      <c r="J36" s="306">
        <v>26.4</v>
      </c>
      <c r="K36" s="306">
        <v>17.100000000000001</v>
      </c>
      <c r="L36" s="438">
        <v>29</v>
      </c>
    </row>
    <row r="37" spans="1:12" s="121" customFormat="1" ht="13.5" customHeight="1">
      <c r="A37" s="396"/>
      <c r="B37" s="701" t="s">
        <v>41</v>
      </c>
      <c r="C37" s="306">
        <v>4.0999999999999996</v>
      </c>
      <c r="D37" s="306">
        <v>0.1</v>
      </c>
      <c r="E37" s="306">
        <v>5.8</v>
      </c>
      <c r="F37" s="306">
        <v>11.1</v>
      </c>
      <c r="G37" s="306">
        <v>0.7</v>
      </c>
      <c r="H37" s="306">
        <v>8.1</v>
      </c>
      <c r="I37" s="306">
        <v>13.1</v>
      </c>
      <c r="J37" s="306">
        <v>12.3</v>
      </c>
      <c r="K37" s="306">
        <v>17.600000000000001</v>
      </c>
      <c r="L37" s="438">
        <v>22.2</v>
      </c>
    </row>
    <row r="38" spans="1:12" s="121" customFormat="1" ht="13.5" customHeight="1">
      <c r="A38" s="396"/>
      <c r="B38" s="701" t="s">
        <v>42</v>
      </c>
      <c r="C38" s="306">
        <v>9.5</v>
      </c>
      <c r="D38" s="306">
        <v>3.4</v>
      </c>
      <c r="E38" s="306">
        <v>17.899999999999999</v>
      </c>
      <c r="F38" s="306">
        <v>19</v>
      </c>
      <c r="G38" s="306">
        <v>5.6</v>
      </c>
      <c r="H38" s="306">
        <v>15.5</v>
      </c>
      <c r="I38" s="306">
        <v>11.8</v>
      </c>
      <c r="J38" s="306">
        <v>19.2</v>
      </c>
      <c r="K38" s="306">
        <v>17.3</v>
      </c>
      <c r="L38" s="438">
        <v>31.4</v>
      </c>
    </row>
    <row r="39" spans="1:12" s="121" customFormat="1" ht="13.5" customHeight="1">
      <c r="A39" s="396"/>
      <c r="B39" s="701" t="s">
        <v>43</v>
      </c>
      <c r="C39" s="306">
        <v>6.8</v>
      </c>
      <c r="D39" s="306">
        <v>0.7</v>
      </c>
      <c r="E39" s="306">
        <v>4.5999999999999996</v>
      </c>
      <c r="F39" s="306">
        <v>5.5</v>
      </c>
      <c r="G39" s="306">
        <v>-1.7</v>
      </c>
      <c r="H39" s="306">
        <v>12.9</v>
      </c>
      <c r="I39" s="306">
        <v>12.3</v>
      </c>
      <c r="J39" s="306">
        <v>20.7</v>
      </c>
      <c r="K39" s="306">
        <v>9.5</v>
      </c>
      <c r="L39" s="438">
        <v>25.8</v>
      </c>
    </row>
    <row r="40" spans="1:12" s="121" customFormat="1" ht="13.5" customHeight="1">
      <c r="A40" s="396"/>
      <c r="B40" s="701" t="s">
        <v>44</v>
      </c>
      <c r="C40" s="306">
        <v>9</v>
      </c>
      <c r="D40" s="306">
        <v>1.7</v>
      </c>
      <c r="E40" s="306">
        <v>10.199999999999999</v>
      </c>
      <c r="F40" s="306">
        <v>4.5</v>
      </c>
      <c r="G40" s="306">
        <v>10.6</v>
      </c>
      <c r="H40" s="306">
        <v>16.2</v>
      </c>
      <c r="I40" s="306">
        <v>5.2</v>
      </c>
      <c r="J40" s="306">
        <v>3.8</v>
      </c>
      <c r="K40" s="306">
        <v>6</v>
      </c>
      <c r="L40" s="438">
        <v>10.7</v>
      </c>
    </row>
    <row r="41" spans="1:12" s="121" customFormat="1" ht="13.5" customHeight="1">
      <c r="A41" s="396"/>
      <c r="B41" s="701" t="s">
        <v>45</v>
      </c>
      <c r="C41" s="306">
        <v>-2.2999999999999998</v>
      </c>
      <c r="D41" s="306">
        <v>-4</v>
      </c>
      <c r="E41" s="306">
        <v>3</v>
      </c>
      <c r="F41" s="306">
        <v>0.2</v>
      </c>
      <c r="G41" s="306">
        <v>1.7</v>
      </c>
      <c r="H41" s="306">
        <v>-0.5</v>
      </c>
      <c r="I41" s="306">
        <v>-1.9</v>
      </c>
      <c r="J41" s="306">
        <v>-0.8</v>
      </c>
      <c r="K41" s="306">
        <v>-1.1000000000000001</v>
      </c>
      <c r="L41" s="438">
        <v>11</v>
      </c>
    </row>
    <row r="42" spans="1:12" s="121" customFormat="1" ht="13.5" customHeight="1">
      <c r="A42" s="396"/>
      <c r="B42" s="701" t="s">
        <v>46</v>
      </c>
      <c r="C42" s="306">
        <v>-5.5</v>
      </c>
      <c r="D42" s="306">
        <v>-1.2</v>
      </c>
      <c r="E42" s="306">
        <v>6</v>
      </c>
      <c r="F42" s="306">
        <v>2</v>
      </c>
      <c r="G42" s="306">
        <v>-1.4</v>
      </c>
      <c r="H42" s="306">
        <v>-9.6999999999999993</v>
      </c>
      <c r="I42" s="306">
        <v>-15.9</v>
      </c>
      <c r="J42" s="306">
        <v>-12.7</v>
      </c>
      <c r="K42" s="306">
        <v>-14.8</v>
      </c>
      <c r="L42" s="438">
        <v>8.8000000000000007</v>
      </c>
    </row>
    <row r="43" spans="1:12" s="121" customFormat="1" ht="13.5" customHeight="1">
      <c r="A43" s="396"/>
      <c r="B43" s="701" t="s">
        <v>47</v>
      </c>
      <c r="C43" s="306">
        <v>-6.5</v>
      </c>
      <c r="D43" s="306">
        <v>14</v>
      </c>
      <c r="E43" s="306">
        <v>-18.2</v>
      </c>
      <c r="F43" s="306">
        <v>-4.2</v>
      </c>
      <c r="G43" s="306">
        <v>-2.5</v>
      </c>
      <c r="H43" s="306">
        <v>-27</v>
      </c>
      <c r="I43" s="306">
        <v>-29.9</v>
      </c>
      <c r="J43" s="306">
        <v>-32.200000000000003</v>
      </c>
      <c r="K43" s="306">
        <v>-28.8</v>
      </c>
      <c r="L43" s="438">
        <v>-17</v>
      </c>
    </row>
    <row r="44" spans="1:12" s="121" customFormat="1" ht="13.5" customHeight="1">
      <c r="A44" s="396"/>
      <c r="B44" s="701" t="s">
        <v>48</v>
      </c>
      <c r="C44" s="306">
        <v>-8.1999999999999993</v>
      </c>
      <c r="D44" s="306">
        <v>2.8</v>
      </c>
      <c r="E44" s="306">
        <v>-8.1999999999999993</v>
      </c>
      <c r="F44" s="306">
        <v>-5.8</v>
      </c>
      <c r="G44" s="306">
        <v>1.2</v>
      </c>
      <c r="H44" s="306">
        <v>-19.2</v>
      </c>
      <c r="I44" s="306">
        <v>-12</v>
      </c>
      <c r="J44" s="306">
        <v>-26.2</v>
      </c>
      <c r="K44" s="306">
        <v>-21.9</v>
      </c>
      <c r="L44" s="438">
        <v>3.5</v>
      </c>
    </row>
    <row r="45" spans="1:12" s="121" customFormat="1" ht="13.5" customHeight="1">
      <c r="A45" s="697"/>
      <c r="B45" s="701"/>
      <c r="C45" s="306"/>
      <c r="D45" s="306"/>
      <c r="E45" s="306"/>
      <c r="F45" s="306"/>
      <c r="G45" s="306"/>
      <c r="H45" s="306"/>
      <c r="I45" s="306"/>
      <c r="J45" s="306"/>
      <c r="K45" s="306"/>
      <c r="L45" s="438"/>
    </row>
    <row r="46" spans="1:12" s="121" customFormat="1" ht="13.5" customHeight="1">
      <c r="A46" s="697">
        <v>2019</v>
      </c>
      <c r="B46" s="701" t="s">
        <v>17</v>
      </c>
      <c r="C46" s="306">
        <v>2.7</v>
      </c>
      <c r="D46" s="306">
        <v>5</v>
      </c>
      <c r="E46" s="306">
        <v>-3.8</v>
      </c>
      <c r="F46" s="306">
        <v>-4</v>
      </c>
      <c r="G46" s="306">
        <v>-1.5</v>
      </c>
      <c r="H46" s="306">
        <v>0.3</v>
      </c>
      <c r="I46" s="306">
        <v>4.5</v>
      </c>
      <c r="J46" s="306">
        <v>-3.9</v>
      </c>
      <c r="K46" s="306">
        <v>-5.2</v>
      </c>
      <c r="L46" s="438">
        <v>11.1</v>
      </c>
    </row>
    <row r="47" spans="1:12" s="121" customFormat="1" ht="13.5" customHeight="1">
      <c r="A47" s="697"/>
      <c r="B47" s="701" t="s">
        <v>18</v>
      </c>
      <c r="C47" s="306">
        <v>4.5</v>
      </c>
      <c r="D47" s="306">
        <v>7</v>
      </c>
      <c r="E47" s="306">
        <v>-15.6</v>
      </c>
      <c r="F47" s="306">
        <v>-3.7</v>
      </c>
      <c r="G47" s="306">
        <v>-9.6</v>
      </c>
      <c r="H47" s="306">
        <v>1.9</v>
      </c>
      <c r="I47" s="306">
        <v>-0.9</v>
      </c>
      <c r="J47" s="306">
        <v>-4.2</v>
      </c>
      <c r="K47" s="306">
        <v>-5.9</v>
      </c>
      <c r="L47" s="438">
        <v>10.3</v>
      </c>
    </row>
    <row r="48" spans="1:12" s="121" customFormat="1" ht="13.5" customHeight="1">
      <c r="A48" s="697"/>
      <c r="B48" s="701" t="s">
        <v>7</v>
      </c>
      <c r="C48" s="306">
        <v>8</v>
      </c>
      <c r="D48" s="306">
        <v>1.3</v>
      </c>
      <c r="E48" s="306">
        <v>-2.6</v>
      </c>
      <c r="F48" s="306">
        <v>-5.8</v>
      </c>
      <c r="G48" s="306">
        <v>-12</v>
      </c>
      <c r="H48" s="306">
        <v>14.6</v>
      </c>
      <c r="I48" s="306">
        <v>10.4</v>
      </c>
      <c r="J48" s="306">
        <v>10.6</v>
      </c>
      <c r="K48" s="306">
        <v>10.7</v>
      </c>
      <c r="L48" s="438">
        <v>21.4</v>
      </c>
    </row>
    <row r="49" spans="1:12" s="121" customFormat="1" ht="13.5" customHeight="1">
      <c r="A49" s="396"/>
      <c r="B49" s="701" t="s">
        <v>40</v>
      </c>
      <c r="C49" s="306">
        <v>12.6</v>
      </c>
      <c r="D49" s="306">
        <v>8.6</v>
      </c>
      <c r="E49" s="306">
        <v>2.2000000000000002</v>
      </c>
      <c r="F49" s="306">
        <v>6.1</v>
      </c>
      <c r="G49" s="306">
        <v>-5.2</v>
      </c>
      <c r="H49" s="306">
        <v>16.600000000000001</v>
      </c>
      <c r="I49" s="306">
        <v>20.3</v>
      </c>
      <c r="J49" s="306">
        <v>17.7</v>
      </c>
      <c r="K49" s="306">
        <v>13.2</v>
      </c>
      <c r="L49" s="438">
        <v>20.399999999999999</v>
      </c>
    </row>
    <row r="50" spans="1:12" s="121" customFormat="1" ht="13.5" customHeight="1">
      <c r="A50" s="396"/>
      <c r="B50" s="701" t="s">
        <v>41</v>
      </c>
      <c r="C50" s="306">
        <v>9.1999999999999993</v>
      </c>
      <c r="D50" s="306">
        <v>5</v>
      </c>
      <c r="E50" s="306">
        <v>14.5</v>
      </c>
      <c r="F50" s="306">
        <v>11.7</v>
      </c>
      <c r="G50" s="306">
        <v>5</v>
      </c>
      <c r="H50" s="306">
        <v>13.3</v>
      </c>
      <c r="I50" s="306">
        <v>16.3</v>
      </c>
      <c r="J50" s="306">
        <v>15</v>
      </c>
      <c r="K50" s="306">
        <v>16.2</v>
      </c>
      <c r="L50" s="438">
        <v>21.6</v>
      </c>
    </row>
    <row r="51" spans="1:12" s="121" customFormat="1" ht="13.5" customHeight="1">
      <c r="A51" s="396"/>
      <c r="B51" s="701" t="s">
        <v>42</v>
      </c>
      <c r="C51" s="306">
        <v>11.3</v>
      </c>
      <c r="D51" s="306">
        <v>3.9</v>
      </c>
      <c r="E51" s="306">
        <v>12.5</v>
      </c>
      <c r="F51" s="306">
        <v>15.5</v>
      </c>
      <c r="G51" s="306">
        <v>4.2</v>
      </c>
      <c r="H51" s="306">
        <v>18.600000000000001</v>
      </c>
      <c r="I51" s="306">
        <v>17.5</v>
      </c>
      <c r="J51" s="306">
        <v>9.6</v>
      </c>
      <c r="K51" s="306">
        <v>5.9</v>
      </c>
      <c r="L51" s="438">
        <v>17.8</v>
      </c>
    </row>
    <row r="52" spans="1:12" s="121" customFormat="1" ht="13.5" customHeight="1">
      <c r="A52" s="396"/>
      <c r="B52" s="701" t="s">
        <v>43</v>
      </c>
      <c r="C52" s="306">
        <v>13.2</v>
      </c>
      <c r="D52" s="306">
        <v>11.8</v>
      </c>
      <c r="E52" s="306">
        <v>5.3</v>
      </c>
      <c r="F52" s="306">
        <v>6.4</v>
      </c>
      <c r="G52" s="306">
        <v>-1</v>
      </c>
      <c r="H52" s="306">
        <v>14.6</v>
      </c>
      <c r="I52" s="306">
        <v>9.4</v>
      </c>
      <c r="J52" s="306">
        <v>9.1</v>
      </c>
      <c r="K52" s="306">
        <v>3.9</v>
      </c>
      <c r="L52" s="438">
        <v>11.8</v>
      </c>
    </row>
    <row r="53" spans="1:12" s="121" customFormat="1" ht="13.5" customHeight="1">
      <c r="A53" s="396"/>
      <c r="B53" s="701" t="s">
        <v>44</v>
      </c>
      <c r="C53" s="306">
        <v>6.6</v>
      </c>
      <c r="D53" s="306">
        <v>11.5</v>
      </c>
      <c r="E53" s="306">
        <v>3.8</v>
      </c>
      <c r="F53" s="306">
        <v>10.6</v>
      </c>
      <c r="G53" s="306">
        <v>-0.5</v>
      </c>
      <c r="H53" s="306">
        <v>1.6</v>
      </c>
      <c r="I53" s="306">
        <v>4.0999999999999996</v>
      </c>
      <c r="J53" s="306">
        <v>3.7</v>
      </c>
      <c r="K53" s="306">
        <v>3.1</v>
      </c>
      <c r="L53" s="438">
        <v>11.3</v>
      </c>
    </row>
    <row r="54" spans="1:12" s="121" customFormat="1" ht="13.5" customHeight="1">
      <c r="A54" s="396"/>
      <c r="B54" s="701" t="s">
        <v>45</v>
      </c>
      <c r="C54" s="306">
        <v>5.2</v>
      </c>
      <c r="D54" s="306">
        <v>7.1</v>
      </c>
      <c r="E54" s="306">
        <v>0.7</v>
      </c>
      <c r="F54" s="306">
        <v>7</v>
      </c>
      <c r="G54" s="306">
        <v>-3.2</v>
      </c>
      <c r="H54" s="306">
        <v>3.2</v>
      </c>
      <c r="I54" s="306">
        <v>0</v>
      </c>
      <c r="J54" s="306">
        <v>-4.2</v>
      </c>
      <c r="K54" s="306">
        <v>-3.5</v>
      </c>
      <c r="L54" s="438">
        <v>6.4</v>
      </c>
    </row>
    <row r="55" spans="1:12" s="121" customFormat="1" ht="13.5" customHeight="1">
      <c r="A55" s="396"/>
      <c r="B55" s="701" t="s">
        <v>46</v>
      </c>
      <c r="C55" s="306">
        <v>2.2999999999999998</v>
      </c>
      <c r="D55" s="306">
        <v>14.3</v>
      </c>
      <c r="E55" s="306">
        <v>-9</v>
      </c>
      <c r="F55" s="306">
        <v>-1.3</v>
      </c>
      <c r="G55" s="306">
        <v>-6.1</v>
      </c>
      <c r="H55" s="306">
        <v>-9.6999999999999993</v>
      </c>
      <c r="I55" s="306">
        <v>-12.1</v>
      </c>
      <c r="J55" s="306">
        <v>-13.6</v>
      </c>
      <c r="K55" s="306">
        <v>-9.1</v>
      </c>
      <c r="L55" s="438">
        <v>-8.8000000000000007</v>
      </c>
    </row>
    <row r="56" spans="1:12" s="121" customFormat="1" ht="13.5" customHeight="1">
      <c r="A56" s="396"/>
      <c r="B56" s="701" t="s">
        <v>47</v>
      </c>
      <c r="C56" s="306">
        <v>-2.4</v>
      </c>
      <c r="D56" s="306">
        <v>13.7</v>
      </c>
      <c r="E56" s="306">
        <v>-15.6</v>
      </c>
      <c r="F56" s="306">
        <v>-16.100000000000001</v>
      </c>
      <c r="G56" s="306">
        <v>-7.5</v>
      </c>
      <c r="H56" s="306">
        <v>-18.5</v>
      </c>
      <c r="I56" s="306">
        <v>-18</v>
      </c>
      <c r="J56" s="306">
        <v>-25.4</v>
      </c>
      <c r="K56" s="306">
        <v>-15.3</v>
      </c>
      <c r="L56" s="438">
        <v>-9</v>
      </c>
    </row>
    <row r="57" spans="1:12" s="121" customFormat="1" ht="13.5" customHeight="1">
      <c r="A57" s="396"/>
      <c r="B57" s="701" t="s">
        <v>48</v>
      </c>
      <c r="C57" s="306">
        <v>-8.3000000000000007</v>
      </c>
      <c r="D57" s="306">
        <v>9.3000000000000007</v>
      </c>
      <c r="E57" s="306">
        <v>-14.5</v>
      </c>
      <c r="F57" s="306">
        <v>-7.7</v>
      </c>
      <c r="G57" s="306">
        <v>0.4</v>
      </c>
      <c r="H57" s="306">
        <v>-25.9</v>
      </c>
      <c r="I57" s="306">
        <v>-24.8</v>
      </c>
      <c r="J57" s="306">
        <v>-29.8</v>
      </c>
      <c r="K57" s="306">
        <v>-28.7</v>
      </c>
      <c r="L57" s="438">
        <v>-10.3</v>
      </c>
    </row>
    <row r="58" spans="1:12" s="121" customFormat="1" ht="13.5" customHeight="1">
      <c r="A58" s="396"/>
      <c r="B58" s="701"/>
      <c r="C58" s="306"/>
      <c r="D58" s="306"/>
      <c r="E58" s="306"/>
      <c r="F58" s="306"/>
      <c r="G58" s="306"/>
      <c r="H58" s="306"/>
      <c r="I58" s="306"/>
      <c r="J58" s="306"/>
      <c r="K58" s="306"/>
      <c r="L58" s="438"/>
    </row>
    <row r="59" spans="1:12" s="121" customFormat="1" ht="13.5" customHeight="1">
      <c r="A59" s="396">
        <v>2020</v>
      </c>
      <c r="B59" s="701" t="s">
        <v>49</v>
      </c>
      <c r="C59" s="306">
        <v>-1.9</v>
      </c>
      <c r="D59" s="306">
        <v>8</v>
      </c>
      <c r="E59" s="306">
        <v>-8.5</v>
      </c>
      <c r="F59" s="306">
        <v>-7.8</v>
      </c>
      <c r="G59" s="306">
        <v>-17.899999999999999</v>
      </c>
      <c r="H59" s="306">
        <v>-11.8</v>
      </c>
      <c r="I59" s="306">
        <v>-6.7</v>
      </c>
      <c r="J59" s="306">
        <v>-9.6999999999999993</v>
      </c>
      <c r="K59" s="306">
        <v>-13.5</v>
      </c>
      <c r="L59" s="438">
        <v>-3.4</v>
      </c>
    </row>
    <row r="60" spans="1:12" s="121" customFormat="1" ht="13.5" customHeight="1">
      <c r="A60" s="396"/>
      <c r="B60" s="701" t="s">
        <v>50</v>
      </c>
      <c r="C60" s="306">
        <v>3.2</v>
      </c>
      <c r="D60" s="306">
        <v>8</v>
      </c>
      <c r="E60" s="306">
        <v>-2.5</v>
      </c>
      <c r="F60" s="306">
        <v>-4.5</v>
      </c>
      <c r="G60" s="306">
        <v>-18.600000000000001</v>
      </c>
      <c r="H60" s="306">
        <v>-1.6</v>
      </c>
      <c r="I60" s="306">
        <v>4.5999999999999996</v>
      </c>
      <c r="J60" s="306">
        <v>-0.8</v>
      </c>
      <c r="K60" s="306">
        <v>-14.3</v>
      </c>
      <c r="L60" s="438">
        <v>-5.8</v>
      </c>
    </row>
    <row r="61" spans="1:12" s="121" customFormat="1" ht="13.5" customHeight="1">
      <c r="A61" s="396"/>
      <c r="B61" s="701" t="s">
        <v>39</v>
      </c>
      <c r="C61" s="306">
        <v>-4.5999999999999996</v>
      </c>
      <c r="D61" s="306">
        <v>2.5</v>
      </c>
      <c r="E61" s="306">
        <v>-8.9</v>
      </c>
      <c r="F61" s="306">
        <v>-6.5</v>
      </c>
      <c r="G61" s="306">
        <v>-22</v>
      </c>
      <c r="H61" s="306">
        <v>-11.6</v>
      </c>
      <c r="I61" s="306">
        <v>-6</v>
      </c>
      <c r="J61" s="306">
        <v>3</v>
      </c>
      <c r="K61" s="306">
        <v>-8.3000000000000007</v>
      </c>
      <c r="L61" s="438">
        <v>21.8</v>
      </c>
    </row>
    <row r="62" spans="1:12" s="121" customFormat="1" ht="13.5" customHeight="1">
      <c r="A62" s="396"/>
      <c r="B62" s="701" t="s">
        <v>40</v>
      </c>
      <c r="C62" s="306">
        <v>-51.5</v>
      </c>
      <c r="D62" s="306">
        <v>-29.2</v>
      </c>
      <c r="E62" s="306">
        <v>-53.5</v>
      </c>
      <c r="F62" s="306">
        <v>-59.8</v>
      </c>
      <c r="G62" s="306">
        <v>-56.7</v>
      </c>
      <c r="H62" s="306">
        <v>-73.7</v>
      </c>
      <c r="I62" s="306">
        <v>-67.5</v>
      </c>
      <c r="J62" s="306">
        <v>-75.5</v>
      </c>
      <c r="K62" s="306">
        <v>-68.400000000000006</v>
      </c>
      <c r="L62" s="438">
        <v>-53.5</v>
      </c>
    </row>
    <row r="63" spans="1:12" s="121" customFormat="1" ht="13.5" customHeight="1">
      <c r="A63" s="396"/>
      <c r="B63" s="701" t="s">
        <v>41</v>
      </c>
      <c r="C63" s="306">
        <v>-43.4</v>
      </c>
      <c r="D63" s="306">
        <v>-27</v>
      </c>
      <c r="E63" s="306">
        <v>-62.4</v>
      </c>
      <c r="F63" s="306">
        <v>-53.1</v>
      </c>
      <c r="G63" s="306">
        <v>-43.9</v>
      </c>
      <c r="H63" s="306">
        <v>-59.8</v>
      </c>
      <c r="I63" s="306">
        <v>-55.8</v>
      </c>
      <c r="J63" s="306">
        <v>-55.4</v>
      </c>
      <c r="K63" s="306">
        <v>-66</v>
      </c>
      <c r="L63" s="438">
        <v>-27.1</v>
      </c>
    </row>
    <row r="64" spans="1:12" s="121" customFormat="1" ht="13.5" customHeight="1">
      <c r="A64" s="396"/>
      <c r="B64" s="701" t="s">
        <v>42</v>
      </c>
      <c r="C64" s="306">
        <v>-32.200000000000003</v>
      </c>
      <c r="D64" s="306">
        <v>-20.6</v>
      </c>
      <c r="E64" s="306">
        <v>-39.200000000000003</v>
      </c>
      <c r="F64" s="306">
        <v>-34.700000000000003</v>
      </c>
      <c r="G64" s="306">
        <v>-36.299999999999997</v>
      </c>
      <c r="H64" s="306">
        <v>-43.8</v>
      </c>
      <c r="I64" s="306">
        <v>-30.3</v>
      </c>
      <c r="J64" s="306">
        <v>-31.4</v>
      </c>
      <c r="K64" s="306">
        <v>-42.3</v>
      </c>
      <c r="L64" s="438">
        <v>-10.7</v>
      </c>
    </row>
    <row r="65" spans="1:12" s="121" customFormat="1" ht="13.5" customHeight="1">
      <c r="A65" s="396"/>
      <c r="B65" s="701" t="s">
        <v>43</v>
      </c>
      <c r="C65" s="306">
        <v>-14.8</v>
      </c>
      <c r="D65" s="306">
        <v>-7.8</v>
      </c>
      <c r="E65" s="306">
        <v>-33.700000000000003</v>
      </c>
      <c r="F65" s="306">
        <v>-27.2</v>
      </c>
      <c r="G65" s="306">
        <v>-23</v>
      </c>
      <c r="H65" s="306">
        <v>-21.7</v>
      </c>
      <c r="I65" s="306">
        <v>-22.9</v>
      </c>
      <c r="J65" s="306">
        <v>-15.7</v>
      </c>
      <c r="K65" s="306">
        <v>-10.7</v>
      </c>
      <c r="L65" s="438">
        <v>-12.3</v>
      </c>
    </row>
    <row r="66" spans="1:12" s="121" customFormat="1" ht="13.5" customHeight="1">
      <c r="A66" s="396"/>
      <c r="B66" s="701" t="s">
        <v>44</v>
      </c>
      <c r="C66" s="306">
        <v>-16.399999999999999</v>
      </c>
      <c r="D66" s="306">
        <v>-10</v>
      </c>
      <c r="E66" s="306">
        <v>-18.8</v>
      </c>
      <c r="F66" s="306">
        <v>-14.7</v>
      </c>
      <c r="G66" s="306">
        <v>-16.2</v>
      </c>
      <c r="H66" s="306">
        <v>-22.7</v>
      </c>
      <c r="I66" s="306">
        <v>-23.2</v>
      </c>
      <c r="J66" s="306">
        <v>-17.899999999999999</v>
      </c>
      <c r="K66" s="306">
        <v>-13.5</v>
      </c>
      <c r="L66" s="438">
        <v>-18</v>
      </c>
    </row>
    <row r="67" spans="1:12" s="121" customFormat="1" ht="13.5" customHeight="1">
      <c r="A67" s="396"/>
      <c r="B67" s="701" t="s">
        <v>45</v>
      </c>
      <c r="C67" s="306">
        <v>-15</v>
      </c>
      <c r="D67" s="306">
        <v>-17.5</v>
      </c>
      <c r="E67" s="306">
        <v>-18.8</v>
      </c>
      <c r="F67" s="306">
        <v>-10.7</v>
      </c>
      <c r="G67" s="306">
        <v>-11.6</v>
      </c>
      <c r="H67" s="306">
        <v>-12.4</v>
      </c>
      <c r="I67" s="306">
        <v>-14.8</v>
      </c>
      <c r="J67" s="306">
        <v>-14.2</v>
      </c>
      <c r="K67" s="306">
        <v>-17.7</v>
      </c>
      <c r="L67" s="438">
        <f>M65-2.8</f>
        <v>-2.8</v>
      </c>
    </row>
    <row r="68" spans="1:12" s="121" customFormat="1" ht="13.5" customHeight="1">
      <c r="A68" s="396"/>
      <c r="B68" s="701" t="s">
        <v>46</v>
      </c>
      <c r="C68" s="306">
        <v>-25</v>
      </c>
      <c r="D68" s="306">
        <v>-17.3</v>
      </c>
      <c r="E68" s="306">
        <v>-24.5</v>
      </c>
      <c r="F68" s="306">
        <v>-26.6</v>
      </c>
      <c r="G68" s="306">
        <v>-30.7</v>
      </c>
      <c r="H68" s="306">
        <v>-32.700000000000003</v>
      </c>
      <c r="I68" s="306">
        <v>-35.700000000000003</v>
      </c>
      <c r="J68" s="306">
        <v>-34.4</v>
      </c>
      <c r="K68" s="306">
        <v>-36.799999999999997</v>
      </c>
      <c r="L68" s="438">
        <v>-21.9</v>
      </c>
    </row>
    <row r="69" spans="1:12" s="121" customFormat="1" ht="13.5" customHeight="1">
      <c r="A69" s="396"/>
      <c r="B69" s="701" t="s">
        <v>47</v>
      </c>
      <c r="C69" s="306">
        <v>-23.9</v>
      </c>
      <c r="D69" s="306">
        <v>-10.6</v>
      </c>
      <c r="E69" s="306">
        <v>-30.9</v>
      </c>
      <c r="F69" s="306">
        <v>-30.2</v>
      </c>
      <c r="G69" s="306">
        <v>-34.299999999999997</v>
      </c>
      <c r="H69" s="306">
        <v>-37.200000000000003</v>
      </c>
      <c r="I69" s="306">
        <v>-58.9</v>
      </c>
      <c r="J69" s="306">
        <v>-56.4</v>
      </c>
      <c r="K69" s="306">
        <v>-58.6</v>
      </c>
      <c r="L69" s="438">
        <v>-35.6</v>
      </c>
    </row>
    <row r="70" spans="1:12" s="121" customFormat="1" ht="13.5" customHeight="1">
      <c r="A70" s="396"/>
      <c r="B70" s="701" t="s">
        <v>48</v>
      </c>
      <c r="C70" s="306">
        <v>-32.6</v>
      </c>
      <c r="D70" s="306">
        <v>-24.9</v>
      </c>
      <c r="E70" s="306">
        <v>-43.6</v>
      </c>
      <c r="F70" s="306">
        <v>-30.3</v>
      </c>
      <c r="G70" s="306">
        <v>-34.200000000000003</v>
      </c>
      <c r="H70" s="306">
        <v>-40.200000000000003</v>
      </c>
      <c r="I70" s="306">
        <v>-42.4</v>
      </c>
      <c r="J70" s="306">
        <v>-50</v>
      </c>
      <c r="K70" s="306">
        <v>-50.4</v>
      </c>
      <c r="L70" s="438">
        <v>-37.5</v>
      </c>
    </row>
    <row r="71" spans="1:12" s="121" customFormat="1" ht="13.5" customHeight="1">
      <c r="A71" s="396"/>
      <c r="B71" s="701"/>
      <c r="C71" s="306"/>
      <c r="D71" s="306"/>
      <c r="E71" s="306"/>
      <c r="F71" s="306"/>
      <c r="G71" s="306"/>
      <c r="H71" s="306"/>
      <c r="I71" s="306"/>
      <c r="J71" s="306"/>
      <c r="K71" s="306"/>
      <c r="L71" s="438"/>
    </row>
    <row r="72" spans="1:12" s="121" customFormat="1" ht="13.5" customHeight="1">
      <c r="A72" s="396">
        <v>2021</v>
      </c>
      <c r="B72" s="701" t="s">
        <v>49</v>
      </c>
      <c r="C72" s="1458">
        <v>-8.3000000000000007</v>
      </c>
      <c r="D72" s="1458">
        <v>4.5999999999999996</v>
      </c>
      <c r="E72" s="1458">
        <v>-16.899999999999999</v>
      </c>
      <c r="F72" s="1458">
        <v>-29.1</v>
      </c>
      <c r="G72" s="1458">
        <v>-21.4</v>
      </c>
      <c r="H72" s="1458">
        <v>-21.1</v>
      </c>
      <c r="I72" s="1458">
        <v>-14.2</v>
      </c>
      <c r="J72" s="1458">
        <v>-23.2</v>
      </c>
      <c r="K72" s="1458">
        <v>-27.3</v>
      </c>
      <c r="L72" s="1459">
        <v>-8.5</v>
      </c>
    </row>
    <row r="73" spans="1:12" s="121" customFormat="1" ht="13.5" customHeight="1">
      <c r="A73" s="396"/>
      <c r="B73" s="701" t="s">
        <v>50</v>
      </c>
      <c r="C73" s="1458">
        <v>-15.4</v>
      </c>
      <c r="D73" s="1458">
        <v>-14.4</v>
      </c>
      <c r="E73" s="1458">
        <v>-30</v>
      </c>
      <c r="F73" s="1458">
        <v>-33.700000000000003</v>
      </c>
      <c r="G73" s="1458">
        <v>-34.9</v>
      </c>
      <c r="H73" s="1458">
        <v>-16.3</v>
      </c>
      <c r="I73" s="1458">
        <v>-4.7</v>
      </c>
      <c r="J73" s="1458">
        <v>-5.9</v>
      </c>
      <c r="K73" s="1458">
        <v>-16.5</v>
      </c>
      <c r="L73" s="1459">
        <v>-15.4</v>
      </c>
    </row>
    <row r="74" spans="1:12" s="121" customFormat="1" ht="13.5" customHeight="1">
      <c r="A74" s="396"/>
      <c r="B74" s="701" t="s">
        <v>39</v>
      </c>
      <c r="C74" s="1458">
        <v>-12.8</v>
      </c>
      <c r="D74" s="1458">
        <v>-20.6</v>
      </c>
      <c r="E74" s="1458">
        <v>-15.3</v>
      </c>
      <c r="F74" s="1458">
        <v>-29.1</v>
      </c>
      <c r="G74" s="1458">
        <v>-35</v>
      </c>
      <c r="H74" s="1458">
        <v>-5</v>
      </c>
      <c r="I74" s="1458">
        <v>0</v>
      </c>
      <c r="J74" s="1458">
        <v>-4.5</v>
      </c>
      <c r="K74" s="1458">
        <v>-14.5</v>
      </c>
      <c r="L74" s="1459">
        <v>-4</v>
      </c>
    </row>
    <row r="75" spans="1:12" s="121" customFormat="1" ht="13.5" customHeight="1">
      <c r="A75" s="396"/>
      <c r="B75" s="701" t="s">
        <v>40</v>
      </c>
      <c r="C75" s="1458">
        <v>-12.6</v>
      </c>
      <c r="D75" s="1458">
        <v>-16.2</v>
      </c>
      <c r="E75" s="1458">
        <v>-9.6999999999999993</v>
      </c>
      <c r="F75" s="1458">
        <v>-16.100000000000001</v>
      </c>
      <c r="G75" s="1458">
        <v>-18.3</v>
      </c>
      <c r="H75" s="1458">
        <v>-9</v>
      </c>
      <c r="I75" s="1458">
        <v>-3.2</v>
      </c>
      <c r="J75" s="1458">
        <v>-2.5</v>
      </c>
      <c r="K75" s="1458">
        <v>-18.3</v>
      </c>
      <c r="L75" s="1459">
        <v>-10.7</v>
      </c>
    </row>
    <row r="76" spans="1:12" s="121" customFormat="1" ht="13.5" customHeight="1">
      <c r="A76" s="396"/>
      <c r="B76" s="701" t="s">
        <v>41</v>
      </c>
      <c r="C76" s="1458">
        <v>-7.7</v>
      </c>
      <c r="D76" s="1458">
        <v>-18.399999999999999</v>
      </c>
      <c r="E76" s="1458">
        <v>-8</v>
      </c>
      <c r="F76" s="1458">
        <v>-5.7</v>
      </c>
      <c r="G76" s="1458">
        <v>-17.100000000000001</v>
      </c>
      <c r="H76" s="1458">
        <v>3</v>
      </c>
      <c r="I76" s="1458">
        <v>8.6999999999999993</v>
      </c>
      <c r="J76" s="1458">
        <v>-0.5</v>
      </c>
      <c r="K76" s="1458">
        <v>-8.5</v>
      </c>
      <c r="L76" s="1459">
        <v>-7.3</v>
      </c>
    </row>
    <row r="77" spans="1:12" s="121" customFormat="1" ht="13.5" customHeight="1">
      <c r="A77" s="396"/>
      <c r="B77" s="701" t="s">
        <v>42</v>
      </c>
      <c r="C77" s="1458">
        <v>-8.5</v>
      </c>
      <c r="D77" s="1458">
        <v>-17</v>
      </c>
      <c r="E77" s="1458">
        <v>0.7</v>
      </c>
      <c r="F77" s="1458">
        <v>-5.5</v>
      </c>
      <c r="G77" s="1458">
        <v>-10.1</v>
      </c>
      <c r="H77" s="1458">
        <v>0.1</v>
      </c>
      <c r="I77" s="1458">
        <v>4.7</v>
      </c>
      <c r="J77" s="1458">
        <v>2.6</v>
      </c>
      <c r="K77" s="1458">
        <v>-8.3000000000000007</v>
      </c>
      <c r="L77" s="1459">
        <v>-15</v>
      </c>
    </row>
    <row r="78" spans="1:12" s="121" customFormat="1" ht="13.5" customHeight="1">
      <c r="A78" s="396"/>
      <c r="B78" s="701" t="s">
        <v>43</v>
      </c>
      <c r="C78" s="1458">
        <v>-7</v>
      </c>
      <c r="D78" s="1458">
        <v>-12.4</v>
      </c>
      <c r="E78" s="1458">
        <v>4.5</v>
      </c>
      <c r="F78" s="1458">
        <v>-9</v>
      </c>
      <c r="G78" s="1458">
        <v>-13.7</v>
      </c>
      <c r="H78" s="1458">
        <v>-1.5</v>
      </c>
      <c r="I78" s="1458">
        <v>2.5</v>
      </c>
      <c r="J78" s="1458">
        <v>-0.3</v>
      </c>
      <c r="K78" s="1458">
        <v>-1.2</v>
      </c>
      <c r="L78" s="1459">
        <v>-6.9</v>
      </c>
    </row>
    <row r="79" spans="1:12" s="121" customFormat="1" ht="13.5" customHeight="1">
      <c r="A79" s="396"/>
      <c r="B79" s="701" t="s">
        <v>44</v>
      </c>
      <c r="C79" s="1458">
        <v>-12.7</v>
      </c>
      <c r="D79" s="1458">
        <v>-19.399999999999999</v>
      </c>
      <c r="E79" s="1458">
        <v>2.6</v>
      </c>
      <c r="F79" s="1458">
        <v>0.7</v>
      </c>
      <c r="G79" s="1458">
        <v>-12.7</v>
      </c>
      <c r="H79" s="1458">
        <v>-6</v>
      </c>
      <c r="I79" s="1458">
        <v>5.8</v>
      </c>
      <c r="J79" s="1458">
        <v>4.5999999999999996</v>
      </c>
      <c r="K79" s="1458">
        <v>-7.9</v>
      </c>
      <c r="L79" s="1459">
        <v>-3.3</v>
      </c>
    </row>
    <row r="80" spans="1:12" s="121" customFormat="1" ht="13.5" customHeight="1">
      <c r="A80" s="396"/>
      <c r="B80" s="701" t="s">
        <v>45</v>
      </c>
      <c r="C80" s="1458">
        <v>-12</v>
      </c>
      <c r="D80" s="1458">
        <v>-10.5</v>
      </c>
      <c r="E80" s="1458">
        <v>-7.6</v>
      </c>
      <c r="F80" s="1458">
        <v>-10.3</v>
      </c>
      <c r="G80" s="1458">
        <v>-13.8</v>
      </c>
      <c r="H80" s="1458">
        <v>-13.4</v>
      </c>
      <c r="I80" s="1458">
        <v>-1.9</v>
      </c>
      <c r="J80" s="1458">
        <v>-4.5999999999999996</v>
      </c>
      <c r="K80" s="1458">
        <v>-6.9</v>
      </c>
      <c r="L80" s="1459">
        <v>-4.7</v>
      </c>
    </row>
    <row r="81" spans="1:12" s="67" customFormat="1" ht="15" customHeight="1">
      <c r="A81" s="91" t="s">
        <v>1618</v>
      </c>
      <c r="B81" s="89"/>
      <c r="C81" s="90"/>
      <c r="D81" s="91"/>
      <c r="E81" s="91"/>
      <c r="F81" s="90"/>
      <c r="G81" s="90"/>
      <c r="H81" s="90"/>
      <c r="I81" s="90"/>
      <c r="J81" s="90"/>
      <c r="K81" s="90"/>
      <c r="L81" s="90"/>
    </row>
    <row r="82" spans="1:12" ht="10.5" customHeight="1">
      <c r="A82" s="1079" t="s">
        <v>903</v>
      </c>
      <c r="B82" s="90"/>
      <c r="C82" s="90"/>
      <c r="D82" s="90"/>
      <c r="E82" s="90"/>
      <c r="F82" s="90"/>
      <c r="G82" s="90"/>
      <c r="H82" s="90"/>
      <c r="I82" s="90"/>
      <c r="J82" s="90"/>
      <c r="K82" s="90"/>
      <c r="L82" s="90"/>
    </row>
    <row r="83" spans="1:12">
      <c r="A83" s="217"/>
      <c r="B83" s="93"/>
      <c r="C83" s="84"/>
      <c r="D83" s="84"/>
      <c r="E83" s="84"/>
      <c r="F83" s="84"/>
      <c r="G83" s="84"/>
      <c r="H83" s="84"/>
      <c r="I83" s="84"/>
      <c r="J83" s="84"/>
      <c r="K83" s="84"/>
      <c r="L83" s="84"/>
    </row>
    <row r="84" spans="1:12">
      <c r="A84" s="94"/>
      <c r="B84" s="84"/>
      <c r="C84" s="84"/>
      <c r="D84" s="84"/>
      <c r="E84" s="84"/>
      <c r="F84" s="84"/>
      <c r="G84" s="84"/>
      <c r="H84" s="84"/>
      <c r="I84" s="84"/>
      <c r="J84" s="84"/>
      <c r="K84" s="84"/>
      <c r="L84" s="84"/>
    </row>
    <row r="85" spans="1:12">
      <c r="A85" s="94"/>
      <c r="B85" s="84"/>
      <c r="C85" s="84"/>
      <c r="D85" s="84"/>
      <c r="E85" s="84"/>
      <c r="F85" s="84"/>
      <c r="G85" s="84"/>
      <c r="H85" s="84"/>
      <c r="I85" s="84"/>
      <c r="J85" s="84"/>
      <c r="K85" s="84"/>
      <c r="L85" s="84"/>
    </row>
    <row r="86" spans="1:12">
      <c r="A86" s="94"/>
      <c r="B86" s="84"/>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5"/>
  <sheetViews>
    <sheetView showGridLines="0" zoomScaleNormal="100" workbookViewId="0">
      <pane ySplit="6" topLeftCell="A7" activePane="bottomLeft" state="frozen"/>
      <selection activeCell="I19" sqref="I19"/>
      <selection pane="bottomLeft" activeCell="J1" sqref="J1:K1"/>
    </sheetView>
  </sheetViews>
  <sheetFormatPr defaultColWidth="9" defaultRowHeight="14.25"/>
  <cols>
    <col min="1" max="1" width="5.125" style="95" customWidth="1"/>
    <col min="2" max="2" width="7.125" style="85" customWidth="1"/>
    <col min="3" max="11" width="12.125" style="85" customWidth="1"/>
    <col min="12" max="16384" width="9" style="972"/>
  </cols>
  <sheetData>
    <row r="1" spans="1:12" ht="15" customHeight="1">
      <c r="A1" s="2436" t="s">
        <v>2144</v>
      </c>
      <c r="B1" s="2436"/>
      <c r="C1" s="2436"/>
      <c r="D1" s="2436"/>
      <c r="E1" s="2436"/>
      <c r="F1" s="2436"/>
      <c r="J1" s="1946" t="s">
        <v>1</v>
      </c>
      <c r="K1" s="1946"/>
    </row>
    <row r="2" spans="1:12" ht="15" customHeight="1">
      <c r="A2" s="2435" t="s">
        <v>2143</v>
      </c>
      <c r="B2" s="2435"/>
      <c r="C2" s="2435"/>
      <c r="D2" s="2435"/>
      <c r="E2" s="2435"/>
      <c r="F2" s="88"/>
      <c r="G2" s="88"/>
      <c r="H2" s="88"/>
      <c r="I2" s="88"/>
      <c r="J2" s="2054" t="s">
        <v>2</v>
      </c>
      <c r="K2" s="2054"/>
    </row>
    <row r="3" spans="1:12" s="121" customFormat="1" ht="17.25" customHeight="1">
      <c r="A3" s="691"/>
      <c r="B3" s="691"/>
      <c r="C3" s="2437" t="s">
        <v>1171</v>
      </c>
      <c r="D3" s="2402"/>
      <c r="E3" s="2402"/>
      <c r="F3" s="2402"/>
      <c r="G3" s="2402"/>
      <c r="H3" s="2447" t="s">
        <v>1461</v>
      </c>
      <c r="I3" s="2448"/>
      <c r="J3" s="2448"/>
      <c r="K3" s="2448"/>
    </row>
    <row r="4" spans="1:12" s="121" customFormat="1" ht="17.25" customHeight="1">
      <c r="A4" s="693"/>
      <c r="B4" s="693"/>
      <c r="C4" s="2433" t="s">
        <v>416</v>
      </c>
      <c r="D4" s="2437" t="s">
        <v>623</v>
      </c>
      <c r="E4" s="2386"/>
      <c r="F4" s="1082" t="s">
        <v>624</v>
      </c>
      <c r="G4" s="2437" t="s">
        <v>617</v>
      </c>
      <c r="H4" s="2386"/>
      <c r="I4" s="2386"/>
      <c r="J4" s="2439" t="s">
        <v>618</v>
      </c>
      <c r="K4" s="2446"/>
    </row>
    <row r="5" spans="1:12" s="121" customFormat="1" ht="37.5" customHeight="1">
      <c r="A5" s="2443" t="s">
        <v>377</v>
      </c>
      <c r="B5" s="1976"/>
      <c r="C5" s="1948"/>
      <c r="D5" s="695" t="s">
        <v>417</v>
      </c>
      <c r="E5" s="705" t="s">
        <v>619</v>
      </c>
      <c r="F5" s="695" t="s">
        <v>419</v>
      </c>
      <c r="G5" s="695" t="s">
        <v>417</v>
      </c>
      <c r="H5" s="695" t="s">
        <v>620</v>
      </c>
      <c r="I5" s="695" t="s">
        <v>619</v>
      </c>
      <c r="J5" s="695" t="s">
        <v>419</v>
      </c>
      <c r="K5" s="611" t="s">
        <v>421</v>
      </c>
    </row>
    <row r="6" spans="1:12" s="121" customFormat="1" ht="51" customHeight="1">
      <c r="A6" s="2442" t="s">
        <v>378</v>
      </c>
      <c r="B6" s="1982"/>
      <c r="C6" s="1080" t="s">
        <v>411</v>
      </c>
      <c r="D6" s="1083" t="s">
        <v>412</v>
      </c>
      <c r="E6" s="1080" t="s">
        <v>621</v>
      </c>
      <c r="F6" s="1080" t="s">
        <v>414</v>
      </c>
      <c r="G6" s="1080" t="s">
        <v>412</v>
      </c>
      <c r="H6" s="1080" t="s">
        <v>622</v>
      </c>
      <c r="I6" s="1080" t="s">
        <v>621</v>
      </c>
      <c r="J6" s="1080" t="s">
        <v>414</v>
      </c>
      <c r="K6" s="1084" t="s">
        <v>415</v>
      </c>
    </row>
    <row r="7" spans="1:12" s="121" customFormat="1" ht="15" customHeight="1">
      <c r="A7" s="697">
        <v>2016</v>
      </c>
      <c r="B7" s="701" t="s">
        <v>49</v>
      </c>
      <c r="C7" s="706">
        <v>-11.4</v>
      </c>
      <c r="D7" s="706">
        <v>-2.1</v>
      </c>
      <c r="E7" s="706">
        <v>-14.6</v>
      </c>
      <c r="F7" s="706">
        <v>-19</v>
      </c>
      <c r="G7" s="706">
        <v>-20.6</v>
      </c>
      <c r="H7" s="706">
        <v>-25.5</v>
      </c>
      <c r="I7" s="706">
        <v>-28.2</v>
      </c>
      <c r="J7" s="706">
        <v>-24.8</v>
      </c>
      <c r="K7" s="707">
        <v>-4</v>
      </c>
    </row>
    <row r="8" spans="1:12" s="121" customFormat="1" ht="13.5" customHeight="1">
      <c r="A8" s="697"/>
      <c r="B8" s="701" t="s">
        <v>18</v>
      </c>
      <c r="C8" s="706">
        <v>-8.1</v>
      </c>
      <c r="D8" s="706">
        <v>-6.4</v>
      </c>
      <c r="E8" s="706">
        <v>-29.9</v>
      </c>
      <c r="F8" s="706">
        <v>-23.3</v>
      </c>
      <c r="G8" s="706">
        <v>-9.6999999999999993</v>
      </c>
      <c r="H8" s="706">
        <v>-8.8000000000000007</v>
      </c>
      <c r="I8" s="706">
        <v>-7.5</v>
      </c>
      <c r="J8" s="706">
        <v>-14.1</v>
      </c>
      <c r="K8" s="707">
        <v>-3.9</v>
      </c>
    </row>
    <row r="9" spans="1:12" s="121" customFormat="1" ht="13.5" customHeight="1">
      <c r="A9" s="697"/>
      <c r="B9" s="701" t="s">
        <v>7</v>
      </c>
      <c r="C9" s="706">
        <v>-2.7</v>
      </c>
      <c r="D9" s="706">
        <v>-7.2</v>
      </c>
      <c r="E9" s="706">
        <v>-23.2</v>
      </c>
      <c r="F9" s="706">
        <v>-22</v>
      </c>
      <c r="G9" s="706">
        <v>1.9</v>
      </c>
      <c r="H9" s="706">
        <v>3</v>
      </c>
      <c r="I9" s="706">
        <v>2.1</v>
      </c>
      <c r="J9" s="706">
        <v>-3.8</v>
      </c>
      <c r="K9" s="707">
        <v>-3.6</v>
      </c>
    </row>
    <row r="10" spans="1:12" s="121" customFormat="1" ht="13.5" customHeight="1">
      <c r="A10" s="708"/>
      <c r="B10" s="698" t="s">
        <v>40</v>
      </c>
      <c r="C10" s="706">
        <v>2.4</v>
      </c>
      <c r="D10" s="706">
        <v>-3.9</v>
      </c>
      <c r="E10" s="706">
        <v>-2.2999999999999998</v>
      </c>
      <c r="F10" s="706">
        <v>-11.6</v>
      </c>
      <c r="G10" s="706">
        <v>8.6999999999999993</v>
      </c>
      <c r="H10" s="706">
        <v>10.7</v>
      </c>
      <c r="I10" s="706">
        <v>11.1</v>
      </c>
      <c r="J10" s="706">
        <v>7.3</v>
      </c>
      <c r="K10" s="707">
        <v>-1.3</v>
      </c>
      <c r="L10" s="142"/>
    </row>
    <row r="11" spans="1:12" s="121" customFormat="1" ht="13.5" customHeight="1">
      <c r="A11" s="697"/>
      <c r="B11" s="698" t="s">
        <v>41</v>
      </c>
      <c r="C11" s="706">
        <v>5</v>
      </c>
      <c r="D11" s="706">
        <v>-0.3</v>
      </c>
      <c r="E11" s="706">
        <v>7.3</v>
      </c>
      <c r="F11" s="706">
        <v>-3.3</v>
      </c>
      <c r="G11" s="706">
        <v>10.3</v>
      </c>
      <c r="H11" s="706">
        <v>13.4</v>
      </c>
      <c r="I11" s="706">
        <v>13.4</v>
      </c>
      <c r="J11" s="706">
        <v>6.6</v>
      </c>
      <c r="K11" s="707">
        <v>3.2</v>
      </c>
      <c r="L11" s="142"/>
    </row>
    <row r="12" spans="1:12" s="121" customFormat="1" ht="13.5" customHeight="1">
      <c r="A12" s="697"/>
      <c r="B12" s="698" t="s">
        <v>42</v>
      </c>
      <c r="C12" s="706">
        <v>3.5</v>
      </c>
      <c r="D12" s="706">
        <v>0.7</v>
      </c>
      <c r="E12" s="706">
        <v>9.4</v>
      </c>
      <c r="F12" s="706">
        <v>-4.5</v>
      </c>
      <c r="G12" s="706">
        <v>6.2</v>
      </c>
      <c r="H12" s="706">
        <v>13.7</v>
      </c>
      <c r="I12" s="706">
        <v>11.7</v>
      </c>
      <c r="J12" s="706">
        <v>6.4</v>
      </c>
      <c r="K12" s="707">
        <v>2.1</v>
      </c>
      <c r="L12" s="143"/>
    </row>
    <row r="13" spans="1:12" s="121" customFormat="1" ht="13.5" customHeight="1">
      <c r="A13" s="396"/>
      <c r="B13" s="701" t="s">
        <v>43</v>
      </c>
      <c r="C13" s="706">
        <v>-0.7</v>
      </c>
      <c r="D13" s="706">
        <v>-4.0999999999999996</v>
      </c>
      <c r="E13" s="706">
        <v>1.8</v>
      </c>
      <c r="F13" s="706">
        <v>-7.1</v>
      </c>
      <c r="G13" s="706">
        <v>2.8</v>
      </c>
      <c r="H13" s="1275">
        <v>8</v>
      </c>
      <c r="I13" s="706">
        <v>7.5</v>
      </c>
      <c r="J13" s="706">
        <v>3.7</v>
      </c>
      <c r="K13" s="707">
        <v>-2.2000000000000002</v>
      </c>
    </row>
    <row r="14" spans="1:12" s="121" customFormat="1" ht="13.5" customHeight="1">
      <c r="A14" s="396"/>
      <c r="B14" s="701" t="s">
        <v>44</v>
      </c>
      <c r="C14" s="706">
        <v>-4.0999999999999996</v>
      </c>
      <c r="D14" s="706">
        <v>-8.1999999999999993</v>
      </c>
      <c r="E14" s="706">
        <v>1</v>
      </c>
      <c r="F14" s="706">
        <v>-4.8</v>
      </c>
      <c r="G14" s="706">
        <v>0</v>
      </c>
      <c r="H14" s="1275">
        <v>-5</v>
      </c>
      <c r="I14" s="706">
        <v>-4.3</v>
      </c>
      <c r="J14" s="706">
        <v>-2.8</v>
      </c>
      <c r="K14" s="707">
        <v>-0.8</v>
      </c>
    </row>
    <row r="15" spans="1:12" s="121" customFormat="1" ht="13.5" customHeight="1">
      <c r="A15" s="396"/>
      <c r="B15" s="701" t="s">
        <v>45</v>
      </c>
      <c r="C15" s="706">
        <v>-1.9</v>
      </c>
      <c r="D15" s="706">
        <v>3.9</v>
      </c>
      <c r="E15" s="706">
        <v>-0.8</v>
      </c>
      <c r="F15" s="706">
        <v>-8.4</v>
      </c>
      <c r="G15" s="706">
        <v>-7.7</v>
      </c>
      <c r="H15" s="1275">
        <v>-10.7</v>
      </c>
      <c r="I15" s="706">
        <v>-10.5</v>
      </c>
      <c r="J15" s="706">
        <v>-12.2</v>
      </c>
      <c r="K15" s="707">
        <v>-2.7</v>
      </c>
    </row>
    <row r="16" spans="1:12" s="121" customFormat="1" ht="13.5" customHeight="1">
      <c r="A16" s="396"/>
      <c r="B16" s="701" t="s">
        <v>46</v>
      </c>
      <c r="C16" s="706">
        <v>-5.6</v>
      </c>
      <c r="D16" s="706">
        <v>-2.2999999999999998</v>
      </c>
      <c r="E16" s="706">
        <v>-8</v>
      </c>
      <c r="F16" s="706">
        <v>-12.6</v>
      </c>
      <c r="G16" s="706">
        <v>-8.8000000000000007</v>
      </c>
      <c r="H16" s="1275">
        <v>-10.7</v>
      </c>
      <c r="I16" s="706">
        <v>-10.9</v>
      </c>
      <c r="J16" s="706">
        <v>-12.9</v>
      </c>
      <c r="K16" s="707">
        <v>-5.7</v>
      </c>
    </row>
    <row r="17" spans="1:11" s="121" customFormat="1" ht="13.5" customHeight="1">
      <c r="A17" s="396"/>
      <c r="B17" s="701" t="s">
        <v>47</v>
      </c>
      <c r="C17" s="706">
        <v>-4.2</v>
      </c>
      <c r="D17" s="706">
        <v>0.4</v>
      </c>
      <c r="E17" s="706">
        <v>-14</v>
      </c>
      <c r="F17" s="706">
        <v>-16.600000000000001</v>
      </c>
      <c r="G17" s="706">
        <v>-8.6999999999999993</v>
      </c>
      <c r="H17" s="1275">
        <v>-10</v>
      </c>
      <c r="I17" s="706">
        <v>-7.9</v>
      </c>
      <c r="J17" s="706">
        <v>-12.9</v>
      </c>
      <c r="K17" s="707">
        <v>-4.0999999999999996</v>
      </c>
    </row>
    <row r="18" spans="1:11" s="121" customFormat="1" ht="13.5" customHeight="1">
      <c r="A18" s="396"/>
      <c r="B18" s="701" t="s">
        <v>48</v>
      </c>
      <c r="C18" s="706">
        <v>-12</v>
      </c>
      <c r="D18" s="706">
        <v>-8.6</v>
      </c>
      <c r="E18" s="706">
        <v>-12.9</v>
      </c>
      <c r="F18" s="706">
        <v>-14.3</v>
      </c>
      <c r="G18" s="706">
        <v>-15.4</v>
      </c>
      <c r="H18" s="1275">
        <v>-16.600000000000001</v>
      </c>
      <c r="I18" s="706">
        <v>-16.5</v>
      </c>
      <c r="J18" s="706">
        <v>-20.7</v>
      </c>
      <c r="K18" s="707">
        <v>-8.3000000000000007</v>
      </c>
    </row>
    <row r="19" spans="1:11" s="121" customFormat="1" ht="13.5" customHeight="1">
      <c r="A19" s="396"/>
      <c r="B19" s="701"/>
      <c r="C19" s="706"/>
      <c r="D19" s="706"/>
      <c r="E19" s="706"/>
      <c r="F19" s="706"/>
      <c r="G19" s="706"/>
      <c r="H19" s="1275"/>
      <c r="I19" s="706"/>
      <c r="J19" s="706"/>
      <c r="K19" s="707"/>
    </row>
    <row r="20" spans="1:11" s="121" customFormat="1" ht="13.5" customHeight="1">
      <c r="A20" s="697">
        <v>2017</v>
      </c>
      <c r="B20" s="701" t="s">
        <v>17</v>
      </c>
      <c r="C20" s="706">
        <v>-1</v>
      </c>
      <c r="D20" s="706">
        <v>15.5</v>
      </c>
      <c r="E20" s="706">
        <v>8.6999999999999993</v>
      </c>
      <c r="F20" s="706">
        <v>5</v>
      </c>
      <c r="G20" s="706">
        <v>-17.5</v>
      </c>
      <c r="H20" s="1275">
        <v>-23.7</v>
      </c>
      <c r="I20" s="706">
        <v>-20.8</v>
      </c>
      <c r="J20" s="706">
        <v>-19.399999999999999</v>
      </c>
      <c r="K20" s="707">
        <v>-2.8</v>
      </c>
    </row>
    <row r="21" spans="1:11" s="121" customFormat="1" ht="13.5" customHeight="1">
      <c r="A21" s="697"/>
      <c r="B21" s="701" t="s">
        <v>18</v>
      </c>
      <c r="C21" s="706">
        <v>3.9</v>
      </c>
      <c r="D21" s="706">
        <v>15.1</v>
      </c>
      <c r="E21" s="706">
        <v>-5</v>
      </c>
      <c r="F21" s="706">
        <v>-4</v>
      </c>
      <c r="G21" s="706">
        <v>-7.3</v>
      </c>
      <c r="H21" s="1275">
        <v>-8.9</v>
      </c>
      <c r="I21" s="706">
        <v>-7.6</v>
      </c>
      <c r="J21" s="706">
        <v>-10.6</v>
      </c>
      <c r="K21" s="707">
        <v>-0.5</v>
      </c>
    </row>
    <row r="22" spans="1:11" s="121" customFormat="1" ht="13.5" customHeight="1">
      <c r="A22" s="697"/>
      <c r="B22" s="701" t="s">
        <v>7</v>
      </c>
      <c r="C22" s="706">
        <v>12.7</v>
      </c>
      <c r="D22" s="706">
        <v>11.3</v>
      </c>
      <c r="E22" s="706">
        <v>-2.7</v>
      </c>
      <c r="F22" s="706">
        <v>-1.9</v>
      </c>
      <c r="G22" s="706">
        <v>14.1</v>
      </c>
      <c r="H22" s="1275">
        <v>17.600000000000001</v>
      </c>
      <c r="I22" s="706">
        <v>20.5</v>
      </c>
      <c r="J22" s="706">
        <v>13.9</v>
      </c>
      <c r="K22" s="707">
        <v>0.9</v>
      </c>
    </row>
    <row r="23" spans="1:11" s="121" customFormat="1" ht="13.5" customHeight="1">
      <c r="A23" s="396"/>
      <c r="B23" s="701" t="s">
        <v>40</v>
      </c>
      <c r="C23" s="706">
        <v>17.600000000000001</v>
      </c>
      <c r="D23" s="706">
        <v>15.1</v>
      </c>
      <c r="E23" s="706">
        <v>22.8</v>
      </c>
      <c r="F23" s="706">
        <v>14.9</v>
      </c>
      <c r="G23" s="706">
        <v>20</v>
      </c>
      <c r="H23" s="1275">
        <v>27.4</v>
      </c>
      <c r="I23" s="706">
        <v>29.5</v>
      </c>
      <c r="J23" s="706">
        <v>18.100000000000001</v>
      </c>
      <c r="K23" s="707">
        <v>3.4</v>
      </c>
    </row>
    <row r="24" spans="1:11" s="121" customFormat="1" ht="13.5" customHeight="1">
      <c r="A24" s="396"/>
      <c r="B24" s="701" t="s">
        <v>41</v>
      </c>
      <c r="C24" s="706">
        <v>15.6</v>
      </c>
      <c r="D24" s="706">
        <v>13.9</v>
      </c>
      <c r="E24" s="706">
        <v>17.7</v>
      </c>
      <c r="F24" s="706">
        <v>7.4</v>
      </c>
      <c r="G24" s="706">
        <v>17.3</v>
      </c>
      <c r="H24" s="1275">
        <v>22.8</v>
      </c>
      <c r="I24" s="706">
        <v>24.7</v>
      </c>
      <c r="J24" s="706">
        <v>12.6</v>
      </c>
      <c r="K24" s="707">
        <v>8.6</v>
      </c>
    </row>
    <row r="25" spans="1:11" s="121" customFormat="1" ht="13.5" customHeight="1">
      <c r="A25" s="396"/>
      <c r="B25" s="701" t="s">
        <v>42</v>
      </c>
      <c r="C25" s="706">
        <v>14.1</v>
      </c>
      <c r="D25" s="706">
        <v>14</v>
      </c>
      <c r="E25" s="706">
        <v>12.1</v>
      </c>
      <c r="F25" s="706">
        <v>9.4</v>
      </c>
      <c r="G25" s="706">
        <v>14.1</v>
      </c>
      <c r="H25" s="1275">
        <v>18.600000000000001</v>
      </c>
      <c r="I25" s="706">
        <v>18.8</v>
      </c>
      <c r="J25" s="706">
        <v>12.6</v>
      </c>
      <c r="K25" s="707">
        <v>7</v>
      </c>
    </row>
    <row r="26" spans="1:11" s="121" customFormat="1" ht="13.5" customHeight="1">
      <c r="A26" s="396"/>
      <c r="B26" s="701" t="s">
        <v>43</v>
      </c>
      <c r="C26" s="706">
        <v>12.2</v>
      </c>
      <c r="D26" s="706">
        <v>17.2</v>
      </c>
      <c r="E26" s="706">
        <v>22.4</v>
      </c>
      <c r="F26" s="706">
        <v>7.9</v>
      </c>
      <c r="G26" s="706">
        <v>7.2</v>
      </c>
      <c r="H26" s="1275">
        <v>15.6</v>
      </c>
      <c r="I26" s="706">
        <v>16</v>
      </c>
      <c r="J26" s="706">
        <v>8.3000000000000007</v>
      </c>
      <c r="K26" s="707">
        <v>5.0999999999999996</v>
      </c>
    </row>
    <row r="27" spans="1:11" s="121" customFormat="1" ht="13.5" customHeight="1">
      <c r="A27" s="396"/>
      <c r="B27" s="701" t="s">
        <v>44</v>
      </c>
      <c r="C27" s="706">
        <v>12.3</v>
      </c>
      <c r="D27" s="706">
        <v>16.7</v>
      </c>
      <c r="E27" s="706">
        <v>15.7</v>
      </c>
      <c r="F27" s="706">
        <v>10.9</v>
      </c>
      <c r="G27" s="706">
        <v>7.8</v>
      </c>
      <c r="H27" s="1275">
        <v>6.4</v>
      </c>
      <c r="I27" s="706">
        <v>6.3</v>
      </c>
      <c r="J27" s="706">
        <v>6.5</v>
      </c>
      <c r="K27" s="707">
        <v>6.5</v>
      </c>
    </row>
    <row r="28" spans="1:11" s="121" customFormat="1" ht="13.5" customHeight="1">
      <c r="A28" s="396"/>
      <c r="B28" s="701" t="s">
        <v>45</v>
      </c>
      <c r="C28" s="706">
        <v>7.1</v>
      </c>
      <c r="D28" s="706">
        <v>22.3</v>
      </c>
      <c r="E28" s="706">
        <v>12.5</v>
      </c>
      <c r="F28" s="706">
        <v>6.6</v>
      </c>
      <c r="G28" s="706">
        <v>-8.1</v>
      </c>
      <c r="H28" s="1275">
        <v>-9.4</v>
      </c>
      <c r="I28" s="706">
        <v>-12.2</v>
      </c>
      <c r="J28" s="706">
        <v>-8.1999999999999993</v>
      </c>
      <c r="K28" s="707">
        <v>-2.6</v>
      </c>
    </row>
    <row r="29" spans="1:11" s="121" customFormat="1" ht="13.5" customHeight="1">
      <c r="A29" s="396"/>
      <c r="B29" s="701" t="s">
        <v>46</v>
      </c>
      <c r="C29" s="1274">
        <v>1.3</v>
      </c>
      <c r="D29" s="1274">
        <v>11.1</v>
      </c>
      <c r="E29" s="1274">
        <v>2.5</v>
      </c>
      <c r="F29" s="1274">
        <v>-3.6</v>
      </c>
      <c r="G29" s="1274">
        <v>-8.5</v>
      </c>
      <c r="H29" s="1275">
        <v>-9.9</v>
      </c>
      <c r="I29" s="709" t="s">
        <v>1682</v>
      </c>
      <c r="J29" s="706">
        <v>-11</v>
      </c>
      <c r="K29" s="707">
        <v>-0.1</v>
      </c>
    </row>
    <row r="30" spans="1:11" s="121" customFormat="1" ht="13.5" customHeight="1">
      <c r="A30" s="396"/>
      <c r="B30" s="701" t="s">
        <v>47</v>
      </c>
      <c r="C30" s="706">
        <v>1.8</v>
      </c>
      <c r="D30" s="706">
        <v>8.6</v>
      </c>
      <c r="E30" s="706">
        <v>5.3</v>
      </c>
      <c r="F30" s="706">
        <v>-2.6</v>
      </c>
      <c r="G30" s="706">
        <v>-5</v>
      </c>
      <c r="H30" s="1275">
        <v>0</v>
      </c>
      <c r="I30" s="710" t="s">
        <v>1683</v>
      </c>
      <c r="J30" s="706">
        <v>-3.6</v>
      </c>
      <c r="K30" s="707">
        <v>-0.1</v>
      </c>
    </row>
    <row r="31" spans="1:11" s="121" customFormat="1" ht="13.5" customHeight="1">
      <c r="A31" s="396"/>
      <c r="B31" s="701" t="s">
        <v>48</v>
      </c>
      <c r="C31" s="684">
        <v>0.9</v>
      </c>
      <c r="D31" s="684">
        <v>14.4</v>
      </c>
      <c r="E31" s="684">
        <v>4.5999999999999996</v>
      </c>
      <c r="F31" s="684">
        <v>0.8</v>
      </c>
      <c r="G31" s="1292" t="s">
        <v>1685</v>
      </c>
      <c r="H31" s="1275">
        <v>-9.8000000000000007</v>
      </c>
      <c r="I31" s="710" t="s">
        <v>1684</v>
      </c>
      <c r="J31" s="706">
        <v>-7.2</v>
      </c>
      <c r="K31" s="707">
        <v>-6.4</v>
      </c>
    </row>
    <row r="32" spans="1:11" s="121" customFormat="1" ht="13.5" customHeight="1">
      <c r="A32" s="396"/>
      <c r="B32" s="701"/>
      <c r="C32" s="1291"/>
      <c r="D32" s="1291"/>
      <c r="E32" s="1291"/>
      <c r="F32" s="1291"/>
      <c r="G32" s="1291"/>
      <c r="H32" s="1275"/>
      <c r="I32" s="706"/>
      <c r="J32" s="706"/>
      <c r="K32" s="707"/>
    </row>
    <row r="33" spans="1:11" s="121" customFormat="1" ht="13.5" customHeight="1">
      <c r="A33" s="396">
        <v>2018</v>
      </c>
      <c r="B33" s="701" t="s">
        <v>17</v>
      </c>
      <c r="C33" s="1293">
        <v>6.8</v>
      </c>
      <c r="D33" s="1293">
        <v>18.5</v>
      </c>
      <c r="E33" s="1293">
        <v>17.2</v>
      </c>
      <c r="F33" s="1293">
        <v>10</v>
      </c>
      <c r="G33" s="1292" t="s">
        <v>1686</v>
      </c>
      <c r="H33" s="1275">
        <v>-5.8</v>
      </c>
      <c r="I33" s="706">
        <v>-7.9</v>
      </c>
      <c r="J33" s="706">
        <v>-9.1</v>
      </c>
      <c r="K33" s="707">
        <v>-2.5</v>
      </c>
    </row>
    <row r="34" spans="1:11" s="121" customFormat="1" ht="13.5" customHeight="1">
      <c r="A34" s="396"/>
      <c r="B34" s="701" t="s">
        <v>18</v>
      </c>
      <c r="C34" s="479">
        <v>9.9</v>
      </c>
      <c r="D34" s="479">
        <v>16.2</v>
      </c>
      <c r="E34" s="479">
        <v>7.5</v>
      </c>
      <c r="F34" s="479">
        <v>-7.4</v>
      </c>
      <c r="G34" s="479">
        <v>3.6</v>
      </c>
      <c r="H34" s="1275">
        <v>8.4</v>
      </c>
      <c r="I34" s="706">
        <v>9.8000000000000007</v>
      </c>
      <c r="J34" s="706">
        <v>1.4</v>
      </c>
      <c r="K34" s="707">
        <v>0.3</v>
      </c>
    </row>
    <row r="35" spans="1:11" s="121" customFormat="1" ht="13.5" customHeight="1">
      <c r="A35" s="396"/>
      <c r="B35" s="701" t="s">
        <v>7</v>
      </c>
      <c r="C35" s="1293">
        <v>10</v>
      </c>
      <c r="D35" s="1293">
        <v>9.1</v>
      </c>
      <c r="E35" s="1293">
        <v>8.1999999999999993</v>
      </c>
      <c r="F35" s="1293">
        <v>8.6999999999999993</v>
      </c>
      <c r="G35" s="1293">
        <v>10.9</v>
      </c>
      <c r="H35" s="1275">
        <v>21.5</v>
      </c>
      <c r="I35" s="706">
        <v>20.3</v>
      </c>
      <c r="J35" s="706">
        <v>12.6</v>
      </c>
      <c r="K35" s="707">
        <v>-3.5</v>
      </c>
    </row>
    <row r="36" spans="1:11" s="121" customFormat="1" ht="13.5" customHeight="1">
      <c r="A36" s="396"/>
      <c r="B36" s="701" t="s">
        <v>40</v>
      </c>
      <c r="C36" s="706">
        <v>16.399999999999999</v>
      </c>
      <c r="D36" s="706">
        <v>21.8</v>
      </c>
      <c r="E36" s="706">
        <v>24.4</v>
      </c>
      <c r="F36" s="706">
        <v>9.4</v>
      </c>
      <c r="G36" s="706">
        <v>11</v>
      </c>
      <c r="H36" s="1275">
        <v>17.899999999999999</v>
      </c>
      <c r="I36" s="706">
        <v>19.899999999999999</v>
      </c>
      <c r="J36" s="706">
        <v>8.6999999999999993</v>
      </c>
      <c r="K36" s="707">
        <v>1.6</v>
      </c>
    </row>
    <row r="37" spans="1:11" s="121" customFormat="1" ht="13.5" customHeight="1">
      <c r="A37" s="396"/>
      <c r="B37" s="701" t="s">
        <v>41</v>
      </c>
      <c r="C37" s="706">
        <v>14.8</v>
      </c>
      <c r="D37" s="706">
        <v>14.9</v>
      </c>
      <c r="E37" s="706">
        <v>9.5</v>
      </c>
      <c r="F37" s="706">
        <v>11</v>
      </c>
      <c r="G37" s="706">
        <v>14.7</v>
      </c>
      <c r="H37" s="1275">
        <v>17.899999999999999</v>
      </c>
      <c r="I37" s="706">
        <v>19.2</v>
      </c>
      <c r="J37" s="706">
        <v>13.3</v>
      </c>
      <c r="K37" s="707">
        <v>5.9</v>
      </c>
    </row>
    <row r="38" spans="1:11" s="121" customFormat="1" ht="13.5" customHeight="1">
      <c r="A38" s="396"/>
      <c r="B38" s="701" t="s">
        <v>42</v>
      </c>
      <c r="C38" s="706">
        <v>13</v>
      </c>
      <c r="D38" s="706">
        <v>13.3</v>
      </c>
      <c r="E38" s="706">
        <v>18.399999999999999</v>
      </c>
      <c r="F38" s="706">
        <v>6.9</v>
      </c>
      <c r="G38" s="706">
        <v>12.6</v>
      </c>
      <c r="H38" s="1275">
        <v>17.7</v>
      </c>
      <c r="I38" s="706">
        <v>17.7</v>
      </c>
      <c r="J38" s="706">
        <v>7.9</v>
      </c>
      <c r="K38" s="707">
        <v>4</v>
      </c>
    </row>
    <row r="39" spans="1:11" s="121" customFormat="1" ht="13.5" customHeight="1">
      <c r="A39" s="396"/>
      <c r="B39" s="701" t="s">
        <v>43</v>
      </c>
      <c r="C39" s="706">
        <v>10.7</v>
      </c>
      <c r="D39" s="706">
        <v>11.4</v>
      </c>
      <c r="E39" s="706">
        <v>15.3</v>
      </c>
      <c r="F39" s="706">
        <v>1.6</v>
      </c>
      <c r="G39" s="706">
        <v>9.9</v>
      </c>
      <c r="H39" s="1275">
        <v>13.1</v>
      </c>
      <c r="I39" s="706">
        <v>12.4</v>
      </c>
      <c r="J39" s="706">
        <v>8</v>
      </c>
      <c r="K39" s="707">
        <v>4.4000000000000004</v>
      </c>
    </row>
    <row r="40" spans="1:11" s="121" customFormat="1" ht="13.5" customHeight="1">
      <c r="A40" s="396"/>
      <c r="B40" s="701" t="s">
        <v>44</v>
      </c>
      <c r="C40" s="706">
        <v>10.8</v>
      </c>
      <c r="D40" s="706">
        <v>13</v>
      </c>
      <c r="E40" s="706">
        <v>26.3</v>
      </c>
      <c r="F40" s="706">
        <v>10.5</v>
      </c>
      <c r="G40" s="706">
        <v>8.5</v>
      </c>
      <c r="H40" s="1275">
        <v>3.6</v>
      </c>
      <c r="I40" s="706">
        <v>6.8</v>
      </c>
      <c r="J40" s="706">
        <v>3.5</v>
      </c>
      <c r="K40" s="707">
        <v>1.6</v>
      </c>
    </row>
    <row r="41" spans="1:11" s="121" customFormat="1" ht="13.5" customHeight="1">
      <c r="A41" s="396"/>
      <c r="B41" s="701" t="s">
        <v>45</v>
      </c>
      <c r="C41" s="706">
        <v>5.5</v>
      </c>
      <c r="D41" s="706">
        <v>17.899999999999999</v>
      </c>
      <c r="E41" s="706">
        <v>16.7</v>
      </c>
      <c r="F41" s="706">
        <v>6.9</v>
      </c>
      <c r="G41" s="706">
        <v>-7</v>
      </c>
      <c r="H41" s="1275">
        <v>-6.9</v>
      </c>
      <c r="I41" s="706">
        <v>-7.6</v>
      </c>
      <c r="J41" s="706">
        <v>-9.8000000000000007</v>
      </c>
      <c r="K41" s="707">
        <v>-4.4000000000000004</v>
      </c>
    </row>
    <row r="42" spans="1:11" s="121" customFormat="1" ht="13.5" customHeight="1">
      <c r="A42" s="396"/>
      <c r="B42" s="701" t="s">
        <v>46</v>
      </c>
      <c r="C42" s="706">
        <v>3</v>
      </c>
      <c r="D42" s="706">
        <v>12.6</v>
      </c>
      <c r="E42" s="706">
        <v>-2.5</v>
      </c>
      <c r="F42" s="706">
        <v>-1.9</v>
      </c>
      <c r="G42" s="706">
        <v>-6.7</v>
      </c>
      <c r="H42" s="1275">
        <v>-9.1</v>
      </c>
      <c r="I42" s="706">
        <v>-10.5</v>
      </c>
      <c r="J42" s="706">
        <v>-11.3</v>
      </c>
      <c r="K42" s="707">
        <v>-3.9</v>
      </c>
    </row>
    <row r="43" spans="1:11" s="121" customFormat="1" ht="13.5" customHeight="1">
      <c r="A43" s="396"/>
      <c r="B43" s="701" t="s">
        <v>47</v>
      </c>
      <c r="C43" s="706">
        <v>5.2</v>
      </c>
      <c r="D43" s="706">
        <v>10.8</v>
      </c>
      <c r="E43" s="706">
        <v>1.7</v>
      </c>
      <c r="F43" s="706">
        <v>-0.9</v>
      </c>
      <c r="G43" s="706">
        <v>-0.5</v>
      </c>
      <c r="H43" s="1275">
        <v>-7</v>
      </c>
      <c r="I43" s="706">
        <v>-4.5999999999999996</v>
      </c>
      <c r="J43" s="706">
        <v>-7.3</v>
      </c>
      <c r="K43" s="707">
        <v>-2.6</v>
      </c>
    </row>
    <row r="44" spans="1:11" s="121" customFormat="1" ht="13.5" customHeight="1">
      <c r="A44" s="396"/>
      <c r="B44" s="701" t="s">
        <v>48</v>
      </c>
      <c r="C44" s="706">
        <v>0.3</v>
      </c>
      <c r="D44" s="706">
        <v>9.1999999999999993</v>
      </c>
      <c r="E44" s="706">
        <v>-9.3000000000000007</v>
      </c>
      <c r="F44" s="706">
        <v>-6.4</v>
      </c>
      <c r="G44" s="706">
        <v>-8.6999999999999993</v>
      </c>
      <c r="H44" s="1275">
        <v>-8.5</v>
      </c>
      <c r="I44" s="706">
        <v>-7.1</v>
      </c>
      <c r="J44" s="706">
        <v>-11.7</v>
      </c>
      <c r="K44" s="707">
        <v>-1.3</v>
      </c>
    </row>
    <row r="45" spans="1:11" s="121" customFormat="1" ht="13.5" customHeight="1">
      <c r="A45" s="697"/>
      <c r="B45" s="701"/>
      <c r="C45" s="706"/>
      <c r="D45" s="706"/>
      <c r="E45" s="706"/>
      <c r="F45" s="706"/>
      <c r="G45" s="706"/>
      <c r="H45" s="1275"/>
      <c r="I45" s="706"/>
      <c r="J45" s="706"/>
      <c r="K45" s="707"/>
    </row>
    <row r="46" spans="1:11" s="121" customFormat="1" ht="13.5" customHeight="1">
      <c r="A46" s="697">
        <v>2019</v>
      </c>
      <c r="B46" s="701" t="s">
        <v>17</v>
      </c>
      <c r="C46" s="706">
        <v>-6.2</v>
      </c>
      <c r="D46" s="706">
        <v>8.5</v>
      </c>
      <c r="E46" s="706">
        <v>-9.9</v>
      </c>
      <c r="F46" s="706">
        <v>-9.6999999999999993</v>
      </c>
      <c r="G46" s="706">
        <v>-20.9</v>
      </c>
      <c r="H46" s="1275">
        <v>-17.5</v>
      </c>
      <c r="I46" s="706">
        <v>-16</v>
      </c>
      <c r="J46" s="706">
        <v>-17.899999999999999</v>
      </c>
      <c r="K46" s="707">
        <v>-1.3</v>
      </c>
    </row>
    <row r="47" spans="1:11" s="121" customFormat="1" ht="13.5" customHeight="1">
      <c r="A47" s="697"/>
      <c r="B47" s="701" t="s">
        <v>18</v>
      </c>
      <c r="C47" s="706">
        <v>-4.8</v>
      </c>
      <c r="D47" s="706">
        <v>-0.9</v>
      </c>
      <c r="E47" s="706">
        <v>-21</v>
      </c>
      <c r="F47" s="706">
        <v>-21.1</v>
      </c>
      <c r="G47" s="706">
        <v>-8.6</v>
      </c>
      <c r="H47" s="1275">
        <v>-6.9</v>
      </c>
      <c r="I47" s="706">
        <v>-1.7</v>
      </c>
      <c r="J47" s="706">
        <v>-6.5</v>
      </c>
      <c r="K47" s="707">
        <v>2.9</v>
      </c>
    </row>
    <row r="48" spans="1:11" s="121" customFormat="1" ht="13.5" customHeight="1">
      <c r="A48" s="697"/>
      <c r="B48" s="701" t="s">
        <v>7</v>
      </c>
      <c r="C48" s="706">
        <v>-0.7</v>
      </c>
      <c r="D48" s="706">
        <v>-1.4</v>
      </c>
      <c r="E48" s="706">
        <v>-6.1</v>
      </c>
      <c r="F48" s="706">
        <v>-14.5</v>
      </c>
      <c r="G48" s="706">
        <v>0.1</v>
      </c>
      <c r="H48" s="1275">
        <v>5.9</v>
      </c>
      <c r="I48" s="706">
        <v>8.9</v>
      </c>
      <c r="J48" s="706">
        <v>-0.2</v>
      </c>
      <c r="K48" s="707">
        <v>-1.1000000000000001</v>
      </c>
    </row>
    <row r="49" spans="1:11" s="121" customFormat="1" ht="13.5" customHeight="1">
      <c r="A49" s="396"/>
      <c r="B49" s="701" t="s">
        <v>40</v>
      </c>
      <c r="C49" s="706">
        <v>0.8</v>
      </c>
      <c r="D49" s="706">
        <v>-5.0999999999999996</v>
      </c>
      <c r="E49" s="706">
        <v>8.3000000000000007</v>
      </c>
      <c r="F49" s="706">
        <v>-4.8</v>
      </c>
      <c r="G49" s="706">
        <v>6.7</v>
      </c>
      <c r="H49" s="1275">
        <v>13.6</v>
      </c>
      <c r="I49" s="706">
        <v>19.8</v>
      </c>
      <c r="J49" s="706">
        <v>3.6</v>
      </c>
      <c r="K49" s="707">
        <v>3.4</v>
      </c>
    </row>
    <row r="50" spans="1:11" s="121" customFormat="1" ht="13.5" customHeight="1">
      <c r="A50" s="396"/>
      <c r="B50" s="701" t="s">
        <v>41</v>
      </c>
      <c r="C50" s="706">
        <v>7.2</v>
      </c>
      <c r="D50" s="706">
        <v>4.5999999999999996</v>
      </c>
      <c r="E50" s="706">
        <v>12.4</v>
      </c>
      <c r="F50" s="706">
        <v>6.9</v>
      </c>
      <c r="G50" s="706">
        <v>9.8000000000000007</v>
      </c>
      <c r="H50" s="1275">
        <v>13</v>
      </c>
      <c r="I50" s="706">
        <v>14.2</v>
      </c>
      <c r="J50" s="706">
        <v>7.6</v>
      </c>
      <c r="K50" s="707">
        <v>6.5</v>
      </c>
    </row>
    <row r="51" spans="1:11" s="121" customFormat="1" ht="13.5" customHeight="1">
      <c r="A51" s="396"/>
      <c r="B51" s="701" t="s">
        <v>42</v>
      </c>
      <c r="C51" s="706">
        <v>3.1</v>
      </c>
      <c r="D51" s="706">
        <v>2.2000000000000002</v>
      </c>
      <c r="E51" s="706">
        <v>10.7</v>
      </c>
      <c r="F51" s="706">
        <v>0.5</v>
      </c>
      <c r="G51" s="706">
        <v>4</v>
      </c>
      <c r="H51" s="1275">
        <v>2.7</v>
      </c>
      <c r="I51" s="706">
        <v>8.6</v>
      </c>
      <c r="J51" s="706">
        <v>0.7</v>
      </c>
      <c r="K51" s="707">
        <v>5.0999999999999996</v>
      </c>
    </row>
    <row r="52" spans="1:11" s="121" customFormat="1" ht="13.5" customHeight="1">
      <c r="A52" s="396"/>
      <c r="B52" s="701" t="s">
        <v>43</v>
      </c>
      <c r="C52" s="706">
        <v>1.7</v>
      </c>
      <c r="D52" s="706">
        <v>5</v>
      </c>
      <c r="E52" s="706">
        <v>5</v>
      </c>
      <c r="F52" s="706">
        <v>-4.4000000000000004</v>
      </c>
      <c r="G52" s="706">
        <v>-1.7</v>
      </c>
      <c r="H52" s="1275">
        <v>1.1000000000000001</v>
      </c>
      <c r="I52" s="706">
        <v>4.9000000000000004</v>
      </c>
      <c r="J52" s="706">
        <v>-0.9</v>
      </c>
      <c r="K52" s="707">
        <v>2</v>
      </c>
    </row>
    <row r="53" spans="1:11" s="121" customFormat="1" ht="13.5" customHeight="1">
      <c r="A53" s="396"/>
      <c r="B53" s="701" t="s">
        <v>44</v>
      </c>
      <c r="C53" s="706">
        <v>-2.4</v>
      </c>
      <c r="D53" s="706">
        <v>-0.7</v>
      </c>
      <c r="E53" s="706">
        <v>1.2</v>
      </c>
      <c r="F53" s="706">
        <v>-8.6</v>
      </c>
      <c r="G53" s="706">
        <v>-4</v>
      </c>
      <c r="H53" s="706">
        <v>-5.9</v>
      </c>
      <c r="I53" s="706">
        <v>-2.1</v>
      </c>
      <c r="J53" s="706">
        <v>-8.9</v>
      </c>
      <c r="K53" s="707">
        <v>-1.5</v>
      </c>
    </row>
    <row r="54" spans="1:11" s="121" customFormat="1" ht="13.5" customHeight="1">
      <c r="A54" s="396"/>
      <c r="B54" s="701" t="s">
        <v>45</v>
      </c>
      <c r="C54" s="706">
        <v>-5.7</v>
      </c>
      <c r="D54" s="706">
        <v>0.4</v>
      </c>
      <c r="E54" s="706">
        <v>-0.4</v>
      </c>
      <c r="F54" s="706">
        <v>-5.8</v>
      </c>
      <c r="G54" s="706">
        <v>-11.8</v>
      </c>
      <c r="H54" s="706">
        <v>-11.5</v>
      </c>
      <c r="I54" s="706">
        <v>-8</v>
      </c>
      <c r="J54" s="706">
        <v>-10.7</v>
      </c>
      <c r="K54" s="707">
        <v>-1.1000000000000001</v>
      </c>
    </row>
    <row r="55" spans="1:11" s="121" customFormat="1" ht="13.5" customHeight="1">
      <c r="A55" s="396"/>
      <c r="B55" s="701" t="s">
        <v>46</v>
      </c>
      <c r="C55" s="706">
        <v>-6.4</v>
      </c>
      <c r="D55" s="706">
        <v>3.9</v>
      </c>
      <c r="E55" s="706">
        <v>-2.7</v>
      </c>
      <c r="F55" s="706">
        <v>-8.6</v>
      </c>
      <c r="G55" s="706">
        <v>-16.600000000000001</v>
      </c>
      <c r="H55" s="706">
        <v>-14.8</v>
      </c>
      <c r="I55" s="706">
        <v>-10.5</v>
      </c>
      <c r="J55" s="706">
        <v>-14.7</v>
      </c>
      <c r="K55" s="707">
        <v>-0.7</v>
      </c>
    </row>
    <row r="56" spans="1:11" s="121" customFormat="1" ht="13.5" customHeight="1">
      <c r="A56" s="396"/>
      <c r="B56" s="701" t="s">
        <v>47</v>
      </c>
      <c r="C56" s="706">
        <v>-1.9</v>
      </c>
      <c r="D56" s="706">
        <v>8</v>
      </c>
      <c r="E56" s="706">
        <v>-4.5999999999999996</v>
      </c>
      <c r="F56" s="706">
        <v>-8.6</v>
      </c>
      <c r="G56" s="706">
        <v>-11.7</v>
      </c>
      <c r="H56" s="706">
        <v>-6.7</v>
      </c>
      <c r="I56" s="706">
        <v>-3.3</v>
      </c>
      <c r="J56" s="706">
        <v>-11.5</v>
      </c>
      <c r="K56" s="707">
        <v>-5.7</v>
      </c>
    </row>
    <row r="57" spans="1:11" s="121" customFormat="1" ht="13.5" customHeight="1">
      <c r="A57" s="396"/>
      <c r="B57" s="701" t="s">
        <v>48</v>
      </c>
      <c r="C57" s="706">
        <v>-8.1</v>
      </c>
      <c r="D57" s="706">
        <v>-2</v>
      </c>
      <c r="E57" s="706">
        <v>-15.5</v>
      </c>
      <c r="F57" s="706">
        <v>-14.2</v>
      </c>
      <c r="G57" s="706">
        <v>-14.2</v>
      </c>
      <c r="H57" s="706">
        <v>-16.8</v>
      </c>
      <c r="I57" s="706">
        <v>-13.5</v>
      </c>
      <c r="J57" s="706">
        <v>-14.8</v>
      </c>
      <c r="K57" s="707">
        <v>-4.5999999999999996</v>
      </c>
    </row>
    <row r="58" spans="1:11" s="121" customFormat="1" ht="13.5" customHeight="1">
      <c r="A58" s="396"/>
      <c r="B58" s="701"/>
      <c r="C58" s="706"/>
      <c r="D58" s="706"/>
      <c r="E58" s="706"/>
      <c r="F58" s="706"/>
      <c r="G58" s="706"/>
      <c r="H58" s="706"/>
      <c r="I58" s="706"/>
      <c r="J58" s="706"/>
      <c r="K58" s="707"/>
    </row>
    <row r="59" spans="1:11" s="121" customFormat="1" ht="13.5" customHeight="1">
      <c r="A59" s="396">
        <v>2020</v>
      </c>
      <c r="B59" s="701" t="s">
        <v>17</v>
      </c>
      <c r="C59" s="706">
        <v>-11.9</v>
      </c>
      <c r="D59" s="706">
        <v>3.5</v>
      </c>
      <c r="E59" s="706">
        <v>-14.8</v>
      </c>
      <c r="F59" s="706">
        <v>-10.5</v>
      </c>
      <c r="G59" s="706">
        <v>-27.2</v>
      </c>
      <c r="H59" s="706">
        <v>-25.4</v>
      </c>
      <c r="I59" s="706">
        <v>-26.1</v>
      </c>
      <c r="J59" s="706">
        <v>-36.6</v>
      </c>
      <c r="K59" s="707">
        <v>-14.7</v>
      </c>
    </row>
    <row r="60" spans="1:11" s="121" customFormat="1" ht="13.5" customHeight="1">
      <c r="A60" s="396"/>
      <c r="B60" s="701" t="s">
        <v>18</v>
      </c>
      <c r="C60" s="706">
        <v>-9.6999999999999993</v>
      </c>
      <c r="D60" s="706">
        <v>3.2</v>
      </c>
      <c r="E60" s="706">
        <v>-13.1</v>
      </c>
      <c r="F60" s="706">
        <v>-17.7</v>
      </c>
      <c r="G60" s="706">
        <v>-22.5</v>
      </c>
      <c r="H60" s="706">
        <v>-15.1</v>
      </c>
      <c r="I60" s="706">
        <v>-15.4</v>
      </c>
      <c r="J60" s="706">
        <v>-23.1</v>
      </c>
      <c r="K60" s="707">
        <v>-11.8</v>
      </c>
    </row>
    <row r="61" spans="1:11" s="121" customFormat="1" ht="13.5" customHeight="1">
      <c r="A61" s="396"/>
      <c r="B61" s="701" t="s">
        <v>7</v>
      </c>
      <c r="C61" s="706">
        <v>-6.7</v>
      </c>
      <c r="D61" s="706">
        <v>-5.7</v>
      </c>
      <c r="E61" s="706">
        <v>-9.6999999999999993</v>
      </c>
      <c r="F61" s="706">
        <v>-14.5</v>
      </c>
      <c r="G61" s="706">
        <v>-7.7</v>
      </c>
      <c r="H61" s="706">
        <v>1.4</v>
      </c>
      <c r="I61" s="706">
        <v>-0.1</v>
      </c>
      <c r="J61" s="706">
        <v>-9.5</v>
      </c>
      <c r="K61" s="707">
        <v>-11.7</v>
      </c>
    </row>
    <row r="62" spans="1:11" s="121" customFormat="1" ht="13.5" customHeight="1">
      <c r="A62" s="396"/>
      <c r="B62" s="701" t="s">
        <v>40</v>
      </c>
      <c r="C62" s="706">
        <v>-41</v>
      </c>
      <c r="D62" s="706">
        <v>-22.6</v>
      </c>
      <c r="E62" s="706">
        <v>-36.4</v>
      </c>
      <c r="F62" s="706">
        <v>-47.3</v>
      </c>
      <c r="G62" s="706">
        <v>-59.4</v>
      </c>
      <c r="H62" s="706">
        <v>-56.5</v>
      </c>
      <c r="I62" s="706">
        <v>-51.7</v>
      </c>
      <c r="J62" s="706">
        <v>-62.4</v>
      </c>
      <c r="K62" s="707">
        <v>-21.3</v>
      </c>
    </row>
    <row r="63" spans="1:11" s="121" customFormat="1" ht="13.5" customHeight="1">
      <c r="A63" s="396"/>
      <c r="B63" s="701" t="s">
        <v>41</v>
      </c>
      <c r="C63" s="706">
        <v>-41.2</v>
      </c>
      <c r="D63" s="706">
        <v>-29.7</v>
      </c>
      <c r="E63" s="706">
        <v>-52.3</v>
      </c>
      <c r="F63" s="706">
        <v>-49.3</v>
      </c>
      <c r="G63" s="706">
        <v>-52.6</v>
      </c>
      <c r="H63" s="706">
        <v>-48.6</v>
      </c>
      <c r="I63" s="706">
        <v>-45.2</v>
      </c>
      <c r="J63" s="706">
        <v>-50.8</v>
      </c>
      <c r="K63" s="707">
        <v>-19.399999999999999</v>
      </c>
    </row>
    <row r="64" spans="1:11" s="121" customFormat="1" ht="13.5" customHeight="1">
      <c r="A64" s="396"/>
      <c r="B64" s="701" t="s">
        <v>42</v>
      </c>
      <c r="C64" s="706">
        <v>-15.9</v>
      </c>
      <c r="D64" s="706">
        <v>-15.1</v>
      </c>
      <c r="E64" s="706">
        <v>-33.9</v>
      </c>
      <c r="F64" s="706">
        <v>-27.7</v>
      </c>
      <c r="G64" s="706">
        <v>-16.7</v>
      </c>
      <c r="H64" s="706">
        <v>-17</v>
      </c>
      <c r="I64" s="706">
        <v>-19.8</v>
      </c>
      <c r="J64" s="706">
        <v>-18.600000000000001</v>
      </c>
      <c r="K64" s="707">
        <v>-9.3000000000000007</v>
      </c>
    </row>
    <row r="65" spans="1:11" s="121" customFormat="1" ht="13.5" customHeight="1">
      <c r="A65" s="396"/>
      <c r="B65" s="701" t="s">
        <v>43</v>
      </c>
      <c r="C65" s="706">
        <v>-3.1</v>
      </c>
      <c r="D65" s="706">
        <v>-2.2999999999999998</v>
      </c>
      <c r="E65" s="706">
        <v>-11.9</v>
      </c>
      <c r="F65" s="706">
        <v>-1.4</v>
      </c>
      <c r="G65" s="706">
        <v>-3.9</v>
      </c>
      <c r="H65" s="706">
        <v>-5.2</v>
      </c>
      <c r="I65" s="706">
        <v>-4.7</v>
      </c>
      <c r="J65" s="706">
        <v>-2.2999999999999998</v>
      </c>
      <c r="K65" s="707">
        <v>-6.3</v>
      </c>
    </row>
    <row r="66" spans="1:11" s="121" customFormat="1" ht="13.5" customHeight="1">
      <c r="A66" s="396"/>
      <c r="B66" s="701" t="s">
        <v>44</v>
      </c>
      <c r="C66" s="706">
        <v>-2.2999999999999998</v>
      </c>
      <c r="D66" s="706">
        <v>1.3</v>
      </c>
      <c r="E66" s="706">
        <v>3.6</v>
      </c>
      <c r="F66" s="706">
        <v>1.5</v>
      </c>
      <c r="G66" s="706">
        <v>-5.8</v>
      </c>
      <c r="H66" s="706">
        <v>-5.7</v>
      </c>
      <c r="I66" s="706">
        <v>-6.5</v>
      </c>
      <c r="J66" s="706">
        <v>-4.4000000000000004</v>
      </c>
      <c r="K66" s="707">
        <v>-2.2000000000000002</v>
      </c>
    </row>
    <row r="67" spans="1:11" s="121" customFormat="1" ht="13.5" customHeight="1">
      <c r="A67" s="396"/>
      <c r="B67" s="701" t="s">
        <v>45</v>
      </c>
      <c r="C67" s="706">
        <v>-1.6</v>
      </c>
      <c r="D67" s="706">
        <v>6.3</v>
      </c>
      <c r="E67" s="706">
        <v>3</v>
      </c>
      <c r="F67" s="706">
        <v>7</v>
      </c>
      <c r="G67" s="706">
        <v>-9.4</v>
      </c>
      <c r="H67" s="706">
        <v>-8.3000000000000007</v>
      </c>
      <c r="I67" s="706">
        <v>-12.8</v>
      </c>
      <c r="J67" s="706">
        <v>-9.8000000000000007</v>
      </c>
      <c r="K67" s="707">
        <v>-3.8</v>
      </c>
    </row>
    <row r="68" spans="1:11" s="121" customFormat="1" ht="13.5" customHeight="1">
      <c r="A68" s="396"/>
      <c r="B68" s="701" t="s">
        <v>46</v>
      </c>
      <c r="C68" s="706">
        <v>-13.4</v>
      </c>
      <c r="D68" s="706">
        <v>-1.3</v>
      </c>
      <c r="E68" s="706">
        <v>-5.3</v>
      </c>
      <c r="F68" s="706">
        <v>-8.6999999999999993</v>
      </c>
      <c r="G68" s="706">
        <v>-25.5</v>
      </c>
      <c r="H68" s="706">
        <v>-16.899999999999999</v>
      </c>
      <c r="I68" s="706">
        <v>-17.5</v>
      </c>
      <c r="J68" s="706">
        <v>-17.2</v>
      </c>
      <c r="K68" s="707">
        <v>-7</v>
      </c>
    </row>
    <row r="69" spans="1:11" s="121" customFormat="1" ht="13.5" customHeight="1">
      <c r="A69" s="396"/>
      <c r="B69" s="701" t="s">
        <v>47</v>
      </c>
      <c r="C69" s="706">
        <v>-28.5</v>
      </c>
      <c r="D69" s="706">
        <v>-14</v>
      </c>
      <c r="E69" s="706">
        <v>-19.100000000000001</v>
      </c>
      <c r="F69" s="706">
        <v>-27.4</v>
      </c>
      <c r="G69" s="706">
        <v>-43</v>
      </c>
      <c r="H69" s="706">
        <v>-43</v>
      </c>
      <c r="I69" s="706">
        <v>-39.6</v>
      </c>
      <c r="J69" s="706">
        <v>-46.9</v>
      </c>
      <c r="K69" s="707">
        <v>-15.7</v>
      </c>
    </row>
    <row r="70" spans="1:11" s="121" customFormat="1" ht="13.5" customHeight="1">
      <c r="A70" s="396"/>
      <c r="B70" s="701" t="s">
        <v>48</v>
      </c>
      <c r="C70" s="706">
        <v>-22.1</v>
      </c>
      <c r="D70" s="706">
        <v>-14.1</v>
      </c>
      <c r="E70" s="706">
        <v>-27.2</v>
      </c>
      <c r="F70" s="706">
        <v>-25.1</v>
      </c>
      <c r="G70" s="706">
        <v>-30</v>
      </c>
      <c r="H70" s="706">
        <v>-26</v>
      </c>
      <c r="I70" s="706">
        <v>-27</v>
      </c>
      <c r="J70" s="706">
        <v>-25.6</v>
      </c>
      <c r="K70" s="707">
        <v>-10.7</v>
      </c>
    </row>
    <row r="71" spans="1:11" s="121" customFormat="1" ht="13.5" customHeight="1">
      <c r="A71" s="396"/>
      <c r="B71" s="701"/>
      <c r="C71" s="706"/>
      <c r="D71" s="706"/>
      <c r="E71" s="706"/>
      <c r="F71" s="706"/>
      <c r="G71" s="706"/>
      <c r="H71" s="706"/>
      <c r="I71" s="706"/>
      <c r="J71" s="706"/>
      <c r="K71" s="707"/>
    </row>
    <row r="72" spans="1:11" s="121" customFormat="1" ht="13.5" customHeight="1">
      <c r="A72" s="396">
        <v>2021</v>
      </c>
      <c r="B72" s="1447" t="s">
        <v>17</v>
      </c>
      <c r="C72" s="1460">
        <v>-16.5</v>
      </c>
      <c r="D72" s="1460">
        <v>-1</v>
      </c>
      <c r="E72" s="1460">
        <v>-21.5</v>
      </c>
      <c r="F72" s="1460">
        <v>-21.6</v>
      </c>
      <c r="G72" s="1460">
        <v>-32</v>
      </c>
      <c r="H72" s="1460">
        <v>-32.799999999999997</v>
      </c>
      <c r="I72" s="1460">
        <v>-35.1</v>
      </c>
      <c r="J72" s="1460">
        <v>-32</v>
      </c>
      <c r="K72" s="1461">
        <v>-7.5</v>
      </c>
    </row>
    <row r="73" spans="1:11" s="121" customFormat="1" ht="13.5" customHeight="1">
      <c r="A73" s="396"/>
      <c r="B73" s="1447" t="s">
        <v>18</v>
      </c>
      <c r="C73" s="1460">
        <v>-12.8</v>
      </c>
      <c r="D73" s="1460">
        <v>-2</v>
      </c>
      <c r="E73" s="1460">
        <v>-32.9</v>
      </c>
      <c r="F73" s="1460">
        <v>-19.8</v>
      </c>
      <c r="G73" s="1460">
        <v>-23.5</v>
      </c>
      <c r="H73" s="1460">
        <v>-23.3</v>
      </c>
      <c r="I73" s="1460">
        <v>-24.6</v>
      </c>
      <c r="J73" s="1460">
        <v>-28.5</v>
      </c>
      <c r="K73" s="1461">
        <v>-11.4</v>
      </c>
    </row>
    <row r="74" spans="1:11" s="121" customFormat="1" ht="13.5" customHeight="1">
      <c r="A74" s="396"/>
      <c r="B74" s="1447" t="s">
        <v>7</v>
      </c>
      <c r="C74" s="1460">
        <v>-9.5</v>
      </c>
      <c r="D74" s="1460">
        <v>-5.4</v>
      </c>
      <c r="E74" s="1460">
        <v>-25.6</v>
      </c>
      <c r="F74" s="1460">
        <v>-14.9</v>
      </c>
      <c r="G74" s="1460">
        <v>-13.6</v>
      </c>
      <c r="H74" s="1460">
        <v>-11.3</v>
      </c>
      <c r="I74" s="1460">
        <v>-11.1</v>
      </c>
      <c r="J74" s="1460">
        <v>-16.399999999999999</v>
      </c>
      <c r="K74" s="1461">
        <v>-6.4</v>
      </c>
    </row>
    <row r="75" spans="1:11" s="121" customFormat="1" ht="13.5" customHeight="1">
      <c r="A75" s="396"/>
      <c r="B75" s="701" t="s">
        <v>40</v>
      </c>
      <c r="C75" s="1460">
        <v>-9.3000000000000007</v>
      </c>
      <c r="D75" s="1460">
        <v>-4.7</v>
      </c>
      <c r="E75" s="1460">
        <v>-25.2</v>
      </c>
      <c r="F75" s="1460">
        <v>-14.4</v>
      </c>
      <c r="G75" s="1460">
        <v>-13.9</v>
      </c>
      <c r="H75" s="1460">
        <v>-11</v>
      </c>
      <c r="I75" s="1460">
        <v>-10.4</v>
      </c>
      <c r="J75" s="1460">
        <v>-14.8</v>
      </c>
      <c r="K75" s="1461">
        <v>-4</v>
      </c>
    </row>
    <row r="76" spans="1:11" s="121" customFormat="1" ht="13.5" customHeight="1">
      <c r="A76" s="396"/>
      <c r="B76" s="701" t="s">
        <v>41</v>
      </c>
      <c r="C76" s="1460">
        <v>-4.5</v>
      </c>
      <c r="D76" s="1460">
        <v>-2.2999999999999998</v>
      </c>
      <c r="E76" s="1460">
        <v>-12.4</v>
      </c>
      <c r="F76" s="1460">
        <v>-13.1</v>
      </c>
      <c r="G76" s="1460">
        <v>-6.7</v>
      </c>
      <c r="H76" s="1460">
        <v>1.3</v>
      </c>
      <c r="I76" s="1460">
        <v>0.9</v>
      </c>
      <c r="J76" s="1460">
        <v>-6.5</v>
      </c>
      <c r="K76" s="1461">
        <v>0.3</v>
      </c>
    </row>
    <row r="77" spans="1:11" s="121" customFormat="1" ht="13.5" customHeight="1">
      <c r="A77" s="396"/>
      <c r="B77" s="701" t="s">
        <v>42</v>
      </c>
      <c r="C77" s="1460">
        <v>3.5</v>
      </c>
      <c r="D77" s="1460">
        <v>5.6</v>
      </c>
      <c r="E77" s="1460">
        <v>-5.5</v>
      </c>
      <c r="F77" s="1460">
        <v>-10.6</v>
      </c>
      <c r="G77" s="1460">
        <v>1.4</v>
      </c>
      <c r="H77" s="1460">
        <v>12.2</v>
      </c>
      <c r="I77" s="1460">
        <v>7.2</v>
      </c>
      <c r="J77" s="1460">
        <v>0.4</v>
      </c>
      <c r="K77" s="1461">
        <v>0.1</v>
      </c>
    </row>
    <row r="78" spans="1:11" s="121" customFormat="1" ht="13.5" customHeight="1">
      <c r="A78" s="396"/>
      <c r="B78" s="701" t="s">
        <v>43</v>
      </c>
      <c r="C78" s="1460">
        <v>6</v>
      </c>
      <c r="D78" s="1460">
        <v>8.3000000000000007</v>
      </c>
      <c r="E78" s="1460">
        <v>-1.5</v>
      </c>
      <c r="F78" s="1460">
        <v>-6.3</v>
      </c>
      <c r="G78" s="1460">
        <v>3.6</v>
      </c>
      <c r="H78" s="1460">
        <v>4.2</v>
      </c>
      <c r="I78" s="1460">
        <v>4.7</v>
      </c>
      <c r="J78" s="1460">
        <v>-2</v>
      </c>
      <c r="K78" s="1461">
        <v>-4.5999999999999996</v>
      </c>
    </row>
    <row r="79" spans="1:11" s="121" customFormat="1" ht="13.5" customHeight="1">
      <c r="A79" s="396"/>
      <c r="B79" s="701" t="s">
        <v>44</v>
      </c>
      <c r="C79" s="1460">
        <v>3.5</v>
      </c>
      <c r="D79" s="1460">
        <v>8.4</v>
      </c>
      <c r="E79" s="1460">
        <v>2.9</v>
      </c>
      <c r="F79" s="1460">
        <v>-3.4</v>
      </c>
      <c r="G79" s="1460">
        <v>-1.5</v>
      </c>
      <c r="H79" s="1460">
        <v>-0.7</v>
      </c>
      <c r="I79" s="1460">
        <v>-2.4</v>
      </c>
      <c r="J79" s="1460">
        <v>-2.9</v>
      </c>
      <c r="K79" s="1461">
        <v>-4</v>
      </c>
    </row>
    <row r="80" spans="1:11" s="121" customFormat="1" ht="13.5" customHeight="1">
      <c r="A80" s="396"/>
      <c r="B80" s="701" t="s">
        <v>45</v>
      </c>
      <c r="C80" s="1460">
        <v>-1.5</v>
      </c>
      <c r="D80" s="1460">
        <v>7</v>
      </c>
      <c r="E80" s="1460">
        <v>-6.9</v>
      </c>
      <c r="F80" s="1460">
        <v>-0.3</v>
      </c>
      <c r="G80" s="1460">
        <v>-9.9</v>
      </c>
      <c r="H80" s="1460">
        <v>-13.7</v>
      </c>
      <c r="I80" s="1460">
        <v>-13.6</v>
      </c>
      <c r="J80" s="1460">
        <v>-15</v>
      </c>
      <c r="K80" s="1461">
        <v>-2.5</v>
      </c>
    </row>
    <row r="81" spans="1:11" s="67" customFormat="1" ht="15" customHeight="1">
      <c r="A81" s="91" t="s">
        <v>1618</v>
      </c>
      <c r="B81" s="89"/>
      <c r="C81" s="90"/>
      <c r="D81" s="91"/>
      <c r="E81" s="90"/>
      <c r="F81" s="90"/>
      <c r="G81" s="90"/>
      <c r="H81" s="90"/>
      <c r="I81" s="90"/>
      <c r="J81" s="90"/>
      <c r="K81" s="90"/>
    </row>
    <row r="82" spans="1:11" s="216" customFormat="1" ht="11.25" customHeight="1">
      <c r="A82" s="1085" t="s">
        <v>903</v>
      </c>
      <c r="B82" s="215"/>
      <c r="C82" s="215"/>
      <c r="D82" s="215"/>
      <c r="E82" s="218"/>
      <c r="F82" s="215"/>
      <c r="G82" s="215"/>
      <c r="H82" s="215"/>
      <c r="I82" s="239"/>
      <c r="J82" s="215"/>
      <c r="K82" s="215"/>
    </row>
    <row r="83" spans="1:11">
      <c r="A83" s="92"/>
      <c r="B83" s="93"/>
      <c r="C83" s="84"/>
      <c r="D83" s="84"/>
      <c r="E83" s="84"/>
      <c r="F83" s="84"/>
      <c r="G83" s="84"/>
      <c r="H83" s="84"/>
      <c r="I83" s="239"/>
      <c r="J83" s="84"/>
      <c r="K83" s="84"/>
    </row>
    <row r="84" spans="1:11">
      <c r="A84" s="94"/>
      <c r="B84" s="84"/>
      <c r="C84" s="84"/>
      <c r="D84" s="84"/>
      <c r="E84" s="84"/>
      <c r="F84" s="84"/>
      <c r="G84" s="84"/>
      <c r="H84" s="84"/>
      <c r="I84" s="239"/>
      <c r="J84" s="84"/>
      <c r="K84" s="84"/>
    </row>
    <row r="85" spans="1:11">
      <c r="A85" s="94"/>
      <c r="B85" s="84"/>
      <c r="C85" s="84"/>
      <c r="D85" s="84"/>
      <c r="E85" s="84"/>
      <c r="F85" s="84"/>
      <c r="G85" s="84"/>
      <c r="H85" s="84"/>
      <c r="I85" s="84"/>
      <c r="J85" s="84"/>
      <c r="K85" s="84"/>
    </row>
    <row r="86" spans="1:11">
      <c r="A86" s="94"/>
      <c r="B86" s="84"/>
      <c r="C86" s="84"/>
      <c r="D86" s="84"/>
      <c r="E86" s="84"/>
      <c r="F86" s="84"/>
      <c r="G86" s="84"/>
      <c r="H86" s="84"/>
      <c r="I86" s="84"/>
      <c r="J86" s="84"/>
      <c r="K86" s="84"/>
    </row>
    <row r="87" spans="1:11">
      <c r="A87" s="94"/>
      <c r="B87" s="84"/>
      <c r="C87" s="84"/>
      <c r="D87" s="84"/>
      <c r="E87" s="84"/>
      <c r="F87" s="84"/>
      <c r="G87" s="84"/>
      <c r="H87" s="84"/>
      <c r="I87" s="84"/>
      <c r="J87" s="84"/>
      <c r="K87" s="84"/>
    </row>
    <row r="88" spans="1:11">
      <c r="A88" s="94"/>
      <c r="B88" s="84"/>
      <c r="C88" s="84"/>
      <c r="D88" s="84"/>
      <c r="E88" s="84"/>
      <c r="F88" s="84"/>
      <c r="G88" s="84"/>
      <c r="H88" s="84"/>
      <c r="I88" s="84"/>
      <c r="J88" s="84"/>
      <c r="K88" s="84"/>
    </row>
    <row r="89" spans="1:11">
      <c r="A89" s="94"/>
      <c r="B89" s="84"/>
      <c r="C89" s="84"/>
      <c r="D89" s="84"/>
      <c r="E89" s="84"/>
      <c r="F89" s="84"/>
      <c r="G89" s="84"/>
      <c r="H89" s="84"/>
      <c r="I89" s="84"/>
      <c r="J89" s="84"/>
      <c r="K89" s="84"/>
    </row>
    <row r="90" spans="1:11">
      <c r="A90" s="94"/>
      <c r="B90" s="84"/>
      <c r="C90" s="84"/>
      <c r="D90" s="84"/>
      <c r="E90" s="84"/>
      <c r="F90" s="84"/>
      <c r="G90" s="84"/>
      <c r="H90" s="84"/>
      <c r="I90" s="84"/>
      <c r="J90" s="84"/>
      <c r="K90" s="84"/>
    </row>
    <row r="91" spans="1:11">
      <c r="A91" s="94"/>
      <c r="B91" s="84"/>
      <c r="C91" s="84"/>
      <c r="D91" s="84"/>
      <c r="E91" s="84"/>
      <c r="F91" s="84"/>
      <c r="G91" s="84"/>
      <c r="H91" s="84"/>
      <c r="I91" s="84"/>
      <c r="J91" s="84"/>
      <c r="K91" s="84"/>
    </row>
    <row r="92" spans="1:11">
      <c r="A92" s="94"/>
      <c r="B92" s="84"/>
      <c r="C92" s="84"/>
      <c r="D92" s="84"/>
      <c r="E92" s="84"/>
      <c r="F92" s="84"/>
      <c r="G92" s="84"/>
      <c r="H92" s="84"/>
      <c r="I92" s="84"/>
      <c r="J92" s="84"/>
      <c r="K92" s="84"/>
    </row>
    <row r="93" spans="1:11">
      <c r="A93" s="94"/>
      <c r="B93" s="84"/>
      <c r="C93" s="84"/>
      <c r="D93" s="84"/>
      <c r="E93" s="84"/>
      <c r="F93" s="84"/>
      <c r="G93" s="84"/>
      <c r="H93" s="84"/>
      <c r="I93" s="84"/>
      <c r="J93" s="84"/>
      <c r="K93" s="84"/>
    </row>
    <row r="94" spans="1:11">
      <c r="A94" s="94"/>
      <c r="B94" s="84"/>
      <c r="C94" s="84"/>
      <c r="D94" s="84"/>
      <c r="E94" s="84"/>
      <c r="F94" s="84"/>
      <c r="G94" s="84"/>
      <c r="H94" s="84"/>
      <c r="I94" s="84"/>
      <c r="J94" s="84"/>
      <c r="K94" s="84"/>
    </row>
    <row r="95" spans="1:11">
      <c r="A95" s="94"/>
      <c r="B95" s="84"/>
      <c r="C95" s="84"/>
      <c r="D95" s="84"/>
      <c r="E95" s="84"/>
      <c r="F95" s="84"/>
      <c r="G95" s="84"/>
      <c r="H95" s="84"/>
      <c r="I95" s="84"/>
      <c r="J95" s="84"/>
      <c r="K95" s="84"/>
    </row>
    <row r="96" spans="1:11">
      <c r="A96" s="94"/>
      <c r="B96" s="84"/>
      <c r="C96" s="84"/>
      <c r="D96" s="84"/>
      <c r="E96" s="84"/>
      <c r="F96" s="84"/>
      <c r="G96" s="84"/>
      <c r="H96" s="84"/>
      <c r="I96" s="84"/>
      <c r="J96" s="84"/>
      <c r="K96" s="84"/>
    </row>
    <row r="97" spans="1:11">
      <c r="A97" s="94"/>
      <c r="B97" s="84"/>
      <c r="C97" s="84"/>
      <c r="D97" s="84"/>
      <c r="E97" s="84"/>
      <c r="F97" s="84"/>
      <c r="G97" s="84"/>
      <c r="H97" s="84"/>
      <c r="I97" s="84"/>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hyperlink ref="J1:K1" location="'Spis tablic     List of tables'!A61" display="Powrót do spisu tablic"/>
    <hyperlink ref="J1:K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pane ySplit="9" topLeftCell="A10" activePane="bottomLeft" state="frozen"/>
      <selection pane="bottomLeft" activeCell="I1" sqref="I1"/>
    </sheetView>
  </sheetViews>
  <sheetFormatPr defaultColWidth="9" defaultRowHeight="14.25"/>
  <cols>
    <col min="1" max="1" width="8.125" style="972" customWidth="1"/>
    <col min="2" max="9" width="13.625" style="972" customWidth="1"/>
    <col min="10" max="10" width="9" style="972"/>
    <col min="11" max="11" width="9" style="61"/>
    <col min="12" max="16384" width="9" style="972"/>
  </cols>
  <sheetData>
    <row r="1" spans="1:11" ht="15" customHeight="1">
      <c r="A1" s="1966" t="s">
        <v>2076</v>
      </c>
      <c r="B1" s="1966"/>
      <c r="C1" s="1966"/>
      <c r="D1" s="1966"/>
      <c r="E1" s="1966"/>
      <c r="F1" s="1966"/>
      <c r="I1" s="116" t="s">
        <v>1</v>
      </c>
    </row>
    <row r="2" spans="1:11" ht="15" customHeight="1">
      <c r="A2" s="1974" t="s">
        <v>2077</v>
      </c>
      <c r="B2" s="1974"/>
      <c r="C2" s="1974"/>
      <c r="D2" s="1974"/>
      <c r="E2" s="1974"/>
      <c r="F2" s="1974"/>
      <c r="I2" s="116" t="s">
        <v>2</v>
      </c>
    </row>
    <row r="3" spans="1:11" s="121" customFormat="1" ht="15" customHeight="1">
      <c r="A3" s="2000" t="s">
        <v>377</v>
      </c>
      <c r="B3" s="1990"/>
      <c r="C3" s="1957" t="s">
        <v>1664</v>
      </c>
      <c r="D3" s="1990"/>
      <c r="E3" s="1957" t="s">
        <v>410</v>
      </c>
      <c r="F3" s="2000"/>
      <c r="G3" s="1990"/>
      <c r="H3" s="1957" t="s">
        <v>1008</v>
      </c>
      <c r="I3" s="2000"/>
      <c r="K3" s="114"/>
    </row>
    <row r="4" spans="1:11" s="121" customFormat="1" ht="15" customHeight="1">
      <c r="A4" s="1980" t="s">
        <v>378</v>
      </c>
      <c r="B4" s="1961"/>
      <c r="C4" s="1991"/>
      <c r="D4" s="1979"/>
      <c r="E4" s="1991"/>
      <c r="F4" s="1975"/>
      <c r="G4" s="1979"/>
      <c r="H4" s="1991"/>
      <c r="I4" s="1975"/>
      <c r="K4" s="114"/>
    </row>
    <row r="5" spans="1:11" s="121" customFormat="1" ht="27" customHeight="1">
      <c r="A5" s="1975" t="s">
        <v>993</v>
      </c>
      <c r="B5" s="1979"/>
      <c r="C5" s="1991"/>
      <c r="D5" s="1979"/>
      <c r="E5" s="1991"/>
      <c r="F5" s="1975"/>
      <c r="G5" s="1979"/>
      <c r="H5" s="1991"/>
      <c r="I5" s="1975"/>
      <c r="K5" s="114"/>
    </row>
    <row r="6" spans="1:11" s="121" customFormat="1" ht="27" customHeight="1">
      <c r="A6" s="1980" t="s">
        <v>607</v>
      </c>
      <c r="B6" s="1961"/>
      <c r="C6" s="1952" t="s">
        <v>1294</v>
      </c>
      <c r="D6" s="1989"/>
      <c r="E6" s="1952" t="s">
        <v>376</v>
      </c>
      <c r="F6" s="1980"/>
      <c r="G6" s="1961"/>
      <c r="H6" s="1952" t="s">
        <v>1295</v>
      </c>
      <c r="I6" s="1980"/>
      <c r="K6" s="114"/>
    </row>
    <row r="7" spans="1:11" s="121" customFormat="1" ht="15" customHeight="1">
      <c r="A7" s="1975" t="s">
        <v>1661</v>
      </c>
      <c r="B7" s="1979"/>
      <c r="C7" s="2058"/>
      <c r="D7" s="1989"/>
      <c r="E7" s="2005"/>
      <c r="F7" s="2018"/>
      <c r="G7" s="2006"/>
      <c r="H7" s="2005"/>
      <c r="I7" s="2018"/>
      <c r="K7" s="114"/>
    </row>
    <row r="8" spans="1:11" s="121" customFormat="1" ht="15" customHeight="1">
      <c r="A8" s="1980" t="s">
        <v>3</v>
      </c>
      <c r="B8" s="1961"/>
      <c r="C8" s="2059" t="s">
        <v>4</v>
      </c>
      <c r="D8" s="2063" t="s">
        <v>26</v>
      </c>
      <c r="E8" s="370" t="s">
        <v>611</v>
      </c>
      <c r="F8" s="2062" t="s">
        <v>4</v>
      </c>
      <c r="G8" s="1985" t="s">
        <v>5</v>
      </c>
      <c r="H8" s="2059" t="s">
        <v>4</v>
      </c>
      <c r="I8" s="2062" t="s">
        <v>5</v>
      </c>
      <c r="K8" s="114"/>
    </row>
    <row r="9" spans="1:11" s="121" customFormat="1" ht="15" customHeight="1">
      <c r="A9" s="329"/>
      <c r="B9" s="329"/>
      <c r="C9" s="2060"/>
      <c r="D9" s="1996"/>
      <c r="E9" s="983" t="s">
        <v>525</v>
      </c>
      <c r="F9" s="1998"/>
      <c r="G9" s="1986"/>
      <c r="H9" s="2060"/>
      <c r="I9" s="1998"/>
      <c r="K9" s="114"/>
    </row>
    <row r="10" spans="1:11" s="121" customFormat="1" ht="15" customHeight="1">
      <c r="A10" s="282">
        <v>2019</v>
      </c>
      <c r="B10" s="352" t="s">
        <v>6</v>
      </c>
      <c r="C10" s="357">
        <v>95.6</v>
      </c>
      <c r="D10" s="357" t="s">
        <v>142</v>
      </c>
      <c r="E10" s="371">
        <v>5811</v>
      </c>
      <c r="F10" s="372">
        <v>111.7</v>
      </c>
      <c r="G10" s="357" t="s">
        <v>142</v>
      </c>
      <c r="H10" s="357">
        <v>101</v>
      </c>
      <c r="I10" s="391" t="s">
        <v>142</v>
      </c>
      <c r="K10" s="114"/>
    </row>
    <row r="11" spans="1:11" s="121" customFormat="1" ht="15" customHeight="1">
      <c r="A11" s="313">
        <v>2020</v>
      </c>
      <c r="B11" s="298" t="s">
        <v>6</v>
      </c>
      <c r="C11" s="404">
        <v>108.5</v>
      </c>
      <c r="D11" s="404" t="s">
        <v>142</v>
      </c>
      <c r="E11" s="795">
        <v>6529</v>
      </c>
      <c r="F11" s="404">
        <v>112.5</v>
      </c>
      <c r="G11" s="404" t="s">
        <v>142</v>
      </c>
      <c r="H11" s="404">
        <v>99.3</v>
      </c>
      <c r="I11" s="1366" t="s">
        <v>142</v>
      </c>
      <c r="K11" s="114"/>
    </row>
    <row r="12" spans="1:11" s="133" customFormat="1" ht="15" customHeight="1">
      <c r="A12" s="283"/>
      <c r="B12" s="298"/>
      <c r="C12" s="307"/>
      <c r="D12" s="309"/>
      <c r="E12" s="377"/>
      <c r="F12" s="303"/>
      <c r="G12" s="303"/>
      <c r="H12" s="303"/>
      <c r="I12" s="984"/>
      <c r="K12" s="164"/>
    </row>
    <row r="13" spans="1:11" s="133" customFormat="1" ht="15" customHeight="1">
      <c r="A13" s="282">
        <v>2020</v>
      </c>
      <c r="B13" s="352" t="s">
        <v>11</v>
      </c>
      <c r="C13" s="376">
        <v>122.6</v>
      </c>
      <c r="D13" s="375">
        <v>85</v>
      </c>
      <c r="E13" s="373" t="s">
        <v>1911</v>
      </c>
      <c r="F13" s="357" t="s">
        <v>1917</v>
      </c>
      <c r="G13" s="357" t="s">
        <v>1923</v>
      </c>
      <c r="H13" s="357">
        <v>106.4</v>
      </c>
      <c r="I13" s="391">
        <v>109.7</v>
      </c>
      <c r="K13" s="164"/>
    </row>
    <row r="14" spans="1:11" s="133" customFormat="1" ht="15" customHeight="1">
      <c r="A14" s="283"/>
      <c r="B14" s="352" t="s">
        <v>12</v>
      </c>
      <c r="C14" s="376">
        <v>137.6</v>
      </c>
      <c r="D14" s="375">
        <v>106.9</v>
      </c>
      <c r="E14" s="373" t="s">
        <v>1912</v>
      </c>
      <c r="F14" s="357" t="s">
        <v>1918</v>
      </c>
      <c r="G14" s="357" t="s">
        <v>1924</v>
      </c>
      <c r="H14" s="357">
        <v>105.3</v>
      </c>
      <c r="I14" s="391">
        <v>96.7</v>
      </c>
      <c r="K14" s="164"/>
    </row>
    <row r="15" spans="1:11" s="133" customFormat="1" ht="15" customHeight="1">
      <c r="A15" s="283"/>
      <c r="B15" s="352" t="s">
        <v>13</v>
      </c>
      <c r="C15" s="376">
        <v>105.6</v>
      </c>
      <c r="D15" s="375">
        <v>110.6</v>
      </c>
      <c r="E15" s="373" t="s">
        <v>1913</v>
      </c>
      <c r="F15" s="357" t="s">
        <v>1919</v>
      </c>
      <c r="G15" s="1853" t="s">
        <v>1925</v>
      </c>
      <c r="H15" s="357">
        <v>107.2</v>
      </c>
      <c r="I15" s="391">
        <v>95.9</v>
      </c>
      <c r="K15" s="164"/>
    </row>
    <row r="16" spans="1:11" s="133" customFormat="1" ht="15" customHeight="1">
      <c r="A16" s="283"/>
      <c r="B16" s="352" t="s">
        <v>14</v>
      </c>
      <c r="C16" s="376">
        <v>88.4</v>
      </c>
      <c r="D16" s="375">
        <v>91.1</v>
      </c>
      <c r="E16" s="373" t="s">
        <v>1914</v>
      </c>
      <c r="F16" s="1853" t="s">
        <v>1920</v>
      </c>
      <c r="G16" s="357">
        <v>82.1</v>
      </c>
      <c r="H16" s="357">
        <v>99.4</v>
      </c>
      <c r="I16" s="984">
        <v>97.7</v>
      </c>
      <c r="K16" s="164"/>
    </row>
    <row r="17" spans="1:11" s="133" customFormat="1" ht="15" customHeight="1">
      <c r="A17" s="283"/>
      <c r="B17" s="352" t="s">
        <v>15</v>
      </c>
      <c r="C17" s="376">
        <v>91.2</v>
      </c>
      <c r="D17" s="375">
        <v>89.6</v>
      </c>
      <c r="E17" s="373" t="s">
        <v>1915</v>
      </c>
      <c r="F17" s="357" t="s">
        <v>1921</v>
      </c>
      <c r="G17" s="357">
        <v>119.5</v>
      </c>
      <c r="H17" s="357">
        <v>93.7</v>
      </c>
      <c r="I17" s="984">
        <v>89</v>
      </c>
      <c r="K17" s="164"/>
    </row>
    <row r="18" spans="1:11" s="133" customFormat="1" ht="15" customHeight="1">
      <c r="A18" s="283"/>
      <c r="B18" s="352" t="s">
        <v>16</v>
      </c>
      <c r="C18" s="376">
        <v>81.900000000000006</v>
      </c>
      <c r="D18" s="375">
        <v>121.5</v>
      </c>
      <c r="E18" s="373" t="s">
        <v>1916</v>
      </c>
      <c r="F18" s="357" t="s">
        <v>1922</v>
      </c>
      <c r="G18" s="1420" t="s">
        <v>1926</v>
      </c>
      <c r="H18" s="357">
        <v>99.8</v>
      </c>
      <c r="I18" s="984">
        <v>115.3</v>
      </c>
      <c r="K18" s="164"/>
    </row>
    <row r="19" spans="1:11" s="133" customFormat="1" ht="15" customHeight="1">
      <c r="A19" s="1422"/>
      <c r="B19" s="1419"/>
      <c r="C19" s="1423"/>
      <c r="D19" s="1424"/>
      <c r="E19" s="1425"/>
      <c r="F19" s="1420"/>
      <c r="H19" s="1420"/>
      <c r="I19" s="1421"/>
      <c r="K19" s="1417"/>
    </row>
    <row r="20" spans="1:11" s="133" customFormat="1" ht="15" customHeight="1">
      <c r="A20" s="1418">
        <v>2021</v>
      </c>
      <c r="B20" s="1419" t="s">
        <v>17</v>
      </c>
      <c r="C20" s="1424">
        <v>83.8</v>
      </c>
      <c r="D20" s="1424">
        <v>45.6</v>
      </c>
      <c r="E20" s="1425">
        <v>466</v>
      </c>
      <c r="F20" s="1420">
        <v>73.400000000000006</v>
      </c>
      <c r="G20" s="1420" t="s">
        <v>1934</v>
      </c>
      <c r="H20" s="1420">
        <v>96.9</v>
      </c>
      <c r="I20" s="1421">
        <v>79.5</v>
      </c>
      <c r="K20" s="1417"/>
    </row>
    <row r="21" spans="1:11" s="133" customFormat="1" ht="15" customHeight="1">
      <c r="A21" s="1416"/>
      <c r="B21" s="352" t="s">
        <v>18</v>
      </c>
      <c r="C21" s="309">
        <v>70.400000000000006</v>
      </c>
      <c r="D21" s="309">
        <v>102.5</v>
      </c>
      <c r="E21" s="377">
        <v>402</v>
      </c>
      <c r="F21" s="303" t="s">
        <v>1938</v>
      </c>
      <c r="G21" s="303">
        <v>86.3</v>
      </c>
      <c r="H21" s="303">
        <v>98.5</v>
      </c>
      <c r="I21" s="984">
        <v>102.7</v>
      </c>
      <c r="K21" s="1417"/>
    </row>
    <row r="22" spans="1:11" s="133" customFormat="1" ht="15" customHeight="1">
      <c r="A22" s="1416"/>
      <c r="B22" s="352" t="s">
        <v>7</v>
      </c>
      <c r="C22" s="309">
        <v>78.8</v>
      </c>
      <c r="D22" s="309">
        <v>150.30000000000001</v>
      </c>
      <c r="E22" s="377">
        <v>550</v>
      </c>
      <c r="F22" s="303" t="s">
        <v>1930</v>
      </c>
      <c r="G22" s="303">
        <v>136.80000000000001</v>
      </c>
      <c r="H22" s="303">
        <v>115.8</v>
      </c>
      <c r="I22" s="984">
        <v>123.2</v>
      </c>
      <c r="K22" s="1417"/>
    </row>
    <row r="23" spans="1:11" s="133" customFormat="1" ht="15" customHeight="1">
      <c r="A23" s="1616"/>
      <c r="B23" s="298" t="s">
        <v>40</v>
      </c>
      <c r="C23" s="1424">
        <v>96.5</v>
      </c>
      <c r="D23" s="1424">
        <v>101</v>
      </c>
      <c r="E23" s="1425" t="s">
        <v>1927</v>
      </c>
      <c r="F23" s="1420" t="s">
        <v>1931</v>
      </c>
      <c r="G23" s="1420" t="s">
        <v>1935</v>
      </c>
      <c r="H23" s="1420">
        <v>124.6</v>
      </c>
      <c r="I23" s="1421">
        <v>93.9</v>
      </c>
      <c r="K23" s="1617"/>
    </row>
    <row r="24" spans="1:11" s="133" customFormat="1" ht="15" customHeight="1">
      <c r="A24" s="1616"/>
      <c r="B24" s="298" t="s">
        <v>41</v>
      </c>
      <c r="C24" s="1424">
        <v>96</v>
      </c>
      <c r="D24" s="1424">
        <v>117.9</v>
      </c>
      <c r="E24" s="1425" t="s">
        <v>1928</v>
      </c>
      <c r="F24" s="1420" t="s">
        <v>1932</v>
      </c>
      <c r="G24" s="1420" t="s">
        <v>1936</v>
      </c>
      <c r="H24" s="1420">
        <v>117.6</v>
      </c>
      <c r="I24" s="1421">
        <v>107</v>
      </c>
      <c r="K24" s="1617"/>
    </row>
    <row r="25" spans="1:11" s="133" customFormat="1" ht="15" customHeight="1">
      <c r="A25" s="1616"/>
      <c r="B25" s="298" t="s">
        <v>42</v>
      </c>
      <c r="C25" s="1424">
        <v>72.900000000000006</v>
      </c>
      <c r="D25" s="1424">
        <v>87.3</v>
      </c>
      <c r="E25" s="1425" t="s">
        <v>1929</v>
      </c>
      <c r="F25" s="1420" t="s">
        <v>1933</v>
      </c>
      <c r="G25" s="1420" t="s">
        <v>1937</v>
      </c>
      <c r="H25" s="1420">
        <v>107.6</v>
      </c>
      <c r="I25" s="1421">
        <v>104.3</v>
      </c>
      <c r="K25" s="1617"/>
    </row>
    <row r="26" spans="1:11" s="133" customFormat="1" ht="15" customHeight="1">
      <c r="A26" s="1712"/>
      <c r="B26" s="352" t="s">
        <v>11</v>
      </c>
      <c r="C26" s="375">
        <v>80.7</v>
      </c>
      <c r="D26" s="375">
        <v>94.1</v>
      </c>
      <c r="E26" s="373">
        <v>503</v>
      </c>
      <c r="F26" s="357">
        <v>85.8</v>
      </c>
      <c r="G26" s="357">
        <v>121.8</v>
      </c>
      <c r="H26" s="357">
        <v>107.5</v>
      </c>
      <c r="I26" s="391">
        <v>109.7</v>
      </c>
      <c r="K26" s="1713"/>
    </row>
    <row r="27" spans="1:11" s="133" customFormat="1" ht="15" customHeight="1">
      <c r="A27" s="1712"/>
      <c r="B27" s="352" t="s">
        <v>12</v>
      </c>
      <c r="C27" s="375">
        <v>64.3</v>
      </c>
      <c r="D27" s="375">
        <v>85.2</v>
      </c>
      <c r="E27" s="373">
        <v>320</v>
      </c>
      <c r="F27" s="357">
        <v>72.2</v>
      </c>
      <c r="G27" s="357">
        <v>63.6</v>
      </c>
      <c r="H27" s="357">
        <v>105.3</v>
      </c>
      <c r="I27" s="391">
        <v>94.7</v>
      </c>
      <c r="K27" s="1713"/>
    </row>
    <row r="28" spans="1:11" s="133" customFormat="1" ht="15" customHeight="1">
      <c r="A28" s="1712"/>
      <c r="B28" s="352" t="s">
        <v>13</v>
      </c>
      <c r="C28" s="375">
        <v>82.2</v>
      </c>
      <c r="D28" s="375">
        <v>141.4</v>
      </c>
      <c r="E28" s="373">
        <v>514</v>
      </c>
      <c r="F28" s="357">
        <v>88.3</v>
      </c>
      <c r="G28" s="357">
        <v>160.6</v>
      </c>
      <c r="H28" s="357">
        <v>103.8</v>
      </c>
      <c r="I28" s="391">
        <v>94.5</v>
      </c>
      <c r="K28" s="1713"/>
    </row>
    <row r="29" spans="1:11" s="67" customFormat="1" ht="17.25" customHeight="1">
      <c r="A29" s="2042" t="s">
        <v>1593</v>
      </c>
      <c r="B29" s="2042"/>
      <c r="C29" s="2042"/>
      <c r="D29" s="2042"/>
      <c r="E29" s="2042"/>
      <c r="F29" s="2042"/>
      <c r="G29" s="2042"/>
      <c r="H29" s="2042"/>
      <c r="I29" s="2042"/>
      <c r="K29" s="114"/>
    </row>
    <row r="30" spans="1:11" ht="17.25" customHeight="1">
      <c r="A30" s="2061" t="s">
        <v>858</v>
      </c>
      <c r="B30" s="2061"/>
      <c r="C30" s="2061"/>
      <c r="D30" s="2061"/>
      <c r="E30" s="2061"/>
      <c r="F30" s="2061"/>
      <c r="G30" s="2061"/>
      <c r="H30" s="2061"/>
      <c r="I30" s="2061"/>
    </row>
  </sheetData>
  <mergeCells count="22">
    <mergeCell ref="G8:G9"/>
    <mergeCell ref="H8:H9"/>
    <mergeCell ref="A29:I29"/>
    <mergeCell ref="A30:I30"/>
    <mergeCell ref="A1:F1"/>
    <mergeCell ref="A2:F2"/>
    <mergeCell ref="I8:I9"/>
    <mergeCell ref="C8:C9"/>
    <mergeCell ref="D8:D9"/>
    <mergeCell ref="F8:F9"/>
    <mergeCell ref="A3:B3"/>
    <mergeCell ref="A4:B4"/>
    <mergeCell ref="A5:B5"/>
    <mergeCell ref="A6:B6"/>
    <mergeCell ref="A7:B7"/>
    <mergeCell ref="A8:B8"/>
    <mergeCell ref="H6:I7"/>
    <mergeCell ref="C6:D7"/>
    <mergeCell ref="C3:D5"/>
    <mergeCell ref="E3:G5"/>
    <mergeCell ref="E6:G7"/>
    <mergeCell ref="H3:I5"/>
  </mergeCells>
  <phoneticPr fontId="0" type="noConversion"/>
  <hyperlinks>
    <hyperlink ref="I1" location="'Spis tablic     List of tables'!A1" display="Powrót do spisu tablic"/>
    <hyperlink ref="I2" location="'Spis tablic     List of tables'!A1" display="Return to list tables"/>
    <hyperlink ref="I1:I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5"/>
  <sheetViews>
    <sheetView showGridLines="0" zoomScaleNormal="100" workbookViewId="0">
      <pane ySplit="6" topLeftCell="A7" activePane="bottomLeft" state="frozen"/>
      <selection pane="bottomLeft" activeCell="K1" sqref="K1:L1"/>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72"/>
  </cols>
  <sheetData>
    <row r="1" spans="1:12" ht="15" customHeight="1">
      <c r="A1" s="2436" t="s">
        <v>2142</v>
      </c>
      <c r="B1" s="2436"/>
      <c r="C1" s="2436"/>
      <c r="D1" s="2436"/>
      <c r="E1" s="2436"/>
      <c r="F1" s="2436"/>
      <c r="G1" s="1062"/>
      <c r="K1" s="1946" t="s">
        <v>1</v>
      </c>
      <c r="L1" s="1946"/>
    </row>
    <row r="2" spans="1:12" ht="15" customHeight="1">
      <c r="A2" s="2435" t="s">
        <v>2145</v>
      </c>
      <c r="B2" s="2435"/>
      <c r="C2" s="2435"/>
      <c r="D2" s="2435"/>
      <c r="E2" s="2435"/>
      <c r="F2" s="96"/>
      <c r="G2" s="1086"/>
      <c r="H2" s="88"/>
      <c r="I2" s="88"/>
      <c r="J2" s="88"/>
      <c r="K2" s="2054" t="s">
        <v>2</v>
      </c>
      <c r="L2" s="2054"/>
    </row>
    <row r="3" spans="1:12" s="121" customFormat="1" ht="18.75" customHeight="1">
      <c r="A3" s="691"/>
      <c r="B3" s="691"/>
      <c r="C3" s="2437" t="s">
        <v>625</v>
      </c>
      <c r="D3" s="2386"/>
      <c r="E3" s="2386"/>
      <c r="F3" s="2386"/>
      <c r="G3" s="2386"/>
      <c r="H3" s="2438" t="s">
        <v>557</v>
      </c>
      <c r="I3" s="2444"/>
      <c r="J3" s="2444"/>
      <c r="K3" s="2444"/>
      <c r="L3" s="2444"/>
    </row>
    <row r="4" spans="1:12" s="121" customFormat="1" ht="18.75" customHeight="1">
      <c r="A4" s="693"/>
      <c r="B4" s="693"/>
      <c r="C4" s="2433" t="s">
        <v>416</v>
      </c>
      <c r="D4" s="2437" t="s">
        <v>623</v>
      </c>
      <c r="E4" s="2386"/>
      <c r="F4" s="2438" t="s">
        <v>624</v>
      </c>
      <c r="G4" s="2445"/>
      <c r="H4" s="2437" t="s">
        <v>617</v>
      </c>
      <c r="I4" s="2386"/>
      <c r="J4" s="2386"/>
      <c r="K4" s="2439" t="s">
        <v>618</v>
      </c>
      <c r="L4" s="2446"/>
    </row>
    <row r="5" spans="1:12" s="121" customFormat="1" ht="39" customHeight="1">
      <c r="A5" s="2443" t="s">
        <v>377</v>
      </c>
      <c r="B5" s="1976"/>
      <c r="C5" s="1948"/>
      <c r="D5" s="695" t="s">
        <v>417</v>
      </c>
      <c r="E5" s="695" t="s">
        <v>620</v>
      </c>
      <c r="F5" s="695" t="s">
        <v>619</v>
      </c>
      <c r="G5" s="695" t="s">
        <v>419</v>
      </c>
      <c r="H5" s="695" t="s">
        <v>417</v>
      </c>
      <c r="I5" s="695" t="s">
        <v>620</v>
      </c>
      <c r="J5" s="695" t="s">
        <v>619</v>
      </c>
      <c r="K5" s="695" t="s">
        <v>419</v>
      </c>
      <c r="L5" s="611" t="s">
        <v>421</v>
      </c>
    </row>
    <row r="6" spans="1:12" s="121" customFormat="1" ht="63" customHeight="1">
      <c r="A6" s="2442" t="s">
        <v>378</v>
      </c>
      <c r="B6" s="1982"/>
      <c r="C6" s="1080" t="s">
        <v>411</v>
      </c>
      <c r="D6" s="1080" t="s">
        <v>412</v>
      </c>
      <c r="E6" s="1080" t="s">
        <v>622</v>
      </c>
      <c r="F6" s="1080" t="s">
        <v>621</v>
      </c>
      <c r="G6" s="1080" t="s">
        <v>414</v>
      </c>
      <c r="H6" s="1080" t="s">
        <v>412</v>
      </c>
      <c r="I6" s="1080" t="s">
        <v>622</v>
      </c>
      <c r="J6" s="1080" t="s">
        <v>621</v>
      </c>
      <c r="K6" s="1080" t="s">
        <v>414</v>
      </c>
      <c r="L6" s="1084" t="s">
        <v>415</v>
      </c>
    </row>
    <row r="7" spans="1:12" s="121" customFormat="1" ht="15" customHeight="1">
      <c r="A7" s="697">
        <v>2016</v>
      </c>
      <c r="B7" s="701" t="s">
        <v>49</v>
      </c>
      <c r="C7" s="306">
        <v>13</v>
      </c>
      <c r="D7" s="306">
        <v>26.3</v>
      </c>
      <c r="E7" s="306">
        <v>-15.1</v>
      </c>
      <c r="F7" s="306">
        <v>-15.1</v>
      </c>
      <c r="G7" s="306">
        <v>0</v>
      </c>
      <c r="H7" s="306">
        <v>-0.4</v>
      </c>
      <c r="I7" s="306">
        <v>-15.1</v>
      </c>
      <c r="J7" s="306">
        <v>4</v>
      </c>
      <c r="K7" s="306">
        <v>-15.1</v>
      </c>
      <c r="L7" s="438">
        <v>17.899999999999999</v>
      </c>
    </row>
    <row r="8" spans="1:12" s="121" customFormat="1" ht="13.5" customHeight="1">
      <c r="A8" s="697"/>
      <c r="B8" s="701" t="s">
        <v>18</v>
      </c>
      <c r="C8" s="306">
        <v>0.1</v>
      </c>
      <c r="D8" s="306">
        <v>8.1999999999999993</v>
      </c>
      <c r="E8" s="306">
        <v>-37.200000000000003</v>
      </c>
      <c r="F8" s="306">
        <v>-37.200000000000003</v>
      </c>
      <c r="G8" s="306">
        <v>-26.4</v>
      </c>
      <c r="H8" s="306">
        <v>-8</v>
      </c>
      <c r="I8" s="306">
        <v>6.7</v>
      </c>
      <c r="J8" s="306">
        <v>1.7</v>
      </c>
      <c r="K8" s="306">
        <v>-3.3</v>
      </c>
      <c r="L8" s="438">
        <v>4.9000000000000004</v>
      </c>
    </row>
    <row r="9" spans="1:12" s="121" customFormat="1" ht="13.5" customHeight="1">
      <c r="A9" s="697"/>
      <c r="B9" s="701" t="s">
        <v>7</v>
      </c>
      <c r="C9" s="306">
        <v>-0.4</v>
      </c>
      <c r="D9" s="306">
        <v>-7.5</v>
      </c>
      <c r="E9" s="306">
        <v>-21.8</v>
      </c>
      <c r="F9" s="306">
        <v>-21.8</v>
      </c>
      <c r="G9" s="306">
        <v>-6.7</v>
      </c>
      <c r="H9" s="306">
        <v>6.7</v>
      </c>
      <c r="I9" s="306">
        <v>6.7</v>
      </c>
      <c r="J9" s="306">
        <v>6.7</v>
      </c>
      <c r="K9" s="306">
        <v>6.7</v>
      </c>
      <c r="L9" s="438">
        <v>9.9</v>
      </c>
    </row>
    <row r="10" spans="1:12" s="121" customFormat="1" ht="13.5" customHeight="1">
      <c r="A10" s="396"/>
      <c r="B10" s="701" t="s">
        <v>40</v>
      </c>
      <c r="C10" s="306">
        <v>12.8</v>
      </c>
      <c r="D10" s="306">
        <v>7.2</v>
      </c>
      <c r="E10" s="306">
        <v>-7.6</v>
      </c>
      <c r="F10" s="306">
        <v>-7.6</v>
      </c>
      <c r="G10" s="306">
        <v>-4.4000000000000004</v>
      </c>
      <c r="H10" s="306">
        <v>18.3</v>
      </c>
      <c r="I10" s="306">
        <v>15.1</v>
      </c>
      <c r="J10" s="306">
        <v>15.1</v>
      </c>
      <c r="K10" s="306">
        <v>18.3</v>
      </c>
      <c r="L10" s="438">
        <v>4</v>
      </c>
    </row>
    <row r="11" spans="1:12" s="121" customFormat="1" ht="13.5" customHeight="1">
      <c r="A11" s="396"/>
      <c r="B11" s="701" t="s">
        <v>41</v>
      </c>
      <c r="C11" s="306">
        <v>22.7</v>
      </c>
      <c r="D11" s="306">
        <v>26.9</v>
      </c>
      <c r="E11" s="306">
        <v>18.399999999999999</v>
      </c>
      <c r="F11" s="306">
        <v>18.399999999999999</v>
      </c>
      <c r="G11" s="306">
        <v>18.399999999999999</v>
      </c>
      <c r="H11" s="306">
        <v>18.399999999999999</v>
      </c>
      <c r="I11" s="306">
        <v>18.399999999999999</v>
      </c>
      <c r="J11" s="306">
        <v>18.399999999999999</v>
      </c>
      <c r="K11" s="306">
        <v>18.399999999999999</v>
      </c>
      <c r="L11" s="438">
        <v>0</v>
      </c>
    </row>
    <row r="12" spans="1:12" s="121" customFormat="1" ht="13.5" customHeight="1">
      <c r="A12" s="396"/>
      <c r="B12" s="701" t="s">
        <v>42</v>
      </c>
      <c r="C12" s="306">
        <v>12.8</v>
      </c>
      <c r="D12" s="306">
        <v>26.3</v>
      </c>
      <c r="E12" s="306">
        <v>18.3</v>
      </c>
      <c r="F12" s="306">
        <v>18.3</v>
      </c>
      <c r="G12" s="306">
        <v>7.2</v>
      </c>
      <c r="H12" s="306">
        <v>-0.8</v>
      </c>
      <c r="I12" s="306">
        <v>3.6</v>
      </c>
      <c r="J12" s="306">
        <v>3.6</v>
      </c>
      <c r="K12" s="306">
        <v>-0.8</v>
      </c>
      <c r="L12" s="438">
        <v>10.7</v>
      </c>
    </row>
    <row r="13" spans="1:12" s="121" customFormat="1" ht="13.5" customHeight="1">
      <c r="A13" s="396"/>
      <c r="B13" s="340" t="s">
        <v>43</v>
      </c>
      <c r="C13" s="306">
        <v>16.2</v>
      </c>
      <c r="D13" s="306">
        <v>18.399999999999999</v>
      </c>
      <c r="E13" s="306">
        <v>22.7</v>
      </c>
      <c r="F13" s="306">
        <v>22.7</v>
      </c>
      <c r="G13" s="306">
        <v>13.9</v>
      </c>
      <c r="H13" s="306">
        <v>13.9</v>
      </c>
      <c r="I13" s="306">
        <v>7.6</v>
      </c>
      <c r="J13" s="306">
        <v>7.6</v>
      </c>
      <c r="K13" s="306">
        <v>7.2</v>
      </c>
      <c r="L13" s="438">
        <v>0</v>
      </c>
    </row>
    <row r="14" spans="1:12" s="121" customFormat="1" ht="13.5" customHeight="1">
      <c r="A14" s="396"/>
      <c r="B14" s="340" t="s">
        <v>44</v>
      </c>
      <c r="C14" s="306">
        <v>-12.9</v>
      </c>
      <c r="D14" s="306">
        <v>-11.1</v>
      </c>
      <c r="E14" s="306">
        <v>-3.2</v>
      </c>
      <c r="F14" s="306">
        <v>-3.2</v>
      </c>
      <c r="G14" s="306">
        <v>-4</v>
      </c>
      <c r="H14" s="306">
        <v>-14.7</v>
      </c>
      <c r="I14" s="306">
        <v>-25.5</v>
      </c>
      <c r="J14" s="306">
        <v>-10.7</v>
      </c>
      <c r="K14" s="306">
        <v>-10.7</v>
      </c>
      <c r="L14" s="438">
        <v>-7.6</v>
      </c>
    </row>
    <row r="15" spans="1:12" s="121" customFormat="1" ht="13.5" customHeight="1">
      <c r="A15" s="396"/>
      <c r="B15" s="340" t="s">
        <v>45</v>
      </c>
      <c r="C15" s="306">
        <v>5</v>
      </c>
      <c r="D15" s="306">
        <v>15.2</v>
      </c>
      <c r="E15" s="306">
        <v>4.9000000000000004</v>
      </c>
      <c r="F15" s="306">
        <v>0.5</v>
      </c>
      <c r="G15" s="306">
        <v>2.8</v>
      </c>
      <c r="H15" s="306">
        <v>-5.2</v>
      </c>
      <c r="I15" s="306">
        <v>-16</v>
      </c>
      <c r="J15" s="306">
        <v>-16</v>
      </c>
      <c r="K15" s="306">
        <v>-5.2</v>
      </c>
      <c r="L15" s="438">
        <v>-16</v>
      </c>
    </row>
    <row r="16" spans="1:12" s="121" customFormat="1" ht="13.5" customHeight="1">
      <c r="A16" s="396"/>
      <c r="B16" s="701" t="s">
        <v>46</v>
      </c>
      <c r="C16" s="306">
        <v>-2</v>
      </c>
      <c r="D16" s="306">
        <v>18.7</v>
      </c>
      <c r="E16" s="306">
        <v>-3.6</v>
      </c>
      <c r="F16" s="306">
        <v>-3.6</v>
      </c>
      <c r="G16" s="306">
        <v>-5.2</v>
      </c>
      <c r="H16" s="306">
        <v>-22.7</v>
      </c>
      <c r="I16" s="306">
        <v>-11.6</v>
      </c>
      <c r="J16" s="306">
        <v>-22.7</v>
      </c>
      <c r="K16" s="306">
        <v>-22.7</v>
      </c>
      <c r="L16" s="438">
        <v>-16</v>
      </c>
    </row>
    <row r="17" spans="1:12" s="121" customFormat="1" ht="13.5" customHeight="1">
      <c r="A17" s="396"/>
      <c r="B17" s="701" t="s">
        <v>47</v>
      </c>
      <c r="C17" s="306">
        <v>1.1000000000000001</v>
      </c>
      <c r="D17" s="306">
        <v>23.8</v>
      </c>
      <c r="E17" s="306">
        <v>-10.7</v>
      </c>
      <c r="F17" s="306">
        <v>-10.7</v>
      </c>
      <c r="G17" s="306">
        <v>-1</v>
      </c>
      <c r="H17" s="306">
        <v>-21.7</v>
      </c>
      <c r="I17" s="306">
        <v>-31.4</v>
      </c>
      <c r="J17" s="306">
        <v>-36.4</v>
      </c>
      <c r="K17" s="306">
        <v>-36.4</v>
      </c>
      <c r="L17" s="438">
        <v>-21.7</v>
      </c>
    </row>
    <row r="18" spans="1:12" s="121" customFormat="1" ht="13.5" customHeight="1">
      <c r="A18" s="396"/>
      <c r="B18" s="701" t="s">
        <v>48</v>
      </c>
      <c r="C18" s="306">
        <v>-5.9</v>
      </c>
      <c r="D18" s="306">
        <v>18.7</v>
      </c>
      <c r="E18" s="306">
        <v>-16.7</v>
      </c>
      <c r="F18" s="306">
        <v>-16.7</v>
      </c>
      <c r="G18" s="306">
        <v>-15.7</v>
      </c>
      <c r="H18" s="306">
        <v>-30.5</v>
      </c>
      <c r="I18" s="306">
        <v>-30.5</v>
      </c>
      <c r="J18" s="306">
        <v>-30.5</v>
      </c>
      <c r="K18" s="306">
        <v>-30.5</v>
      </c>
      <c r="L18" s="438">
        <v>-15.7</v>
      </c>
    </row>
    <row r="19" spans="1:12" s="121" customFormat="1" ht="13.5" customHeight="1">
      <c r="A19" s="396"/>
      <c r="B19" s="701"/>
      <c r="C19" s="306"/>
      <c r="D19" s="306"/>
      <c r="E19" s="306"/>
      <c r="F19" s="306"/>
      <c r="G19" s="306"/>
      <c r="H19" s="306"/>
      <c r="I19" s="306"/>
      <c r="J19" s="306"/>
      <c r="K19" s="306"/>
      <c r="L19" s="438"/>
    </row>
    <row r="20" spans="1:12" s="121" customFormat="1" ht="13.5" customHeight="1">
      <c r="A20" s="697">
        <v>2017</v>
      </c>
      <c r="B20" s="701" t="s">
        <v>17</v>
      </c>
      <c r="C20" s="306">
        <v>-4.9000000000000004</v>
      </c>
      <c r="D20" s="306">
        <v>9.9</v>
      </c>
      <c r="E20" s="306">
        <v>-19.600000000000001</v>
      </c>
      <c r="F20" s="306">
        <v>-19.600000000000001</v>
      </c>
      <c r="G20" s="306">
        <v>-19.600000000000001</v>
      </c>
      <c r="H20" s="306">
        <v>-19.600000000000001</v>
      </c>
      <c r="I20" s="306">
        <v>-9.9</v>
      </c>
      <c r="J20" s="306">
        <v>-19.600000000000001</v>
      </c>
      <c r="K20" s="306">
        <v>-9.9</v>
      </c>
      <c r="L20" s="438">
        <v>-9.9</v>
      </c>
    </row>
    <row r="21" spans="1:12" s="121" customFormat="1" ht="13.5" customHeight="1">
      <c r="A21" s="697"/>
      <c r="B21" s="701" t="s">
        <v>18</v>
      </c>
      <c r="C21" s="306">
        <v>-10.3</v>
      </c>
      <c r="D21" s="306">
        <v>0</v>
      </c>
      <c r="E21" s="306">
        <v>-22.5</v>
      </c>
      <c r="F21" s="306">
        <v>-22.5</v>
      </c>
      <c r="G21" s="306">
        <v>-20.5</v>
      </c>
      <c r="H21" s="306">
        <v>-20.5</v>
      </c>
      <c r="I21" s="306">
        <v>-10.7</v>
      </c>
      <c r="J21" s="306">
        <v>-20.5</v>
      </c>
      <c r="K21" s="306">
        <v>-10.7</v>
      </c>
      <c r="L21" s="438">
        <v>0</v>
      </c>
    </row>
    <row r="22" spans="1:12" s="121" customFormat="1" ht="13.5" customHeight="1">
      <c r="A22" s="697"/>
      <c r="B22" s="701" t="s">
        <v>7</v>
      </c>
      <c r="C22" s="306">
        <v>-9.3000000000000007</v>
      </c>
      <c r="D22" s="306">
        <v>0</v>
      </c>
      <c r="E22" s="306">
        <v>-20.5</v>
      </c>
      <c r="F22" s="306">
        <v>-20.5</v>
      </c>
      <c r="G22" s="306">
        <v>-20.5</v>
      </c>
      <c r="H22" s="306">
        <v>-18.5</v>
      </c>
      <c r="I22" s="306">
        <v>-8.6999999999999993</v>
      </c>
      <c r="J22" s="306">
        <v>-8.6</v>
      </c>
      <c r="K22" s="306">
        <v>-8.6999999999999993</v>
      </c>
      <c r="L22" s="438">
        <v>11.9</v>
      </c>
    </row>
    <row r="23" spans="1:12" s="121" customFormat="1" ht="13.5" customHeight="1">
      <c r="A23" s="396"/>
      <c r="B23" s="701" t="s">
        <v>40</v>
      </c>
      <c r="C23" s="306">
        <v>-4.4000000000000004</v>
      </c>
      <c r="D23" s="306">
        <v>2</v>
      </c>
      <c r="E23" s="306">
        <v>-20.5</v>
      </c>
      <c r="F23" s="306">
        <v>-20.5</v>
      </c>
      <c r="G23" s="306">
        <v>-10.7</v>
      </c>
      <c r="H23" s="306">
        <v>-10.7</v>
      </c>
      <c r="I23" s="306">
        <v>-10.7</v>
      </c>
      <c r="J23" s="306">
        <v>-5.6</v>
      </c>
      <c r="K23" s="306">
        <v>-10.7</v>
      </c>
      <c r="L23" s="438">
        <v>19.3</v>
      </c>
    </row>
    <row r="24" spans="1:12" s="121" customFormat="1" ht="13.5" customHeight="1">
      <c r="A24" s="396"/>
      <c r="B24" s="701" t="s">
        <v>41</v>
      </c>
      <c r="C24" s="306">
        <v>4.0999999999999996</v>
      </c>
      <c r="D24" s="306">
        <v>2</v>
      </c>
      <c r="E24" s="306">
        <v>-18.5</v>
      </c>
      <c r="F24" s="306">
        <v>-18.5</v>
      </c>
      <c r="G24" s="306">
        <v>-10.7</v>
      </c>
      <c r="H24" s="306">
        <v>6.1</v>
      </c>
      <c r="I24" s="306">
        <v>6.1</v>
      </c>
      <c r="J24" s="306">
        <v>-3.6</v>
      </c>
      <c r="K24" s="306">
        <v>6.1</v>
      </c>
      <c r="L24" s="438">
        <v>14.8</v>
      </c>
    </row>
    <row r="25" spans="1:12" s="121" customFormat="1" ht="13.5" customHeight="1">
      <c r="A25" s="396"/>
      <c r="B25" s="701" t="s">
        <v>42</v>
      </c>
      <c r="C25" s="306">
        <v>6.5</v>
      </c>
      <c r="D25" s="306">
        <v>2</v>
      </c>
      <c r="E25" s="306">
        <v>-18.5</v>
      </c>
      <c r="F25" s="306">
        <v>-18.5</v>
      </c>
      <c r="G25" s="306">
        <v>-8.6999999999999993</v>
      </c>
      <c r="H25" s="306">
        <v>10.9</v>
      </c>
      <c r="I25" s="306">
        <v>1.1000000000000001</v>
      </c>
      <c r="J25" s="306">
        <v>10.9</v>
      </c>
      <c r="K25" s="306">
        <v>10.9</v>
      </c>
      <c r="L25" s="438">
        <v>9.9</v>
      </c>
    </row>
    <row r="26" spans="1:12" s="121" customFormat="1" ht="13.5" customHeight="1">
      <c r="A26" s="396"/>
      <c r="B26" s="701" t="s">
        <v>43</v>
      </c>
      <c r="C26" s="306">
        <v>6.6</v>
      </c>
      <c r="D26" s="306">
        <v>7.1</v>
      </c>
      <c r="E26" s="306">
        <v>-3.6</v>
      </c>
      <c r="F26" s="306">
        <v>-3.6</v>
      </c>
      <c r="G26" s="306">
        <v>6.1</v>
      </c>
      <c r="H26" s="306">
        <v>6.1</v>
      </c>
      <c r="I26" s="306">
        <v>6.1</v>
      </c>
      <c r="J26" s="306">
        <v>6.1</v>
      </c>
      <c r="K26" s="306">
        <v>6.1</v>
      </c>
      <c r="L26" s="438">
        <v>4.5</v>
      </c>
    </row>
    <row r="27" spans="1:12" s="121" customFormat="1" ht="13.5" customHeight="1">
      <c r="A27" s="396"/>
      <c r="B27" s="701" t="s">
        <v>44</v>
      </c>
      <c r="C27" s="306">
        <v>-2.1</v>
      </c>
      <c r="D27" s="306">
        <v>2.2000000000000002</v>
      </c>
      <c r="E27" s="306">
        <v>-12</v>
      </c>
      <c r="F27" s="306">
        <v>-12</v>
      </c>
      <c r="G27" s="306">
        <v>5.5</v>
      </c>
      <c r="H27" s="306">
        <v>-6.4</v>
      </c>
      <c r="I27" s="306">
        <v>-16.100000000000001</v>
      </c>
      <c r="J27" s="306">
        <v>-6.4</v>
      </c>
      <c r="K27" s="306">
        <v>3.5</v>
      </c>
      <c r="L27" s="438">
        <v>12.2</v>
      </c>
    </row>
    <row r="28" spans="1:12" s="121" customFormat="1" ht="13.5" customHeight="1">
      <c r="A28" s="396"/>
      <c r="B28" s="701" t="s">
        <v>45</v>
      </c>
      <c r="C28" s="306">
        <v>-10.199999999999999</v>
      </c>
      <c r="D28" s="306">
        <v>2.2000000000000002</v>
      </c>
      <c r="E28" s="306">
        <v>-12.6</v>
      </c>
      <c r="F28" s="306">
        <v>-12.6</v>
      </c>
      <c r="G28" s="306">
        <v>-0.9</v>
      </c>
      <c r="H28" s="306">
        <v>-22.6</v>
      </c>
      <c r="I28" s="306">
        <v>-22.6</v>
      </c>
      <c r="J28" s="306">
        <v>-22.6</v>
      </c>
      <c r="K28" s="306">
        <v>-22.6</v>
      </c>
      <c r="L28" s="438">
        <v>-11.9</v>
      </c>
    </row>
    <row r="29" spans="1:12" s="121" customFormat="1" ht="13.5" customHeight="1">
      <c r="A29" s="396"/>
      <c r="B29" s="701" t="s">
        <v>46</v>
      </c>
      <c r="C29" s="306">
        <v>-7.1</v>
      </c>
      <c r="D29" s="306">
        <v>5.0999999999999996</v>
      </c>
      <c r="E29" s="306">
        <v>-31</v>
      </c>
      <c r="F29" s="306">
        <v>-21.2</v>
      </c>
      <c r="G29" s="306">
        <v>-4.4000000000000004</v>
      </c>
      <c r="H29" s="306">
        <v>-19.2</v>
      </c>
      <c r="I29" s="306">
        <v>-19.2</v>
      </c>
      <c r="J29" s="306">
        <v>-19.2</v>
      </c>
      <c r="K29" s="306">
        <v>-19.2</v>
      </c>
      <c r="L29" s="438">
        <v>-16.8</v>
      </c>
    </row>
    <row r="30" spans="1:12" s="121" customFormat="1" ht="13.5" customHeight="1">
      <c r="A30" s="396"/>
      <c r="B30" s="701" t="s">
        <v>47</v>
      </c>
      <c r="C30" s="306">
        <v>-2.2000000000000002</v>
      </c>
      <c r="D30" s="306">
        <v>14.8</v>
      </c>
      <c r="E30" s="306">
        <v>-31</v>
      </c>
      <c r="F30" s="306">
        <v>-21.2</v>
      </c>
      <c r="G30" s="306">
        <v>-6.4</v>
      </c>
      <c r="H30" s="306">
        <v>-19.2</v>
      </c>
      <c r="I30" s="306">
        <v>-19.2</v>
      </c>
      <c r="J30" s="306">
        <v>-19.2</v>
      </c>
      <c r="K30" s="306">
        <v>-19.2</v>
      </c>
      <c r="L30" s="438">
        <v>0</v>
      </c>
    </row>
    <row r="31" spans="1:12" s="121" customFormat="1" ht="13.5" customHeight="1">
      <c r="A31" s="396"/>
      <c r="B31" s="701" t="s">
        <v>48</v>
      </c>
      <c r="C31" s="306">
        <v>-2.2000000000000002</v>
      </c>
      <c r="D31" s="306">
        <v>0</v>
      </c>
      <c r="E31" s="306">
        <v>-14.1</v>
      </c>
      <c r="F31" s="306">
        <v>-14.1</v>
      </c>
      <c r="G31" s="306">
        <v>-4.4000000000000004</v>
      </c>
      <c r="H31" s="306">
        <v>-4.4000000000000004</v>
      </c>
      <c r="I31" s="306">
        <v>-4.4000000000000004</v>
      </c>
      <c r="J31" s="306">
        <v>-4.4000000000000004</v>
      </c>
      <c r="K31" s="306">
        <v>-4.4000000000000004</v>
      </c>
      <c r="L31" s="438">
        <v>0</v>
      </c>
    </row>
    <row r="32" spans="1:12" s="121" customFormat="1" ht="13.5" customHeight="1">
      <c r="A32" s="396"/>
      <c r="B32" s="701"/>
      <c r="C32" s="306"/>
      <c r="D32" s="306"/>
      <c r="E32" s="306"/>
      <c r="F32" s="306"/>
      <c r="G32" s="306"/>
      <c r="H32" s="306"/>
      <c r="I32" s="306"/>
      <c r="J32" s="306"/>
      <c r="K32" s="306"/>
      <c r="L32" s="591"/>
    </row>
    <row r="33" spans="1:12" s="121" customFormat="1" ht="13.5" customHeight="1">
      <c r="A33" s="697">
        <v>2018</v>
      </c>
      <c r="B33" s="701" t="s">
        <v>17</v>
      </c>
      <c r="C33" s="929">
        <v>20.2</v>
      </c>
      <c r="D33" s="929">
        <v>26.9</v>
      </c>
      <c r="E33" s="929">
        <v>7.8</v>
      </c>
      <c r="F33" s="929">
        <v>-9.3000000000000007</v>
      </c>
      <c r="G33" s="929">
        <v>15.7</v>
      </c>
      <c r="H33" s="929">
        <v>13.4</v>
      </c>
      <c r="I33" s="929">
        <v>13.4</v>
      </c>
      <c r="J33" s="929">
        <v>7.8</v>
      </c>
      <c r="K33" s="929">
        <v>7.8</v>
      </c>
      <c r="L33" s="928">
        <v>17.3</v>
      </c>
    </row>
    <row r="34" spans="1:12" s="121" customFormat="1" ht="13.5" customHeight="1">
      <c r="A34" s="697"/>
      <c r="B34" s="701" t="s">
        <v>18</v>
      </c>
      <c r="C34" s="929">
        <v>36.6</v>
      </c>
      <c r="D34" s="929">
        <v>41.4</v>
      </c>
      <c r="E34" s="929">
        <v>-15.7</v>
      </c>
      <c r="F34" s="929">
        <v>-15.7</v>
      </c>
      <c r="G34" s="929">
        <v>17.100000000000001</v>
      </c>
      <c r="H34" s="929">
        <v>31.7</v>
      </c>
      <c r="I34" s="929">
        <v>3.7</v>
      </c>
      <c r="J34" s="929">
        <v>0</v>
      </c>
      <c r="K34" s="929">
        <v>0</v>
      </c>
      <c r="L34" s="928">
        <v>17.100000000000001</v>
      </c>
    </row>
    <row r="35" spans="1:12" s="121" customFormat="1" ht="13.5" customHeight="1">
      <c r="A35" s="697"/>
      <c r="B35" s="701" t="s">
        <v>7</v>
      </c>
      <c r="C35" s="929">
        <v>22</v>
      </c>
      <c r="D35" s="929">
        <v>19</v>
      </c>
      <c r="E35" s="929">
        <v>-7.8</v>
      </c>
      <c r="F35" s="929">
        <v>-7.8</v>
      </c>
      <c r="G35" s="929">
        <v>5.6</v>
      </c>
      <c r="H35" s="929">
        <v>25</v>
      </c>
      <c r="I35" s="929">
        <v>13.4</v>
      </c>
      <c r="J35" s="929">
        <v>25</v>
      </c>
      <c r="K35" s="929">
        <v>25</v>
      </c>
      <c r="L35" s="928">
        <v>10.4</v>
      </c>
    </row>
    <row r="36" spans="1:12" s="121" customFormat="1" ht="13.5" customHeight="1">
      <c r="A36" s="396"/>
      <c r="B36" s="701" t="s">
        <v>40</v>
      </c>
      <c r="C36" s="929">
        <v>19.399999999999999</v>
      </c>
      <c r="D36" s="929">
        <v>13.8</v>
      </c>
      <c r="E36" s="711">
        <v>-31.2</v>
      </c>
      <c r="F36" s="929">
        <v>-13.1</v>
      </c>
      <c r="G36" s="929">
        <v>20.3</v>
      </c>
      <c r="H36" s="929">
        <v>25</v>
      </c>
      <c r="I36" s="929">
        <v>18.5</v>
      </c>
      <c r="J36" s="929">
        <v>18.5</v>
      </c>
      <c r="K36" s="929">
        <v>25</v>
      </c>
      <c r="L36" s="928">
        <v>12.3</v>
      </c>
    </row>
    <row r="37" spans="1:12" s="121" customFormat="1" ht="13.5" customHeight="1">
      <c r="A37" s="396"/>
      <c r="B37" s="701" t="s">
        <v>41</v>
      </c>
      <c r="C37" s="929">
        <v>25.9</v>
      </c>
      <c r="D37" s="929">
        <v>19</v>
      </c>
      <c r="E37" s="711">
        <v>-7.8</v>
      </c>
      <c r="F37" s="929">
        <v>-11.6</v>
      </c>
      <c r="G37" s="929">
        <v>19</v>
      </c>
      <c r="H37" s="929">
        <v>32.799999999999997</v>
      </c>
      <c r="I37" s="929">
        <v>32.799999999999997</v>
      </c>
      <c r="J37" s="929">
        <v>25</v>
      </c>
      <c r="K37" s="929">
        <v>32.799999999999997</v>
      </c>
      <c r="L37" s="928">
        <v>16</v>
      </c>
    </row>
    <row r="38" spans="1:12" s="121" customFormat="1" ht="13.5" customHeight="1">
      <c r="A38" s="396"/>
      <c r="B38" s="701" t="s">
        <v>42</v>
      </c>
      <c r="C38" s="929">
        <v>19.399999999999999</v>
      </c>
      <c r="D38" s="929">
        <v>13.8</v>
      </c>
      <c r="E38" s="711">
        <v>-6.5</v>
      </c>
      <c r="F38" s="929">
        <v>5</v>
      </c>
      <c r="G38" s="929">
        <v>6.9</v>
      </c>
      <c r="H38" s="929">
        <v>25</v>
      </c>
      <c r="I38" s="929">
        <v>6.9</v>
      </c>
      <c r="J38" s="929">
        <v>11.9</v>
      </c>
      <c r="K38" s="929">
        <v>11.9</v>
      </c>
      <c r="L38" s="928">
        <v>-2.6</v>
      </c>
    </row>
    <row r="39" spans="1:12" s="121" customFormat="1" ht="13.5" customHeight="1">
      <c r="A39" s="396"/>
      <c r="B39" s="701" t="s">
        <v>43</v>
      </c>
      <c r="C39" s="929">
        <v>26</v>
      </c>
      <c r="D39" s="929">
        <v>21.3</v>
      </c>
      <c r="E39" s="929">
        <v>5.6</v>
      </c>
      <c r="F39" s="929">
        <v>5.6</v>
      </c>
      <c r="G39" s="929">
        <v>13.4</v>
      </c>
      <c r="H39" s="929">
        <v>30.6</v>
      </c>
      <c r="I39" s="929">
        <v>25</v>
      </c>
      <c r="J39" s="929">
        <v>19.399999999999999</v>
      </c>
      <c r="K39" s="929">
        <v>13.4</v>
      </c>
      <c r="L39" s="928">
        <v>4.8</v>
      </c>
    </row>
    <row r="40" spans="1:12" s="121" customFormat="1" ht="13.5" customHeight="1">
      <c r="A40" s="396"/>
      <c r="B40" s="701" t="s">
        <v>44</v>
      </c>
      <c r="C40" s="929">
        <v>25.9</v>
      </c>
      <c r="D40" s="929">
        <v>20.3</v>
      </c>
      <c r="E40" s="929">
        <v>31.5</v>
      </c>
      <c r="F40" s="929">
        <v>31.5</v>
      </c>
      <c r="G40" s="929">
        <v>45</v>
      </c>
      <c r="H40" s="929">
        <v>31.5</v>
      </c>
      <c r="I40" s="929">
        <v>31.5</v>
      </c>
      <c r="J40" s="929">
        <v>31.5</v>
      </c>
      <c r="K40" s="929">
        <v>25</v>
      </c>
      <c r="L40" s="928">
        <v>12.3</v>
      </c>
    </row>
    <row r="41" spans="1:12" s="121" customFormat="1" ht="13.5" customHeight="1">
      <c r="A41" s="396"/>
      <c r="B41" s="701" t="s">
        <v>45</v>
      </c>
      <c r="C41" s="929">
        <v>20.2</v>
      </c>
      <c r="D41" s="929">
        <v>31.9</v>
      </c>
      <c r="E41" s="929">
        <v>2.7</v>
      </c>
      <c r="F41" s="929">
        <v>2.7</v>
      </c>
      <c r="G41" s="929">
        <v>21.1</v>
      </c>
      <c r="H41" s="929">
        <v>8.4</v>
      </c>
      <c r="I41" s="929">
        <v>15</v>
      </c>
      <c r="J41" s="929">
        <v>15</v>
      </c>
      <c r="K41" s="929">
        <v>11.1</v>
      </c>
      <c r="L41" s="928">
        <v>-7.6</v>
      </c>
    </row>
    <row r="42" spans="1:12" s="121" customFormat="1" ht="13.5" customHeight="1">
      <c r="A42" s="396"/>
      <c r="B42" s="701" t="s">
        <v>46</v>
      </c>
      <c r="C42" s="929">
        <v>24.9</v>
      </c>
      <c r="D42" s="929">
        <v>32.799999999999997</v>
      </c>
      <c r="E42" s="929">
        <v>3.9</v>
      </c>
      <c r="F42" s="929">
        <v>3.9</v>
      </c>
      <c r="G42" s="929">
        <v>30.8</v>
      </c>
      <c r="H42" s="929">
        <v>17</v>
      </c>
      <c r="I42" s="929">
        <v>11.4</v>
      </c>
      <c r="J42" s="929">
        <v>11.4</v>
      </c>
      <c r="K42" s="929">
        <v>22.9</v>
      </c>
      <c r="L42" s="928">
        <v>4.7</v>
      </c>
    </row>
    <row r="43" spans="1:12" s="121" customFormat="1" ht="13.5" customHeight="1">
      <c r="A43" s="396"/>
      <c r="B43" s="701" t="s">
        <v>47</v>
      </c>
      <c r="C43" s="929">
        <v>22.1</v>
      </c>
      <c r="D43" s="929">
        <v>21.3</v>
      </c>
      <c r="E43" s="929">
        <v>-13.3</v>
      </c>
      <c r="F43" s="929">
        <v>-13.3</v>
      </c>
      <c r="G43" s="929">
        <v>0.2</v>
      </c>
      <c r="H43" s="929">
        <v>22.9</v>
      </c>
      <c r="I43" s="929">
        <v>11.4</v>
      </c>
      <c r="J43" s="929">
        <v>11.4</v>
      </c>
      <c r="K43" s="929">
        <v>11.4</v>
      </c>
      <c r="L43" s="928">
        <v>2.8</v>
      </c>
    </row>
    <row r="44" spans="1:12" s="121" customFormat="1" ht="13.5" customHeight="1">
      <c r="A44" s="396"/>
      <c r="B44" s="701" t="s">
        <v>48</v>
      </c>
      <c r="C44" s="929">
        <v>20.2</v>
      </c>
      <c r="D44" s="929">
        <v>20.3</v>
      </c>
      <c r="E44" s="929">
        <v>-14.2</v>
      </c>
      <c r="F44" s="929">
        <v>-7.7</v>
      </c>
      <c r="G44" s="929">
        <v>12.3</v>
      </c>
      <c r="H44" s="929">
        <v>20</v>
      </c>
      <c r="I44" s="929">
        <v>20</v>
      </c>
      <c r="J44" s="929">
        <v>20</v>
      </c>
      <c r="K44" s="929">
        <v>20</v>
      </c>
      <c r="L44" s="928">
        <v>-3.8</v>
      </c>
    </row>
    <row r="45" spans="1:12" s="121" customFormat="1" ht="13.5" customHeight="1">
      <c r="A45" s="697"/>
      <c r="B45" s="701"/>
      <c r="C45" s="929"/>
      <c r="D45" s="929"/>
      <c r="E45" s="929"/>
      <c r="F45" s="929"/>
      <c r="G45" s="929"/>
      <c r="H45" s="929"/>
      <c r="I45" s="929"/>
      <c r="J45" s="929"/>
      <c r="K45" s="929"/>
      <c r="L45" s="928"/>
    </row>
    <row r="46" spans="1:12" s="121" customFormat="1" ht="13.5" customHeight="1">
      <c r="A46" s="697">
        <v>2019</v>
      </c>
      <c r="B46" s="701" t="s">
        <v>17</v>
      </c>
      <c r="C46" s="929">
        <v>-6.9</v>
      </c>
      <c r="D46" s="929">
        <v>-5.6</v>
      </c>
      <c r="E46" s="929">
        <v>-17.7</v>
      </c>
      <c r="F46" s="929">
        <v>-19.100000000000001</v>
      </c>
      <c r="G46" s="929">
        <v>-26</v>
      </c>
      <c r="H46" s="929">
        <v>-8.1</v>
      </c>
      <c r="I46" s="929">
        <v>-3.9</v>
      </c>
      <c r="J46" s="929">
        <v>-3.9</v>
      </c>
      <c r="K46" s="929">
        <v>-6.7</v>
      </c>
      <c r="L46" s="1185">
        <v>-3.5</v>
      </c>
    </row>
    <row r="47" spans="1:12" s="121" customFormat="1" ht="13.5" customHeight="1">
      <c r="A47" s="697"/>
      <c r="B47" s="701" t="s">
        <v>18</v>
      </c>
      <c r="C47" s="929">
        <v>-14</v>
      </c>
      <c r="D47" s="929">
        <v>-13.2</v>
      </c>
      <c r="E47" s="929">
        <v>-33.1</v>
      </c>
      <c r="F47" s="929">
        <v>-27.8</v>
      </c>
      <c r="G47" s="929">
        <v>-30.6</v>
      </c>
      <c r="H47" s="929">
        <v>-14.8</v>
      </c>
      <c r="I47" s="929">
        <v>-13.4</v>
      </c>
      <c r="J47" s="929">
        <v>-13.4</v>
      </c>
      <c r="K47" s="929">
        <v>-16.2</v>
      </c>
      <c r="L47" s="1185">
        <v>-2.2000000000000002</v>
      </c>
    </row>
    <row r="48" spans="1:12" s="121" customFormat="1" ht="13.5" customHeight="1">
      <c r="A48" s="697"/>
      <c r="B48" s="701" t="s">
        <v>7</v>
      </c>
      <c r="C48" s="929">
        <v>5.6</v>
      </c>
      <c r="D48" s="929">
        <v>10.4</v>
      </c>
      <c r="E48" s="929">
        <v>-13.9</v>
      </c>
      <c r="F48" s="929">
        <v>-6.9</v>
      </c>
      <c r="G48" s="929">
        <v>-8.9</v>
      </c>
      <c r="H48" s="929">
        <v>0.8</v>
      </c>
      <c r="I48" s="929">
        <v>2.1</v>
      </c>
      <c r="J48" s="929">
        <v>0.8</v>
      </c>
      <c r="K48" s="929">
        <v>-0.6</v>
      </c>
      <c r="L48" s="1185">
        <v>-2.5</v>
      </c>
    </row>
    <row r="49" spans="1:12" s="121" customFormat="1" ht="13.5" customHeight="1">
      <c r="A49" s="396"/>
      <c r="B49" s="701" t="s">
        <v>40</v>
      </c>
      <c r="C49" s="1148">
        <v>1.1000000000000001</v>
      </c>
      <c r="D49" s="1148">
        <v>5.8</v>
      </c>
      <c r="E49" s="1148">
        <v>-10.1</v>
      </c>
      <c r="F49" s="1148">
        <v>-10.1</v>
      </c>
      <c r="G49" s="1148">
        <v>-10.8</v>
      </c>
      <c r="H49" s="1148">
        <v>-3.6</v>
      </c>
      <c r="I49" s="1148">
        <v>-7.6</v>
      </c>
      <c r="J49" s="1148">
        <v>-5.5</v>
      </c>
      <c r="K49" s="1148">
        <v>-6.9</v>
      </c>
      <c r="L49" s="1149">
        <v>-13.1</v>
      </c>
    </row>
    <row r="50" spans="1:12" s="121" customFormat="1" ht="13.5" customHeight="1">
      <c r="A50" s="396"/>
      <c r="B50" s="701" t="s">
        <v>41</v>
      </c>
      <c r="C50" s="1148">
        <v>-1.2</v>
      </c>
      <c r="D50" s="1148">
        <v>-4.3</v>
      </c>
      <c r="E50" s="1148">
        <v>-9.1999999999999993</v>
      </c>
      <c r="F50" s="1148">
        <v>-10.6</v>
      </c>
      <c r="G50" s="1148">
        <v>-6.6</v>
      </c>
      <c r="H50" s="1148">
        <v>1.9</v>
      </c>
      <c r="I50" s="1148">
        <v>0.4</v>
      </c>
      <c r="J50" s="1148">
        <v>0.4</v>
      </c>
      <c r="K50" s="1148">
        <v>-4.9000000000000004</v>
      </c>
      <c r="L50" s="1149">
        <v>2.9</v>
      </c>
    </row>
    <row r="51" spans="1:12" s="121" customFormat="1" ht="13.5" customHeight="1">
      <c r="A51" s="396"/>
      <c r="B51" s="701" t="s">
        <v>42</v>
      </c>
      <c r="C51" s="1148">
        <v>3.8</v>
      </c>
      <c r="D51" s="1148">
        <v>5.0999999999999996</v>
      </c>
      <c r="E51" s="1148">
        <v>-2.2000000000000002</v>
      </c>
      <c r="F51" s="1148">
        <v>-10.3</v>
      </c>
      <c r="G51" s="1148">
        <v>-8.1999999999999993</v>
      </c>
      <c r="H51" s="1148">
        <v>2.5</v>
      </c>
      <c r="I51" s="1148">
        <v>2.5</v>
      </c>
      <c r="J51" s="1148">
        <v>2.5</v>
      </c>
      <c r="K51" s="1148">
        <v>-4.2</v>
      </c>
      <c r="L51" s="1149">
        <v>-5.5</v>
      </c>
    </row>
    <row r="52" spans="1:12" s="121" customFormat="1" ht="13.5" customHeight="1">
      <c r="A52" s="396"/>
      <c r="B52" s="701" t="s">
        <v>43</v>
      </c>
      <c r="C52" s="1148">
        <v>4.3</v>
      </c>
      <c r="D52" s="1148">
        <v>18.8</v>
      </c>
      <c r="E52" s="1148">
        <v>-0.8</v>
      </c>
      <c r="F52" s="1148">
        <v>-2.2999999999999998</v>
      </c>
      <c r="G52" s="1148">
        <v>-9.9</v>
      </c>
      <c r="H52" s="1148">
        <v>-10.199999999999999</v>
      </c>
      <c r="I52" s="1148">
        <v>-4.8</v>
      </c>
      <c r="J52" s="1148">
        <v>-10.199999999999999</v>
      </c>
      <c r="K52" s="1148">
        <v>-10.199999999999999</v>
      </c>
      <c r="L52" s="1149">
        <v>-3.9</v>
      </c>
    </row>
    <row r="53" spans="1:12" s="121" customFormat="1" ht="13.5" customHeight="1">
      <c r="A53" s="396"/>
      <c r="B53" s="701" t="s">
        <v>44</v>
      </c>
      <c r="C53" s="1148">
        <v>2</v>
      </c>
      <c r="D53" s="1148">
        <v>12.1</v>
      </c>
      <c r="E53" s="1148">
        <v>-2.7</v>
      </c>
      <c r="F53" s="1148">
        <v>-8.1</v>
      </c>
      <c r="G53" s="1148">
        <v>-3.1</v>
      </c>
      <c r="H53" s="1148">
        <v>-8.1</v>
      </c>
      <c r="I53" s="1148">
        <v>-1.3</v>
      </c>
      <c r="J53" s="1148">
        <v>-6.7</v>
      </c>
      <c r="K53" s="1148">
        <v>-8.1</v>
      </c>
      <c r="L53" s="1149">
        <v>-5.4</v>
      </c>
    </row>
    <row r="54" spans="1:12" s="121" customFormat="1" ht="13.5" customHeight="1">
      <c r="A54" s="396"/>
      <c r="B54" s="701" t="s">
        <v>45</v>
      </c>
      <c r="C54" s="1148">
        <v>0.2</v>
      </c>
      <c r="D54" s="1148">
        <v>9.1</v>
      </c>
      <c r="E54" s="1148">
        <v>-4.8</v>
      </c>
      <c r="F54" s="1148">
        <v>-6.8</v>
      </c>
      <c r="G54" s="1148">
        <v>-4.7</v>
      </c>
      <c r="H54" s="1148">
        <v>-8.6999999999999993</v>
      </c>
      <c r="I54" s="1148">
        <v>-1.4</v>
      </c>
      <c r="J54" s="1148">
        <v>-6.8</v>
      </c>
      <c r="K54" s="1148">
        <v>-8.6999999999999993</v>
      </c>
      <c r="L54" s="1149">
        <v>-12.7</v>
      </c>
    </row>
    <row r="55" spans="1:12" s="121" customFormat="1" ht="13.5" customHeight="1">
      <c r="A55" s="396"/>
      <c r="B55" s="701" t="s">
        <v>46</v>
      </c>
      <c r="C55" s="1148">
        <v>3.2</v>
      </c>
      <c r="D55" s="1148">
        <v>14.5</v>
      </c>
      <c r="E55" s="1148">
        <v>-6.3</v>
      </c>
      <c r="F55" s="1148">
        <v>-11.6</v>
      </c>
      <c r="G55" s="1148">
        <v>-4.0999999999999996</v>
      </c>
      <c r="H55" s="1148">
        <v>-8.1999999999999993</v>
      </c>
      <c r="I55" s="1148">
        <v>-6.7</v>
      </c>
      <c r="J55" s="1148">
        <v>-6.7</v>
      </c>
      <c r="K55" s="1148">
        <v>-6.2</v>
      </c>
      <c r="L55" s="1149">
        <v>-4.7</v>
      </c>
    </row>
    <row r="56" spans="1:12" s="121" customFormat="1" ht="13.5" customHeight="1">
      <c r="A56" s="396"/>
      <c r="B56" s="701" t="s">
        <v>47</v>
      </c>
      <c r="C56" s="1148">
        <v>8.3000000000000007</v>
      </c>
      <c r="D56" s="1148">
        <v>20.8</v>
      </c>
      <c r="E56" s="1148">
        <v>0.6</v>
      </c>
      <c r="F56" s="1148">
        <v>2</v>
      </c>
      <c r="G56" s="1148">
        <v>0.7</v>
      </c>
      <c r="H56" s="1148">
        <v>-4.3</v>
      </c>
      <c r="I56" s="1148">
        <v>-4.3</v>
      </c>
      <c r="J56" s="1148">
        <v>-4.3</v>
      </c>
      <c r="K56" s="1148">
        <v>-4.3</v>
      </c>
      <c r="L56" s="1149">
        <v>-6.3</v>
      </c>
    </row>
    <row r="57" spans="1:12" s="121" customFormat="1" ht="13.5" customHeight="1">
      <c r="A57" s="396"/>
      <c r="B57" s="701" t="s">
        <v>48</v>
      </c>
      <c r="C57" s="1234">
        <v>0.3</v>
      </c>
      <c r="D57" s="1234">
        <v>3.5</v>
      </c>
      <c r="E57" s="1234">
        <v>-8.5</v>
      </c>
      <c r="F57" s="1234">
        <v>-7.1</v>
      </c>
      <c r="G57" s="1234">
        <v>-0.8</v>
      </c>
      <c r="H57" s="1234">
        <v>-2.9</v>
      </c>
      <c r="I57" s="1234">
        <v>-2.9</v>
      </c>
      <c r="J57" s="1234">
        <v>-2.9</v>
      </c>
      <c r="K57" s="1234">
        <v>-4.3</v>
      </c>
      <c r="L57" s="1235">
        <v>-8.5</v>
      </c>
    </row>
    <row r="58" spans="1:12" s="121" customFormat="1" ht="13.5" customHeight="1">
      <c r="A58" s="396"/>
      <c r="B58" s="701"/>
      <c r="C58" s="1234"/>
      <c r="D58" s="1234"/>
      <c r="E58" s="1234"/>
      <c r="F58" s="1234"/>
      <c r="G58" s="1234"/>
      <c r="H58" s="1234"/>
      <c r="I58" s="1234"/>
      <c r="J58" s="1234"/>
      <c r="K58" s="1234"/>
      <c r="L58" s="1235"/>
    </row>
    <row r="59" spans="1:12" s="121" customFormat="1" ht="13.5" customHeight="1">
      <c r="A59" s="396">
        <v>2020</v>
      </c>
      <c r="B59" s="701" t="s">
        <v>17</v>
      </c>
      <c r="C59" s="1234">
        <v>7.6</v>
      </c>
      <c r="D59" s="1234">
        <v>15.2</v>
      </c>
      <c r="E59" s="1234">
        <v>0</v>
      </c>
      <c r="F59" s="1234">
        <v>0</v>
      </c>
      <c r="G59" s="1234">
        <v>2.4</v>
      </c>
      <c r="H59" s="1234">
        <v>0</v>
      </c>
      <c r="I59" s="1234">
        <v>0</v>
      </c>
      <c r="J59" s="1234">
        <v>0</v>
      </c>
      <c r="K59" s="1234">
        <v>0</v>
      </c>
      <c r="L59" s="1235">
        <v>0</v>
      </c>
    </row>
    <row r="60" spans="1:12" s="121" customFormat="1" ht="13.5" customHeight="1">
      <c r="A60" s="396"/>
      <c r="B60" s="701" t="s">
        <v>18</v>
      </c>
      <c r="C60" s="1234">
        <v>10.7</v>
      </c>
      <c r="D60" s="1234">
        <v>21.4</v>
      </c>
      <c r="E60" s="1234">
        <v>-3.3</v>
      </c>
      <c r="F60" s="1234">
        <v>-3.3</v>
      </c>
      <c r="G60" s="1234">
        <v>2.4</v>
      </c>
      <c r="H60" s="1234">
        <v>0</v>
      </c>
      <c r="I60" s="1234">
        <v>0</v>
      </c>
      <c r="J60" s="1234">
        <v>0</v>
      </c>
      <c r="K60" s="1234">
        <v>11.4</v>
      </c>
      <c r="L60" s="1235">
        <v>0</v>
      </c>
    </row>
    <row r="61" spans="1:12" s="121" customFormat="1" ht="13.5" customHeight="1">
      <c r="A61" s="396"/>
      <c r="B61" s="701" t="s">
        <v>7</v>
      </c>
      <c r="C61" s="1234">
        <v>6.5</v>
      </c>
      <c r="D61" s="1234">
        <v>15.2</v>
      </c>
      <c r="E61" s="1234">
        <v>-7.6</v>
      </c>
      <c r="F61" s="1234">
        <v>-7.6</v>
      </c>
      <c r="G61" s="1234">
        <v>-5.2</v>
      </c>
      <c r="H61" s="1234">
        <v>-2.2000000000000002</v>
      </c>
      <c r="I61" s="1234">
        <v>-2.2000000000000002</v>
      </c>
      <c r="J61" s="1234">
        <v>-2.2000000000000002</v>
      </c>
      <c r="K61" s="1234">
        <v>9.1999999999999993</v>
      </c>
      <c r="L61" s="1235">
        <v>-2.2000000000000002</v>
      </c>
    </row>
    <row r="62" spans="1:12" s="121" customFormat="1" ht="13.5" customHeight="1">
      <c r="A62" s="396"/>
      <c r="B62" s="701" t="s">
        <v>40</v>
      </c>
      <c r="C62" s="1234">
        <v>-17</v>
      </c>
      <c r="D62" s="1234">
        <v>-1.8</v>
      </c>
      <c r="E62" s="1234">
        <v>-73.8</v>
      </c>
      <c r="F62" s="1234">
        <v>-73.8</v>
      </c>
      <c r="G62" s="1234">
        <v>-73.8</v>
      </c>
      <c r="H62" s="1234">
        <v>-32.200000000000003</v>
      </c>
      <c r="I62" s="1234">
        <v>-32.200000000000003</v>
      </c>
      <c r="J62" s="1234">
        <v>-32.200000000000003</v>
      </c>
      <c r="K62" s="1234">
        <v>-32.200000000000003</v>
      </c>
      <c r="L62" s="1235">
        <v>-25.5</v>
      </c>
    </row>
    <row r="63" spans="1:12" s="121" customFormat="1" ht="13.5" customHeight="1">
      <c r="A63" s="396"/>
      <c r="B63" s="701" t="s">
        <v>41</v>
      </c>
      <c r="C63" s="1234">
        <v>-47.9</v>
      </c>
      <c r="D63" s="1234">
        <v>-38.1</v>
      </c>
      <c r="E63" s="1234">
        <v>-60.9</v>
      </c>
      <c r="F63" s="1234">
        <v>-72.3</v>
      </c>
      <c r="G63" s="1234">
        <v>-60.9</v>
      </c>
      <c r="H63" s="1234">
        <v>-57.7</v>
      </c>
      <c r="I63" s="1234">
        <v>-57.7</v>
      </c>
      <c r="J63" s="1234">
        <v>-57.7</v>
      </c>
      <c r="K63" s="1234">
        <v>-57.7</v>
      </c>
      <c r="L63" s="1235">
        <v>-7.6</v>
      </c>
    </row>
    <row r="64" spans="1:12" s="121" customFormat="1" ht="13.5" customHeight="1">
      <c r="A64" s="396"/>
      <c r="B64" s="701" t="s">
        <v>42</v>
      </c>
      <c r="C64" s="1234">
        <v>-4.8</v>
      </c>
      <c r="D64" s="1234">
        <v>0.1</v>
      </c>
      <c r="E64" s="1234">
        <v>-18.600000000000001</v>
      </c>
      <c r="F64" s="1234">
        <v>-18.600000000000001</v>
      </c>
      <c r="G64" s="1234">
        <v>-9.6999999999999993</v>
      </c>
      <c r="H64" s="1234">
        <v>-9.6999999999999993</v>
      </c>
      <c r="I64" s="1234">
        <v>-9.6999999999999993</v>
      </c>
      <c r="J64" s="1234">
        <v>-9.6999999999999993</v>
      </c>
      <c r="K64" s="1234">
        <v>-14.2</v>
      </c>
      <c r="L64" s="1235">
        <v>-8.9</v>
      </c>
    </row>
    <row r="65" spans="1:12" s="121" customFormat="1" ht="13.5" customHeight="1">
      <c r="A65" s="396"/>
      <c r="B65" s="701" t="s">
        <v>43</v>
      </c>
      <c r="C65" s="1234">
        <v>0.9</v>
      </c>
      <c r="D65" s="1234">
        <v>9</v>
      </c>
      <c r="E65" s="1234">
        <v>-11.7</v>
      </c>
      <c r="F65" s="1234">
        <v>-7.3</v>
      </c>
      <c r="G65" s="1234">
        <v>-5.2</v>
      </c>
      <c r="H65" s="1234">
        <v>-7.3</v>
      </c>
      <c r="I65" s="1234">
        <v>-7.3</v>
      </c>
      <c r="J65" s="1234">
        <v>-7.3</v>
      </c>
      <c r="K65" s="1234">
        <v>-7.3</v>
      </c>
      <c r="L65" s="1235">
        <v>-6.9</v>
      </c>
    </row>
    <row r="66" spans="1:12" s="121" customFormat="1" ht="13.5" customHeight="1">
      <c r="A66" s="396"/>
      <c r="B66" s="701" t="s">
        <v>44</v>
      </c>
      <c r="C66" s="1234">
        <v>-5.7</v>
      </c>
      <c r="D66" s="1234">
        <v>-3.8</v>
      </c>
      <c r="E66" s="1234">
        <v>-8.4</v>
      </c>
      <c r="F66" s="1234">
        <v>-8.4</v>
      </c>
      <c r="G66" s="1234">
        <v>-8.4</v>
      </c>
      <c r="H66" s="1234">
        <v>-7.6</v>
      </c>
      <c r="I66" s="1234">
        <v>-7.6</v>
      </c>
      <c r="J66" s="1234">
        <v>-7.6</v>
      </c>
      <c r="K66" s="1234">
        <v>-7.6</v>
      </c>
      <c r="L66" s="1235">
        <v>-6.2</v>
      </c>
    </row>
    <row r="67" spans="1:12" s="121" customFormat="1" ht="13.5" customHeight="1">
      <c r="A67" s="396"/>
      <c r="B67" s="701" t="s">
        <v>45</v>
      </c>
      <c r="C67" s="1234">
        <v>-0.1</v>
      </c>
      <c r="D67" s="1234">
        <v>5.2</v>
      </c>
      <c r="E67" s="1234">
        <v>2.2000000000000002</v>
      </c>
      <c r="F67" s="1234">
        <v>2.2000000000000002</v>
      </c>
      <c r="G67" s="1234">
        <v>-3.8</v>
      </c>
      <c r="H67" s="1234">
        <v>-5.4</v>
      </c>
      <c r="I67" s="1234">
        <v>-5.4</v>
      </c>
      <c r="J67" s="1234">
        <v>-5.4</v>
      </c>
      <c r="K67" s="1234">
        <v>-5.4</v>
      </c>
      <c r="L67" s="1235">
        <v>-2.4</v>
      </c>
    </row>
    <row r="68" spans="1:12" s="121" customFormat="1" ht="13.5" customHeight="1">
      <c r="A68" s="396"/>
      <c r="B68" s="701" t="s">
        <v>46</v>
      </c>
      <c r="C68" s="1234">
        <v>1.8</v>
      </c>
      <c r="D68" s="1234">
        <v>1.4</v>
      </c>
      <c r="E68" s="1234">
        <v>2.2000000000000002</v>
      </c>
      <c r="F68" s="1234">
        <v>2.2000000000000002</v>
      </c>
      <c r="G68" s="1234">
        <v>2.2000000000000002</v>
      </c>
      <c r="H68" s="1234">
        <v>2.2000000000000002</v>
      </c>
      <c r="I68" s="1234">
        <v>2.2000000000000002</v>
      </c>
      <c r="J68" s="1234">
        <v>2.2000000000000002</v>
      </c>
      <c r="K68" s="1234">
        <v>2.2000000000000002</v>
      </c>
      <c r="L68" s="1235">
        <v>-4</v>
      </c>
    </row>
    <row r="69" spans="1:12" s="121" customFormat="1" ht="13.5" customHeight="1">
      <c r="A69" s="396"/>
      <c r="B69" s="701" t="s">
        <v>47</v>
      </c>
      <c r="C69" s="1234">
        <v>-25.3</v>
      </c>
      <c r="D69" s="1234">
        <v>5.2</v>
      </c>
      <c r="E69" s="1234">
        <v>-4</v>
      </c>
      <c r="F69" s="1234">
        <v>-4</v>
      </c>
      <c r="G69" s="1234">
        <v>-7.9</v>
      </c>
      <c r="H69" s="1234">
        <v>-55.7</v>
      </c>
      <c r="I69" s="1234">
        <v>-55.7</v>
      </c>
      <c r="J69" s="1234">
        <v>-55.7</v>
      </c>
      <c r="K69" s="1234">
        <v>-55.7</v>
      </c>
      <c r="L69" s="1235">
        <v>-6.2</v>
      </c>
    </row>
    <row r="70" spans="1:12" s="121" customFormat="1" ht="13.5" customHeight="1">
      <c r="A70" s="396"/>
      <c r="B70" s="701" t="s">
        <v>48</v>
      </c>
      <c r="C70" s="1234">
        <v>-2.5</v>
      </c>
      <c r="D70" s="1234">
        <v>3.8</v>
      </c>
      <c r="E70" s="1234">
        <v>-2.4</v>
      </c>
      <c r="F70" s="1234">
        <v>1.4</v>
      </c>
      <c r="G70" s="1234">
        <v>-1</v>
      </c>
      <c r="H70" s="1234">
        <v>-8.6999999999999993</v>
      </c>
      <c r="I70" s="1234">
        <v>-8.6999999999999993</v>
      </c>
      <c r="J70" s="1234">
        <v>-8.6999999999999993</v>
      </c>
      <c r="K70" s="1234">
        <v>-8.6999999999999993</v>
      </c>
      <c r="L70" s="1235">
        <v>-2.4</v>
      </c>
    </row>
    <row r="71" spans="1:12" s="121" customFormat="1" ht="13.5" customHeight="1">
      <c r="A71" s="396"/>
      <c r="B71" s="701"/>
      <c r="C71" s="1234"/>
      <c r="D71" s="1234"/>
      <c r="E71" s="1234"/>
      <c r="F71" s="1234"/>
      <c r="G71" s="1234"/>
      <c r="H71" s="1234"/>
      <c r="I71" s="1234"/>
      <c r="J71" s="1234"/>
      <c r="K71" s="1234"/>
      <c r="L71" s="1235"/>
    </row>
    <row r="72" spans="1:12" s="121" customFormat="1" ht="13.5" customHeight="1">
      <c r="A72" s="396">
        <v>2021</v>
      </c>
      <c r="B72" s="1447" t="s">
        <v>17</v>
      </c>
      <c r="C72" s="1462">
        <v>-40.6</v>
      </c>
      <c r="D72" s="1462">
        <v>-40.700000000000003</v>
      </c>
      <c r="E72" s="1462">
        <v>-43.2</v>
      </c>
      <c r="F72" s="1462">
        <v>-43.2</v>
      </c>
      <c r="G72" s="1462">
        <v>-45.8</v>
      </c>
      <c r="H72" s="1462">
        <v>-40.4</v>
      </c>
      <c r="I72" s="1462">
        <v>-32.5</v>
      </c>
      <c r="J72" s="1462">
        <v>-21.2</v>
      </c>
      <c r="K72" s="1462">
        <v>-43.2</v>
      </c>
      <c r="L72" s="1463">
        <v>-2.8</v>
      </c>
    </row>
    <row r="73" spans="1:12" s="121" customFormat="1" ht="13.5" customHeight="1">
      <c r="A73" s="396"/>
      <c r="B73" s="1447" t="s">
        <v>18</v>
      </c>
      <c r="C73" s="1462">
        <v>9.8000000000000007</v>
      </c>
      <c r="D73" s="1462">
        <v>18.8</v>
      </c>
      <c r="E73" s="1462">
        <v>-14.4</v>
      </c>
      <c r="F73" s="1462">
        <v>-14.4</v>
      </c>
      <c r="G73" s="1462">
        <v>-14.6</v>
      </c>
      <c r="H73" s="1462">
        <v>0.7</v>
      </c>
      <c r="I73" s="1462">
        <v>0.7</v>
      </c>
      <c r="J73" s="1462">
        <v>-5.5</v>
      </c>
      <c r="K73" s="1462">
        <v>-11.7</v>
      </c>
      <c r="L73" s="1463">
        <v>-2.7</v>
      </c>
    </row>
    <row r="74" spans="1:12" s="121" customFormat="1" ht="13.5" customHeight="1">
      <c r="A74" s="396"/>
      <c r="B74" s="1447" t="s">
        <v>7</v>
      </c>
      <c r="C74" s="1462">
        <v>-17.2</v>
      </c>
      <c r="D74" s="1462">
        <v>-35</v>
      </c>
      <c r="E74" s="1462">
        <v>-23</v>
      </c>
      <c r="F74" s="1462">
        <v>-23</v>
      </c>
      <c r="G74" s="1462">
        <v>-11.2</v>
      </c>
      <c r="H74" s="1462">
        <v>0.7</v>
      </c>
      <c r="I74" s="1462">
        <v>0.7</v>
      </c>
      <c r="J74" s="1462">
        <v>-3.8</v>
      </c>
      <c r="K74" s="1462">
        <v>-41.2</v>
      </c>
      <c r="L74" s="1463">
        <v>-2.8</v>
      </c>
    </row>
    <row r="75" spans="1:12" s="121" customFormat="1" ht="13.5" customHeight="1">
      <c r="A75" s="396"/>
      <c r="B75" s="701" t="s">
        <v>40</v>
      </c>
      <c r="C75" s="1462">
        <v>9.1</v>
      </c>
      <c r="D75" s="1462">
        <v>10.4</v>
      </c>
      <c r="E75" s="1462">
        <v>-15.2</v>
      </c>
      <c r="F75" s="1462">
        <v>-21.4</v>
      </c>
      <c r="G75" s="1462">
        <v>-28.7</v>
      </c>
      <c r="H75" s="1462">
        <v>7.8</v>
      </c>
      <c r="I75" s="1462">
        <v>-23.9</v>
      </c>
      <c r="J75" s="1462">
        <v>-30.1</v>
      </c>
      <c r="K75" s="1462">
        <v>-30.1</v>
      </c>
      <c r="L75" s="1463">
        <v>1.7</v>
      </c>
    </row>
    <row r="76" spans="1:12" s="121" customFormat="1" ht="13.5" customHeight="1">
      <c r="A76" s="396"/>
      <c r="B76" s="701" t="s">
        <v>41</v>
      </c>
      <c r="C76" s="1462">
        <v>-19.2</v>
      </c>
      <c r="D76" s="1462">
        <v>-40.700000000000003</v>
      </c>
      <c r="E76" s="1462">
        <v>-37.299999999999997</v>
      </c>
      <c r="F76" s="1462">
        <v>-37.299999999999997</v>
      </c>
      <c r="G76" s="1462">
        <v>-34.6</v>
      </c>
      <c r="H76" s="1462">
        <v>2.2999999999999998</v>
      </c>
      <c r="I76" s="1462">
        <v>8.5</v>
      </c>
      <c r="J76" s="1462">
        <v>-20.399999999999999</v>
      </c>
      <c r="K76" s="1462">
        <v>-3.9</v>
      </c>
      <c r="L76" s="1463">
        <v>3.4</v>
      </c>
    </row>
    <row r="77" spans="1:12" s="121" customFormat="1" ht="13.5" customHeight="1">
      <c r="A77" s="396"/>
      <c r="B77" s="701" t="s">
        <v>42</v>
      </c>
      <c r="C77" s="1462">
        <v>21</v>
      </c>
      <c r="D77" s="1462">
        <v>25</v>
      </c>
      <c r="E77" s="1462">
        <v>4.5999999999999996</v>
      </c>
      <c r="F77" s="1462">
        <v>4.5999999999999996</v>
      </c>
      <c r="G77" s="1462">
        <v>10.8</v>
      </c>
      <c r="H77" s="1462">
        <v>17</v>
      </c>
      <c r="I77" s="1462">
        <v>17</v>
      </c>
      <c r="J77" s="1462">
        <v>10.8</v>
      </c>
      <c r="K77" s="1462">
        <v>4.5999999999999996</v>
      </c>
      <c r="L77" s="1463">
        <v>9</v>
      </c>
    </row>
    <row r="78" spans="1:12" s="121" customFormat="1" ht="13.5" customHeight="1">
      <c r="A78" s="396"/>
      <c r="B78" s="701" t="s">
        <v>43</v>
      </c>
      <c r="C78" s="1462">
        <v>-7.9</v>
      </c>
      <c r="D78" s="1462">
        <v>-23.7</v>
      </c>
      <c r="E78" s="1462">
        <v>-11.4</v>
      </c>
      <c r="F78" s="1462">
        <v>-11.4</v>
      </c>
      <c r="G78" s="1462">
        <v>7.9</v>
      </c>
      <c r="H78" s="1462">
        <v>7.9</v>
      </c>
      <c r="I78" s="1462">
        <v>-17.600000000000001</v>
      </c>
      <c r="J78" s="1462">
        <v>-17.600000000000001</v>
      </c>
      <c r="K78" s="1462">
        <v>-17.600000000000001</v>
      </c>
      <c r="L78" s="1463">
        <v>-25.6</v>
      </c>
    </row>
    <row r="79" spans="1:12" s="121" customFormat="1" ht="13.5" customHeight="1">
      <c r="A79" s="396"/>
      <c r="B79" s="701" t="s">
        <v>44</v>
      </c>
      <c r="C79" s="1462">
        <v>21.7</v>
      </c>
      <c r="D79" s="1462">
        <v>34.4</v>
      </c>
      <c r="E79" s="1462">
        <v>39.700000000000003</v>
      </c>
      <c r="F79" s="1462">
        <v>36.200000000000003</v>
      </c>
      <c r="G79" s="1462">
        <v>33.5</v>
      </c>
      <c r="H79" s="1462">
        <v>8.9</v>
      </c>
      <c r="I79" s="1462">
        <v>8.9</v>
      </c>
      <c r="J79" s="1462">
        <v>-20.2</v>
      </c>
      <c r="K79" s="1462">
        <v>12.4</v>
      </c>
      <c r="L79" s="1463">
        <v>-22.9</v>
      </c>
    </row>
    <row r="80" spans="1:12" s="121" customFormat="1" ht="13.5" customHeight="1">
      <c r="A80" s="396"/>
      <c r="B80" s="701" t="s">
        <v>45</v>
      </c>
      <c r="C80" s="1462">
        <v>-23.4</v>
      </c>
      <c r="D80" s="1462">
        <v>-25.6</v>
      </c>
      <c r="E80" s="1462">
        <v>15.6</v>
      </c>
      <c r="F80" s="1462">
        <v>-10</v>
      </c>
      <c r="G80" s="1462">
        <v>6.2</v>
      </c>
      <c r="H80" s="1462">
        <v>-21.2</v>
      </c>
      <c r="I80" s="1462">
        <v>-21.2</v>
      </c>
      <c r="J80" s="1462">
        <v>6.1</v>
      </c>
      <c r="K80" s="1462">
        <v>6.1</v>
      </c>
      <c r="L80" s="1463">
        <v>-19.3</v>
      </c>
    </row>
    <row r="81" spans="1:12" s="106" customFormat="1" ht="15" customHeight="1">
      <c r="A81" s="90" t="s">
        <v>1619</v>
      </c>
      <c r="B81" s="90"/>
      <c r="C81" s="109"/>
      <c r="D81" s="90"/>
      <c r="E81" s="90"/>
      <c r="F81" s="90"/>
      <c r="G81" s="90"/>
      <c r="H81" s="90"/>
      <c r="I81" s="90"/>
      <c r="J81" s="90"/>
      <c r="K81" s="90"/>
      <c r="L81" s="90"/>
    </row>
    <row r="82" spans="1:12" s="216" customFormat="1" ht="12" customHeight="1">
      <c r="A82" s="1085" t="s">
        <v>904</v>
      </c>
      <c r="B82" s="215"/>
      <c r="C82" s="215"/>
      <c r="D82" s="215"/>
      <c r="E82" s="215"/>
      <c r="F82" s="215"/>
      <c r="G82" s="215"/>
      <c r="H82" s="215"/>
      <c r="I82" s="215"/>
      <c r="J82" s="215"/>
      <c r="K82" s="215"/>
      <c r="L82" s="215"/>
    </row>
    <row r="83" spans="1:12">
      <c r="A83" s="92"/>
      <c r="B83" s="93"/>
      <c r="C83" s="84"/>
      <c r="D83" s="84"/>
      <c r="E83" s="84"/>
      <c r="F83" s="84"/>
      <c r="G83" s="84"/>
      <c r="H83" s="84"/>
      <c r="I83" s="84"/>
      <c r="J83" s="84"/>
      <c r="K83" s="84"/>
      <c r="L83" s="84"/>
    </row>
    <row r="84" spans="1:12">
      <c r="A84" s="94"/>
      <c r="B84" s="84"/>
      <c r="C84" s="84"/>
      <c r="D84" s="84"/>
      <c r="E84" s="84"/>
      <c r="F84" s="84"/>
      <c r="G84" s="84"/>
      <c r="H84" s="84"/>
      <c r="I84" s="84"/>
      <c r="J84" s="84"/>
      <c r="K84" s="84"/>
      <c r="L84" s="84"/>
    </row>
    <row r="85" spans="1:12">
      <c r="A85" s="94"/>
      <c r="B85" s="84"/>
      <c r="C85" s="84"/>
      <c r="D85" s="84"/>
      <c r="E85" s="84"/>
      <c r="F85" s="84"/>
      <c r="G85" s="84"/>
      <c r="H85" s="84"/>
      <c r="I85" s="84"/>
      <c r="J85" s="84"/>
      <c r="K85" s="84"/>
      <c r="L85" s="84"/>
    </row>
    <row r="86" spans="1:12">
      <c r="A86" s="94"/>
      <c r="B86" s="84"/>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5"/>
  <sheetViews>
    <sheetView showGridLines="0" zoomScaleNormal="100" workbookViewId="0">
      <pane ySplit="6" topLeftCell="A7" activePane="bottomLeft" state="frozen"/>
      <selection pane="bottomLeft" activeCell="K1" sqref="K1:L1"/>
    </sheetView>
  </sheetViews>
  <sheetFormatPr defaultColWidth="9" defaultRowHeight="14.25"/>
  <cols>
    <col min="1" max="1" width="7.125" style="95" customWidth="1"/>
    <col min="2" max="2" width="7.125" style="85" customWidth="1"/>
    <col min="3" max="3" width="11.625" style="85" customWidth="1"/>
    <col min="4" max="12" width="11.125" style="85" customWidth="1"/>
    <col min="13" max="16384" width="9" style="972"/>
  </cols>
  <sheetData>
    <row r="1" spans="1:12" ht="15" customHeight="1">
      <c r="A1" s="2436" t="s">
        <v>2146</v>
      </c>
      <c r="B1" s="2436"/>
      <c r="C1" s="2436"/>
      <c r="D1" s="2436"/>
      <c r="E1" s="2436"/>
      <c r="F1" s="2436"/>
      <c r="K1" s="1946" t="s">
        <v>1</v>
      </c>
      <c r="L1" s="1946"/>
    </row>
    <row r="2" spans="1:12" ht="15" customHeight="1">
      <c r="A2" s="2435" t="s">
        <v>2143</v>
      </c>
      <c r="B2" s="2435"/>
      <c r="C2" s="2435"/>
      <c r="D2" s="2435"/>
      <c r="E2" s="2435"/>
      <c r="F2" s="88"/>
      <c r="G2" s="88"/>
      <c r="H2" s="88"/>
      <c r="I2" s="88"/>
      <c r="J2" s="88"/>
      <c r="K2" s="2054" t="s">
        <v>2</v>
      </c>
      <c r="L2" s="2054"/>
    </row>
    <row r="3" spans="1:12" s="121" customFormat="1" ht="17.25" customHeight="1">
      <c r="A3" s="691"/>
      <c r="B3" s="691"/>
      <c r="C3" s="2437" t="s">
        <v>1172</v>
      </c>
      <c r="D3" s="2386"/>
      <c r="E3" s="2386"/>
      <c r="F3" s="2386"/>
      <c r="G3" s="2386"/>
      <c r="H3" s="2438" t="s">
        <v>1462</v>
      </c>
      <c r="I3" s="2444"/>
      <c r="J3" s="2444"/>
      <c r="K3" s="2444"/>
      <c r="L3" s="2444"/>
    </row>
    <row r="4" spans="1:12" s="121" customFormat="1" ht="17.25" customHeight="1">
      <c r="A4" s="693"/>
      <c r="B4" s="693"/>
      <c r="C4" s="2433" t="s">
        <v>416</v>
      </c>
      <c r="D4" s="2437" t="s">
        <v>623</v>
      </c>
      <c r="E4" s="2386"/>
      <c r="F4" s="2438" t="s">
        <v>624</v>
      </c>
      <c r="G4" s="2445"/>
      <c r="H4" s="2437" t="s">
        <v>617</v>
      </c>
      <c r="I4" s="2386"/>
      <c r="J4" s="2386"/>
      <c r="K4" s="2439" t="s">
        <v>618</v>
      </c>
      <c r="L4" s="2446"/>
    </row>
    <row r="5" spans="1:12" s="121" customFormat="1" ht="39" customHeight="1">
      <c r="A5" s="2443" t="s">
        <v>377</v>
      </c>
      <c r="B5" s="1976"/>
      <c r="C5" s="1948"/>
      <c r="D5" s="695" t="s">
        <v>417</v>
      </c>
      <c r="E5" s="695" t="s">
        <v>620</v>
      </c>
      <c r="F5" s="695" t="s">
        <v>619</v>
      </c>
      <c r="G5" s="695" t="s">
        <v>419</v>
      </c>
      <c r="H5" s="695" t="s">
        <v>417</v>
      </c>
      <c r="I5" s="695" t="s">
        <v>620</v>
      </c>
      <c r="J5" s="695" t="s">
        <v>619</v>
      </c>
      <c r="K5" s="695" t="s">
        <v>419</v>
      </c>
      <c r="L5" s="611" t="s">
        <v>421</v>
      </c>
    </row>
    <row r="6" spans="1:12" s="121" customFormat="1" ht="64.5" customHeight="1">
      <c r="A6" s="2442" t="s">
        <v>378</v>
      </c>
      <c r="B6" s="1982"/>
      <c r="C6" s="1080" t="s">
        <v>411</v>
      </c>
      <c r="D6" s="1080" t="s">
        <v>412</v>
      </c>
      <c r="E6" s="1080" t="s">
        <v>622</v>
      </c>
      <c r="F6" s="1080" t="s">
        <v>621</v>
      </c>
      <c r="G6" s="1080" t="s">
        <v>414</v>
      </c>
      <c r="H6" s="1080" t="s">
        <v>412</v>
      </c>
      <c r="I6" s="1080" t="s">
        <v>622</v>
      </c>
      <c r="J6" s="1080" t="s">
        <v>621</v>
      </c>
      <c r="K6" s="1080" t="s">
        <v>414</v>
      </c>
      <c r="L6" s="1084" t="s">
        <v>415</v>
      </c>
    </row>
    <row r="7" spans="1:12" s="121" customFormat="1" ht="15" customHeight="1">
      <c r="A7" s="697">
        <v>2016</v>
      </c>
      <c r="B7" s="701" t="s">
        <v>49</v>
      </c>
      <c r="C7" s="306">
        <v>-4.8</v>
      </c>
      <c r="D7" s="306">
        <v>-3.2</v>
      </c>
      <c r="E7" s="306">
        <v>-3.2</v>
      </c>
      <c r="F7" s="306">
        <v>-3.2</v>
      </c>
      <c r="G7" s="306">
        <v>-3.2</v>
      </c>
      <c r="H7" s="306">
        <v>-6.4</v>
      </c>
      <c r="I7" s="306">
        <v>-6.4</v>
      </c>
      <c r="J7" s="306">
        <v>-6.4</v>
      </c>
      <c r="K7" s="306">
        <v>-6.4</v>
      </c>
      <c r="L7" s="438">
        <v>-3.2</v>
      </c>
    </row>
    <row r="8" spans="1:12" s="121" customFormat="1" ht="13.5" customHeight="1">
      <c r="A8" s="697"/>
      <c r="B8" s="701" t="s">
        <v>18</v>
      </c>
      <c r="C8" s="306">
        <v>-3.2</v>
      </c>
      <c r="D8" s="306">
        <v>-3.2</v>
      </c>
      <c r="E8" s="306">
        <v>0</v>
      </c>
      <c r="F8" s="306">
        <v>0</v>
      </c>
      <c r="G8" s="306">
        <v>-3.2</v>
      </c>
      <c r="H8" s="306">
        <v>-3.2</v>
      </c>
      <c r="I8" s="306">
        <v>-3.2</v>
      </c>
      <c r="J8" s="306">
        <v>-3.2</v>
      </c>
      <c r="K8" s="306">
        <v>-6.4</v>
      </c>
      <c r="L8" s="438">
        <v>-3.2</v>
      </c>
    </row>
    <row r="9" spans="1:12" s="121" customFormat="1" ht="13.5" customHeight="1">
      <c r="A9" s="697"/>
      <c r="B9" s="701" t="s">
        <v>7</v>
      </c>
      <c r="C9" s="306">
        <v>1.6</v>
      </c>
      <c r="D9" s="306">
        <v>-23.4</v>
      </c>
      <c r="E9" s="306">
        <v>-3.2</v>
      </c>
      <c r="F9" s="306">
        <v>-3.2</v>
      </c>
      <c r="G9" s="306">
        <v>-26.6</v>
      </c>
      <c r="H9" s="306">
        <v>26.6</v>
      </c>
      <c r="I9" s="306">
        <v>26.6</v>
      </c>
      <c r="J9" s="306">
        <v>26.6</v>
      </c>
      <c r="K9" s="306">
        <v>26.6</v>
      </c>
      <c r="L9" s="438">
        <v>3.2</v>
      </c>
    </row>
    <row r="10" spans="1:12" s="121" customFormat="1" ht="13.5" customHeight="1">
      <c r="A10" s="396"/>
      <c r="B10" s="701" t="s">
        <v>40</v>
      </c>
      <c r="C10" s="306">
        <v>4.0999999999999996</v>
      </c>
      <c r="D10" s="306">
        <v>-19.3</v>
      </c>
      <c r="E10" s="306">
        <v>0</v>
      </c>
      <c r="F10" s="306">
        <v>0</v>
      </c>
      <c r="G10" s="306">
        <v>0</v>
      </c>
      <c r="H10" s="306">
        <v>27.5</v>
      </c>
      <c r="I10" s="306">
        <v>31.6</v>
      </c>
      <c r="J10" s="306">
        <v>31.6</v>
      </c>
      <c r="K10" s="306">
        <v>31.6</v>
      </c>
      <c r="L10" s="438">
        <v>0</v>
      </c>
    </row>
    <row r="11" spans="1:12" s="121" customFormat="1" ht="13.5" customHeight="1">
      <c r="A11" s="396"/>
      <c r="B11" s="701" t="s">
        <v>41</v>
      </c>
      <c r="C11" s="306">
        <v>19.899999999999999</v>
      </c>
      <c r="D11" s="306">
        <v>35.700000000000003</v>
      </c>
      <c r="E11" s="306">
        <v>27.5</v>
      </c>
      <c r="F11" s="306">
        <v>4.3</v>
      </c>
      <c r="G11" s="306">
        <v>4.0999999999999996</v>
      </c>
      <c r="H11" s="306">
        <v>4.0999999999999996</v>
      </c>
      <c r="I11" s="306">
        <v>54.8</v>
      </c>
      <c r="J11" s="306">
        <v>31.6</v>
      </c>
      <c r="K11" s="306">
        <v>8.1999999999999993</v>
      </c>
      <c r="L11" s="438">
        <v>27.5</v>
      </c>
    </row>
    <row r="12" spans="1:12" s="121" customFormat="1" ht="13.5" customHeight="1">
      <c r="A12" s="396"/>
      <c r="B12" s="701" t="s">
        <v>42</v>
      </c>
      <c r="C12" s="306">
        <v>23.8</v>
      </c>
      <c r="D12" s="306">
        <v>8.1999999999999993</v>
      </c>
      <c r="E12" s="306">
        <v>27.9</v>
      </c>
      <c r="F12" s="306">
        <v>43.5</v>
      </c>
      <c r="G12" s="306">
        <v>35.299999999999997</v>
      </c>
      <c r="H12" s="306">
        <v>39.4</v>
      </c>
      <c r="I12" s="306">
        <v>50.7</v>
      </c>
      <c r="J12" s="306">
        <v>35.299999999999997</v>
      </c>
      <c r="K12" s="306">
        <v>35.299999999999997</v>
      </c>
      <c r="L12" s="438">
        <v>15.6</v>
      </c>
    </row>
    <row r="13" spans="1:12" s="121" customFormat="1" ht="13.5" customHeight="1">
      <c r="A13" s="396"/>
      <c r="B13" s="701" t="s">
        <v>43</v>
      </c>
      <c r="C13" s="306">
        <v>31.6</v>
      </c>
      <c r="D13" s="306">
        <v>35.700000000000003</v>
      </c>
      <c r="E13" s="306">
        <v>27.5</v>
      </c>
      <c r="F13" s="306">
        <v>27.5</v>
      </c>
      <c r="G13" s="306">
        <v>27.5</v>
      </c>
      <c r="H13" s="306">
        <v>27.5</v>
      </c>
      <c r="I13" s="306">
        <v>27.5</v>
      </c>
      <c r="J13" s="306">
        <v>27.5</v>
      </c>
      <c r="K13" s="306">
        <v>4.0999999999999996</v>
      </c>
      <c r="L13" s="438">
        <v>-4.0999999999999996</v>
      </c>
    </row>
    <row r="14" spans="1:12" s="121" customFormat="1" ht="13.5" customHeight="1">
      <c r="A14" s="396"/>
      <c r="B14" s="701" t="s">
        <v>44</v>
      </c>
      <c r="C14" s="306">
        <v>4.0999999999999996</v>
      </c>
      <c r="D14" s="306">
        <v>23.8</v>
      </c>
      <c r="E14" s="306">
        <v>23.8</v>
      </c>
      <c r="F14" s="306">
        <v>27.9</v>
      </c>
      <c r="G14" s="306">
        <v>23.8</v>
      </c>
      <c r="H14" s="306">
        <v>-15.6</v>
      </c>
      <c r="I14" s="306">
        <v>-15.6</v>
      </c>
      <c r="J14" s="306">
        <v>-15.6</v>
      </c>
      <c r="K14" s="306">
        <v>-11.5</v>
      </c>
      <c r="L14" s="438">
        <v>-19.7</v>
      </c>
    </row>
    <row r="15" spans="1:12" s="121" customFormat="1" ht="13.5" customHeight="1">
      <c r="A15" s="396"/>
      <c r="B15" s="701" t="s">
        <v>45</v>
      </c>
      <c r="C15" s="306">
        <v>-9.6</v>
      </c>
      <c r="D15" s="306">
        <v>22.8</v>
      </c>
      <c r="E15" s="306">
        <v>-20.399999999999999</v>
      </c>
      <c r="F15" s="306">
        <v>-20.399999999999999</v>
      </c>
      <c r="G15" s="306">
        <v>-4.8</v>
      </c>
      <c r="H15" s="306">
        <v>-41.9</v>
      </c>
      <c r="I15" s="306">
        <v>-41.9</v>
      </c>
      <c r="J15" s="306">
        <v>-41.9</v>
      </c>
      <c r="K15" s="306">
        <v>-38.299999999999997</v>
      </c>
      <c r="L15" s="438">
        <v>-19.2</v>
      </c>
    </row>
    <row r="16" spans="1:12" s="121" customFormat="1" ht="13.5" customHeight="1">
      <c r="A16" s="396"/>
      <c r="B16" s="701" t="s">
        <v>46</v>
      </c>
      <c r="C16" s="306">
        <v>-9.9</v>
      </c>
      <c r="D16" s="306">
        <v>19.7</v>
      </c>
      <c r="E16" s="306">
        <v>4</v>
      </c>
      <c r="F16" s="306">
        <v>4</v>
      </c>
      <c r="G16" s="306">
        <v>-22.9</v>
      </c>
      <c r="H16" s="306">
        <v>-39.4</v>
      </c>
      <c r="I16" s="306">
        <v>-39.4</v>
      </c>
      <c r="J16" s="306">
        <v>-39.4</v>
      </c>
      <c r="K16" s="306">
        <v>-39.4</v>
      </c>
      <c r="L16" s="438">
        <v>-23.8</v>
      </c>
    </row>
    <row r="17" spans="1:12" s="121" customFormat="1" ht="13.5" customHeight="1">
      <c r="A17" s="396"/>
      <c r="B17" s="701" t="s">
        <v>47</v>
      </c>
      <c r="C17" s="306">
        <v>-23.4</v>
      </c>
      <c r="D17" s="306">
        <v>-15.2</v>
      </c>
      <c r="E17" s="306">
        <v>-23.4</v>
      </c>
      <c r="F17" s="306">
        <v>-23.4</v>
      </c>
      <c r="G17" s="306">
        <v>-15.2</v>
      </c>
      <c r="H17" s="306">
        <v>-31.6</v>
      </c>
      <c r="I17" s="306">
        <v>-31.6</v>
      </c>
      <c r="J17" s="306">
        <v>-31.6</v>
      </c>
      <c r="K17" s="306">
        <v>-31.6</v>
      </c>
      <c r="L17" s="438">
        <v>-8.1999999999999993</v>
      </c>
    </row>
    <row r="18" spans="1:12" s="121" customFormat="1" ht="13.5" customHeight="1">
      <c r="A18" s="396"/>
      <c r="B18" s="701" t="s">
        <v>48</v>
      </c>
      <c r="C18" s="306">
        <v>-25.2</v>
      </c>
      <c r="D18" s="306">
        <v>-19.8</v>
      </c>
      <c r="E18" s="306">
        <v>-50.2</v>
      </c>
      <c r="F18" s="306">
        <v>-50.2</v>
      </c>
      <c r="G18" s="306">
        <v>-46.6</v>
      </c>
      <c r="H18" s="306">
        <v>-30.6</v>
      </c>
      <c r="I18" s="306">
        <v>-30.6</v>
      </c>
      <c r="J18" s="306">
        <v>-30.6</v>
      </c>
      <c r="K18" s="306">
        <v>-30.6</v>
      </c>
      <c r="L18" s="438">
        <v>-7.2</v>
      </c>
    </row>
    <row r="19" spans="1:12" s="121" customFormat="1" ht="13.5" customHeight="1">
      <c r="A19" s="396"/>
      <c r="B19" s="701"/>
      <c r="C19" s="306"/>
      <c r="D19" s="306"/>
      <c r="E19" s="306"/>
      <c r="F19" s="306"/>
      <c r="G19" s="306"/>
      <c r="H19" s="306"/>
      <c r="I19" s="306"/>
      <c r="J19" s="306"/>
      <c r="K19" s="306"/>
      <c r="L19" s="438"/>
    </row>
    <row r="20" spans="1:12" s="121" customFormat="1" ht="13.5" customHeight="1">
      <c r="A20" s="697">
        <v>2017</v>
      </c>
      <c r="B20" s="701" t="s">
        <v>17</v>
      </c>
      <c r="C20" s="306">
        <v>15.2</v>
      </c>
      <c r="D20" s="306">
        <v>5</v>
      </c>
      <c r="E20" s="306">
        <v>25.4</v>
      </c>
      <c r="F20" s="306">
        <v>25.4</v>
      </c>
      <c r="G20" s="306">
        <v>-4.4000000000000004</v>
      </c>
      <c r="H20" s="306">
        <v>25.4</v>
      </c>
      <c r="I20" s="306">
        <v>25.4</v>
      </c>
      <c r="J20" s="306">
        <v>25.4</v>
      </c>
      <c r="K20" s="306">
        <v>27.6</v>
      </c>
      <c r="L20" s="438">
        <v>-2.2000000000000002</v>
      </c>
    </row>
    <row r="21" spans="1:12" s="121" customFormat="1" ht="13.5" customHeight="1">
      <c r="A21" s="697"/>
      <c r="B21" s="701" t="s">
        <v>18</v>
      </c>
      <c r="C21" s="306">
        <v>14</v>
      </c>
      <c r="D21" s="306">
        <v>3</v>
      </c>
      <c r="E21" s="306">
        <v>-2.4</v>
      </c>
      <c r="F21" s="306">
        <v>-2.4</v>
      </c>
      <c r="G21" s="306">
        <v>-2.4</v>
      </c>
      <c r="H21" s="306">
        <v>24.9</v>
      </c>
      <c r="I21" s="306">
        <v>24.9</v>
      </c>
      <c r="J21" s="306">
        <v>24.9</v>
      </c>
      <c r="K21" s="306">
        <v>27.3</v>
      </c>
      <c r="L21" s="438">
        <v>-2.4</v>
      </c>
    </row>
    <row r="22" spans="1:12" s="121" customFormat="1" ht="13.5" customHeight="1">
      <c r="A22" s="697"/>
      <c r="B22" s="701" t="s">
        <v>7</v>
      </c>
      <c r="C22" s="306">
        <v>14</v>
      </c>
      <c r="D22" s="306">
        <v>3</v>
      </c>
      <c r="E22" s="306">
        <v>27.3</v>
      </c>
      <c r="F22" s="306">
        <v>27.3</v>
      </c>
      <c r="G22" s="306">
        <v>-4.9000000000000004</v>
      </c>
      <c r="H22" s="306">
        <v>24.9</v>
      </c>
      <c r="I22" s="306">
        <v>24.9</v>
      </c>
      <c r="J22" s="306">
        <v>24.9</v>
      </c>
      <c r="K22" s="306">
        <v>27.3</v>
      </c>
      <c r="L22" s="438">
        <v>27.3</v>
      </c>
    </row>
    <row r="23" spans="1:12" s="121" customFormat="1" ht="13.5" customHeight="1">
      <c r="A23" s="396"/>
      <c r="B23" s="701" t="s">
        <v>40</v>
      </c>
      <c r="C23" s="306">
        <v>30.1</v>
      </c>
      <c r="D23" s="306">
        <v>32.799999999999997</v>
      </c>
      <c r="E23" s="306">
        <v>29.8</v>
      </c>
      <c r="F23" s="306">
        <v>29.8</v>
      </c>
      <c r="G23" s="306">
        <v>-7.9</v>
      </c>
      <c r="H23" s="306">
        <v>27.3</v>
      </c>
      <c r="I23" s="306">
        <v>35.200000000000003</v>
      </c>
      <c r="J23" s="306">
        <v>35.200000000000003</v>
      </c>
      <c r="K23" s="306">
        <v>32.200000000000003</v>
      </c>
      <c r="L23" s="438">
        <v>27.3</v>
      </c>
    </row>
    <row r="24" spans="1:12" s="121" customFormat="1" ht="13.5" customHeight="1">
      <c r="A24" s="396"/>
      <c r="B24" s="701" t="s">
        <v>41</v>
      </c>
      <c r="C24" s="306">
        <v>32.5</v>
      </c>
      <c r="D24" s="306">
        <v>32.799999999999997</v>
      </c>
      <c r="E24" s="306">
        <v>27.3</v>
      </c>
      <c r="F24" s="306">
        <v>27.3</v>
      </c>
      <c r="G24" s="306">
        <v>-7.9</v>
      </c>
      <c r="H24" s="306">
        <v>32.200000000000003</v>
      </c>
      <c r="I24" s="306">
        <v>37.700000000000003</v>
      </c>
      <c r="J24" s="306">
        <v>37.700000000000003</v>
      </c>
      <c r="K24" s="306">
        <v>32.200000000000003</v>
      </c>
      <c r="L24" s="438">
        <v>34.700000000000003</v>
      </c>
    </row>
    <row r="25" spans="1:12" s="121" customFormat="1" ht="13.5" customHeight="1">
      <c r="A25" s="396"/>
      <c r="B25" s="701" t="s">
        <v>42</v>
      </c>
      <c r="C25" s="306">
        <v>31.5</v>
      </c>
      <c r="D25" s="306">
        <v>30.4</v>
      </c>
      <c r="E25" s="306">
        <v>29.8</v>
      </c>
      <c r="F25" s="306">
        <v>29.8</v>
      </c>
      <c r="G25" s="306">
        <v>23.7</v>
      </c>
      <c r="H25" s="306">
        <v>32.5</v>
      </c>
      <c r="I25" s="306">
        <v>38.6</v>
      </c>
      <c r="J25" s="306">
        <v>38.6</v>
      </c>
      <c r="K25" s="306">
        <v>32.5</v>
      </c>
      <c r="L25" s="438">
        <v>35.200000000000003</v>
      </c>
    </row>
    <row r="26" spans="1:12" s="121" customFormat="1" ht="13.5" customHeight="1">
      <c r="A26" s="396"/>
      <c r="B26" s="701" t="s">
        <v>43</v>
      </c>
      <c r="C26" s="306">
        <v>29.8</v>
      </c>
      <c r="D26" s="306">
        <v>33.200000000000003</v>
      </c>
      <c r="E26" s="306">
        <v>0</v>
      </c>
      <c r="F26" s="306">
        <v>0</v>
      </c>
      <c r="G26" s="306">
        <v>23.7</v>
      </c>
      <c r="H26" s="306">
        <v>26.4</v>
      </c>
      <c r="I26" s="306">
        <v>2.7</v>
      </c>
      <c r="J26" s="306">
        <v>32.5</v>
      </c>
      <c r="K26" s="306">
        <v>26.4</v>
      </c>
      <c r="L26" s="438">
        <v>2.7</v>
      </c>
    </row>
    <row r="27" spans="1:12" s="121" customFormat="1" ht="13.5" customHeight="1">
      <c r="A27" s="396"/>
      <c r="B27" s="701" t="s">
        <v>44</v>
      </c>
      <c r="C27" s="306">
        <v>17.2</v>
      </c>
      <c r="D27" s="306">
        <v>34.299999999999997</v>
      </c>
      <c r="E27" s="306">
        <v>29.8</v>
      </c>
      <c r="F27" s="306">
        <v>0</v>
      </c>
      <c r="G27" s="306">
        <v>21.6</v>
      </c>
      <c r="H27" s="306">
        <v>0</v>
      </c>
      <c r="I27" s="306">
        <v>8.1999999999999993</v>
      </c>
      <c r="J27" s="306">
        <v>8.1999999999999993</v>
      </c>
      <c r="K27" s="306">
        <v>3.7</v>
      </c>
      <c r="L27" s="438">
        <v>-33.4</v>
      </c>
    </row>
    <row r="28" spans="1:12" s="121" customFormat="1" ht="13.5" customHeight="1">
      <c r="A28" s="396"/>
      <c r="B28" s="701" t="s">
        <v>45</v>
      </c>
      <c r="C28" s="306">
        <v>13.6</v>
      </c>
      <c r="D28" s="306">
        <v>33.200000000000003</v>
      </c>
      <c r="E28" s="306">
        <v>29.8</v>
      </c>
      <c r="F28" s="306">
        <v>29.8</v>
      </c>
      <c r="G28" s="306">
        <v>23.7</v>
      </c>
      <c r="H28" s="306">
        <v>-6.1</v>
      </c>
      <c r="I28" s="306">
        <v>-35.9</v>
      </c>
      <c r="J28" s="306">
        <v>-35.9</v>
      </c>
      <c r="K28" s="306">
        <v>-0.6</v>
      </c>
      <c r="L28" s="438">
        <v>-32.5</v>
      </c>
    </row>
    <row r="29" spans="1:12" s="121" customFormat="1" ht="13.5" customHeight="1">
      <c r="A29" s="396"/>
      <c r="B29" s="701" t="s">
        <v>46</v>
      </c>
      <c r="C29" s="306">
        <v>18</v>
      </c>
      <c r="D29" s="306">
        <v>35.9</v>
      </c>
      <c r="E29" s="712">
        <v>0</v>
      </c>
      <c r="F29" s="306">
        <v>0</v>
      </c>
      <c r="G29" s="712">
        <v>-6.1</v>
      </c>
      <c r="H29" s="306">
        <v>0</v>
      </c>
      <c r="I29" s="306">
        <v>-29.8</v>
      </c>
      <c r="J29" s="306">
        <v>-29.8</v>
      </c>
      <c r="K29" s="306">
        <v>-24.3</v>
      </c>
      <c r="L29" s="438">
        <v>-32.5</v>
      </c>
    </row>
    <row r="30" spans="1:12" s="121" customFormat="1" ht="13.5" customHeight="1">
      <c r="A30" s="396"/>
      <c r="B30" s="701" t="s">
        <v>47</v>
      </c>
      <c r="C30" s="306">
        <v>-1.4</v>
      </c>
      <c r="D30" s="306">
        <v>4.5</v>
      </c>
      <c r="E30" s="306">
        <v>-7.3</v>
      </c>
      <c r="F30" s="306">
        <v>-7.3</v>
      </c>
      <c r="G30" s="712">
        <v>-15.5</v>
      </c>
      <c r="H30" s="306">
        <v>-7.3</v>
      </c>
      <c r="I30" s="306">
        <v>-7.3</v>
      </c>
      <c r="J30" s="306">
        <v>-7.3</v>
      </c>
      <c r="K30" s="306">
        <v>0</v>
      </c>
      <c r="L30" s="438">
        <v>-3.7</v>
      </c>
    </row>
    <row r="31" spans="1:12" s="121" customFormat="1" ht="13.5" customHeight="1">
      <c r="A31" s="396"/>
      <c r="B31" s="701" t="s">
        <v>48</v>
      </c>
      <c r="C31" s="306">
        <v>-2.4</v>
      </c>
      <c r="D31" s="306">
        <v>0.6</v>
      </c>
      <c r="E31" s="306">
        <v>-35.200000000000003</v>
      </c>
      <c r="F31" s="306">
        <v>-35.200000000000003</v>
      </c>
      <c r="G31" s="712">
        <v>-11.5</v>
      </c>
      <c r="H31" s="306">
        <v>-5.4</v>
      </c>
      <c r="I31" s="306">
        <v>-5.4</v>
      </c>
      <c r="J31" s="306">
        <v>-5.4</v>
      </c>
      <c r="K31" s="306">
        <v>0</v>
      </c>
      <c r="L31" s="438">
        <v>-2.7</v>
      </c>
    </row>
    <row r="32" spans="1:12" s="121" customFormat="1" ht="13.5" customHeight="1">
      <c r="A32" s="396"/>
      <c r="B32" s="701"/>
      <c r="C32" s="306"/>
      <c r="D32" s="306"/>
      <c r="E32" s="306"/>
      <c r="F32" s="306"/>
      <c r="G32" s="114"/>
      <c r="H32" s="306"/>
      <c r="I32" s="306"/>
      <c r="J32" s="306"/>
      <c r="K32" s="306"/>
      <c r="L32" s="438"/>
    </row>
    <row r="33" spans="1:12" s="121" customFormat="1" ht="13.5" customHeight="1">
      <c r="A33" s="396">
        <v>2018</v>
      </c>
      <c r="B33" s="701" t="s">
        <v>17</v>
      </c>
      <c r="C33" s="929">
        <v>-2.5</v>
      </c>
      <c r="D33" s="929">
        <v>-5</v>
      </c>
      <c r="E33" s="929">
        <v>-9</v>
      </c>
      <c r="F33" s="929">
        <v>-9</v>
      </c>
      <c r="G33" s="929">
        <v>-14</v>
      </c>
      <c r="H33" s="929">
        <v>0</v>
      </c>
      <c r="I33" s="929">
        <v>-9</v>
      </c>
      <c r="J33" s="929">
        <v>-9</v>
      </c>
      <c r="K33" s="929">
        <v>-9</v>
      </c>
      <c r="L33" s="928">
        <v>0</v>
      </c>
    </row>
    <row r="34" spans="1:12" s="121" customFormat="1" ht="13.5" customHeight="1">
      <c r="A34" s="697"/>
      <c r="B34" s="701" t="s">
        <v>18</v>
      </c>
      <c r="C34" s="929">
        <v>59.4</v>
      </c>
      <c r="D34" s="929">
        <v>52.4</v>
      </c>
      <c r="E34" s="929">
        <v>39.299999999999997</v>
      </c>
      <c r="F34" s="929">
        <v>-18</v>
      </c>
      <c r="G34" s="929">
        <v>-18</v>
      </c>
      <c r="H34" s="929">
        <v>66.400000000000006</v>
      </c>
      <c r="I34" s="929">
        <v>66.400000000000006</v>
      </c>
      <c r="J34" s="929">
        <v>66.400000000000006</v>
      </c>
      <c r="K34" s="929">
        <v>66.400000000000006</v>
      </c>
      <c r="L34" s="928">
        <v>57.4</v>
      </c>
    </row>
    <row r="35" spans="1:12" s="121" customFormat="1" ht="13.5" customHeight="1">
      <c r="A35" s="697"/>
      <c r="B35" s="701" t="s">
        <v>7</v>
      </c>
      <c r="C35" s="929">
        <v>30.7</v>
      </c>
      <c r="D35" s="929">
        <v>52.4</v>
      </c>
      <c r="E35" s="929">
        <v>-9</v>
      </c>
      <c r="F35" s="929">
        <v>-9</v>
      </c>
      <c r="G35" s="929">
        <v>-9</v>
      </c>
      <c r="H35" s="929">
        <v>9</v>
      </c>
      <c r="I35" s="929">
        <v>75.400000000000006</v>
      </c>
      <c r="J35" s="929">
        <v>66.400000000000006</v>
      </c>
      <c r="K35" s="929">
        <v>66.400000000000006</v>
      </c>
      <c r="L35" s="928">
        <v>0</v>
      </c>
    </row>
    <row r="36" spans="1:12" s="121" customFormat="1" ht="13.5" customHeight="1">
      <c r="A36" s="396"/>
      <c r="B36" s="701" t="s">
        <v>40</v>
      </c>
      <c r="C36" s="929">
        <v>35.200000000000003</v>
      </c>
      <c r="D36" s="929">
        <v>52.4</v>
      </c>
      <c r="E36" s="929">
        <v>-9</v>
      </c>
      <c r="F36" s="929">
        <v>-9</v>
      </c>
      <c r="G36" s="929">
        <v>-9</v>
      </c>
      <c r="H36" s="929">
        <v>18</v>
      </c>
      <c r="I36" s="929">
        <v>18</v>
      </c>
      <c r="J36" s="929">
        <v>18</v>
      </c>
      <c r="K36" s="929">
        <v>0</v>
      </c>
      <c r="L36" s="928">
        <v>-9</v>
      </c>
    </row>
    <row r="37" spans="1:12" s="121" customFormat="1" ht="13.5" customHeight="1">
      <c r="A37" s="396"/>
      <c r="B37" s="701" t="s">
        <v>41</v>
      </c>
      <c r="C37" s="929">
        <v>63.9</v>
      </c>
      <c r="D37" s="929">
        <v>52.4</v>
      </c>
      <c r="E37" s="929">
        <v>66.400000000000006</v>
      </c>
      <c r="F37" s="929">
        <v>66.400000000000006</v>
      </c>
      <c r="G37" s="929">
        <v>57.4</v>
      </c>
      <c r="H37" s="929">
        <v>75.400000000000006</v>
      </c>
      <c r="I37" s="929">
        <v>75.400000000000006</v>
      </c>
      <c r="J37" s="929">
        <v>75.400000000000006</v>
      </c>
      <c r="K37" s="929">
        <v>75.400000000000006</v>
      </c>
      <c r="L37" s="928">
        <v>57.4</v>
      </c>
    </row>
    <row r="38" spans="1:12" s="121" customFormat="1" ht="13.5" customHeight="1">
      <c r="A38" s="396"/>
      <c r="B38" s="701" t="s">
        <v>42</v>
      </c>
      <c r="C38" s="929">
        <v>44.2</v>
      </c>
      <c r="D38" s="929">
        <v>61.4</v>
      </c>
      <c r="E38" s="929">
        <v>9</v>
      </c>
      <c r="F38" s="929">
        <v>18</v>
      </c>
      <c r="G38" s="929">
        <v>66.400000000000006</v>
      </c>
      <c r="H38" s="929">
        <v>27</v>
      </c>
      <c r="I38" s="929">
        <v>18</v>
      </c>
      <c r="J38" s="929">
        <v>18</v>
      </c>
      <c r="K38" s="929">
        <v>18</v>
      </c>
      <c r="L38" s="928">
        <v>9</v>
      </c>
    </row>
    <row r="39" spans="1:12" s="121" customFormat="1" ht="13.5" customHeight="1">
      <c r="A39" s="396"/>
      <c r="B39" s="701" t="s">
        <v>43</v>
      </c>
      <c r="C39" s="929">
        <v>20</v>
      </c>
      <c r="D39" s="929">
        <v>22</v>
      </c>
      <c r="E39" s="929">
        <v>18</v>
      </c>
      <c r="F39" s="929">
        <v>18</v>
      </c>
      <c r="G39" s="929">
        <v>27</v>
      </c>
      <c r="H39" s="929">
        <v>18</v>
      </c>
      <c r="I39" s="929">
        <v>18</v>
      </c>
      <c r="J39" s="929">
        <v>18</v>
      </c>
      <c r="K39" s="929">
        <v>18</v>
      </c>
      <c r="L39" s="928">
        <v>9</v>
      </c>
    </row>
    <row r="40" spans="1:12" s="121" customFormat="1" ht="13.5" customHeight="1">
      <c r="A40" s="396"/>
      <c r="B40" s="701" t="s">
        <v>44</v>
      </c>
      <c r="C40" s="929">
        <v>26.2</v>
      </c>
      <c r="D40" s="929">
        <v>61.4</v>
      </c>
      <c r="E40" s="929">
        <v>75.400000000000006</v>
      </c>
      <c r="F40" s="929">
        <v>18</v>
      </c>
      <c r="G40" s="929">
        <v>18</v>
      </c>
      <c r="H40" s="929">
        <v>-9</v>
      </c>
      <c r="I40" s="929">
        <v>-18</v>
      </c>
      <c r="J40" s="929">
        <v>-18</v>
      </c>
      <c r="K40" s="929">
        <v>-18</v>
      </c>
      <c r="L40" s="928">
        <v>0</v>
      </c>
    </row>
    <row r="41" spans="1:12" s="121" customFormat="1" ht="13.5" customHeight="1">
      <c r="A41" s="396"/>
      <c r="B41" s="701" t="s">
        <v>45</v>
      </c>
      <c r="C41" s="929">
        <v>6.5</v>
      </c>
      <c r="D41" s="929">
        <v>22</v>
      </c>
      <c r="E41" s="929">
        <v>18</v>
      </c>
      <c r="F41" s="929">
        <v>18</v>
      </c>
      <c r="G41" s="929">
        <v>18</v>
      </c>
      <c r="H41" s="929">
        <v>-9</v>
      </c>
      <c r="I41" s="929">
        <v>-18</v>
      </c>
      <c r="J41" s="929">
        <v>-18</v>
      </c>
      <c r="K41" s="929">
        <v>-9</v>
      </c>
      <c r="L41" s="928">
        <v>-9</v>
      </c>
    </row>
    <row r="42" spans="1:12" s="121" customFormat="1" ht="13.5" customHeight="1">
      <c r="A42" s="396"/>
      <c r="B42" s="701" t="s">
        <v>46</v>
      </c>
      <c r="C42" s="929">
        <v>-9</v>
      </c>
      <c r="D42" s="929">
        <v>9</v>
      </c>
      <c r="E42" s="929">
        <v>9</v>
      </c>
      <c r="F42" s="929">
        <v>9</v>
      </c>
      <c r="G42" s="929">
        <v>9</v>
      </c>
      <c r="H42" s="929">
        <v>-27</v>
      </c>
      <c r="I42" s="929">
        <v>-27</v>
      </c>
      <c r="J42" s="929">
        <v>-27</v>
      </c>
      <c r="K42" s="929">
        <v>-27</v>
      </c>
      <c r="L42" s="928">
        <v>0</v>
      </c>
    </row>
    <row r="43" spans="1:12" s="121" customFormat="1" ht="13.5" customHeight="1">
      <c r="A43" s="396"/>
      <c r="B43" s="701" t="s">
        <v>47</v>
      </c>
      <c r="C43" s="929">
        <v>-13.5</v>
      </c>
      <c r="D43" s="929">
        <v>-9</v>
      </c>
      <c r="E43" s="929">
        <v>-27</v>
      </c>
      <c r="F43" s="929">
        <v>-27</v>
      </c>
      <c r="G43" s="929">
        <v>-9</v>
      </c>
      <c r="H43" s="929">
        <v>-18</v>
      </c>
      <c r="I43" s="929">
        <v>-27</v>
      </c>
      <c r="J43" s="929">
        <v>-27</v>
      </c>
      <c r="K43" s="929">
        <v>-27</v>
      </c>
      <c r="L43" s="928">
        <v>0</v>
      </c>
    </row>
    <row r="44" spans="1:12" s="121" customFormat="1" ht="13.5" customHeight="1">
      <c r="A44" s="396"/>
      <c r="B44" s="701" t="s">
        <v>48</v>
      </c>
      <c r="C44" s="929">
        <v>-18</v>
      </c>
      <c r="D44" s="929">
        <v>-9</v>
      </c>
      <c r="E44" s="929">
        <v>-27</v>
      </c>
      <c r="F44" s="929">
        <v>-27</v>
      </c>
      <c r="G44" s="929">
        <v>-18</v>
      </c>
      <c r="H44" s="929">
        <v>-27</v>
      </c>
      <c r="I44" s="929">
        <v>-27</v>
      </c>
      <c r="J44" s="929">
        <v>-27</v>
      </c>
      <c r="K44" s="929">
        <v>-27</v>
      </c>
      <c r="L44" s="928">
        <v>0</v>
      </c>
    </row>
    <row r="45" spans="1:12" s="121" customFormat="1" ht="13.5" customHeight="1">
      <c r="A45" s="697"/>
      <c r="B45" s="701"/>
      <c r="C45" s="929"/>
      <c r="D45" s="929"/>
      <c r="E45" s="929"/>
      <c r="F45" s="929"/>
      <c r="G45" s="929"/>
      <c r="H45" s="929"/>
      <c r="I45" s="929"/>
      <c r="J45" s="929"/>
      <c r="K45" s="929"/>
      <c r="L45" s="928"/>
    </row>
    <row r="46" spans="1:12" s="121" customFormat="1" ht="13.5" customHeight="1">
      <c r="A46" s="697">
        <v>2019</v>
      </c>
      <c r="B46" s="701" t="s">
        <v>17</v>
      </c>
      <c r="C46" s="929">
        <v>-2.5</v>
      </c>
      <c r="D46" s="929">
        <v>20.100000000000001</v>
      </c>
      <c r="E46" s="929">
        <v>-5</v>
      </c>
      <c r="F46" s="929">
        <v>-10</v>
      </c>
      <c r="G46" s="929">
        <v>-5</v>
      </c>
      <c r="H46" s="929">
        <v>-25.1</v>
      </c>
      <c r="I46" s="929">
        <v>-30</v>
      </c>
      <c r="J46" s="929">
        <v>-15</v>
      </c>
      <c r="K46" s="929">
        <v>-25.1</v>
      </c>
      <c r="L46" s="928">
        <v>-10</v>
      </c>
    </row>
    <row r="47" spans="1:12" s="121" customFormat="1" ht="13.5" customHeight="1">
      <c r="A47" s="697"/>
      <c r="B47" s="701" t="s">
        <v>18</v>
      </c>
      <c r="C47" s="929">
        <v>7.5</v>
      </c>
      <c r="D47" s="929">
        <v>10</v>
      </c>
      <c r="E47" s="929">
        <v>-10</v>
      </c>
      <c r="F47" s="929">
        <v>-15</v>
      </c>
      <c r="G47" s="929">
        <v>-15</v>
      </c>
      <c r="H47" s="929">
        <v>5</v>
      </c>
      <c r="I47" s="929">
        <v>5</v>
      </c>
      <c r="J47" s="929">
        <v>10</v>
      </c>
      <c r="K47" s="929">
        <v>0</v>
      </c>
      <c r="L47" s="928">
        <v>0</v>
      </c>
    </row>
    <row r="48" spans="1:12" s="121" customFormat="1" ht="13.5" customHeight="1">
      <c r="A48" s="697"/>
      <c r="B48" s="701" t="s">
        <v>7</v>
      </c>
      <c r="C48" s="929">
        <v>11.3</v>
      </c>
      <c r="D48" s="929">
        <v>6.2</v>
      </c>
      <c r="E48" s="929">
        <v>0</v>
      </c>
      <c r="F48" s="929">
        <v>-6.2</v>
      </c>
      <c r="G48" s="929">
        <v>-10</v>
      </c>
      <c r="H48" s="929">
        <v>16.3</v>
      </c>
      <c r="I48" s="929">
        <v>16.3</v>
      </c>
      <c r="J48" s="929">
        <v>22.5</v>
      </c>
      <c r="K48" s="929">
        <v>12.5</v>
      </c>
      <c r="L48" s="928">
        <v>6.2</v>
      </c>
    </row>
    <row r="49" spans="1:12" s="121" customFormat="1" ht="13.5" customHeight="1">
      <c r="A49" s="396"/>
      <c r="B49" s="701" t="s">
        <v>40</v>
      </c>
      <c r="C49" s="1148">
        <v>17.600000000000001</v>
      </c>
      <c r="D49" s="1148">
        <v>6.7</v>
      </c>
      <c r="E49" s="1148">
        <v>0</v>
      </c>
      <c r="F49" s="1148">
        <v>5</v>
      </c>
      <c r="G49" s="1148">
        <v>0</v>
      </c>
      <c r="H49" s="1186">
        <v>28.4</v>
      </c>
      <c r="I49" s="1148">
        <v>33.299999999999997</v>
      </c>
      <c r="J49" s="1148">
        <v>33.299999999999997</v>
      </c>
      <c r="K49" s="1148">
        <v>35</v>
      </c>
      <c r="L49" s="1149">
        <v>23.4</v>
      </c>
    </row>
    <row r="50" spans="1:12" s="121" customFormat="1" ht="13.5" customHeight="1">
      <c r="A50" s="396"/>
      <c r="B50" s="701" t="s">
        <v>41</v>
      </c>
      <c r="C50" s="1148">
        <v>18.399999999999999</v>
      </c>
      <c r="D50" s="1148">
        <v>13.4</v>
      </c>
      <c r="E50" s="1148">
        <v>11.7</v>
      </c>
      <c r="F50" s="1148">
        <v>11.7</v>
      </c>
      <c r="G50" s="1148">
        <v>8.4</v>
      </c>
      <c r="H50" s="1186">
        <v>23.4</v>
      </c>
      <c r="I50" s="1148">
        <v>28.4</v>
      </c>
      <c r="J50" s="1148">
        <v>23.4</v>
      </c>
      <c r="K50" s="1148">
        <v>25.1</v>
      </c>
      <c r="L50" s="1149">
        <v>23.4</v>
      </c>
    </row>
    <row r="51" spans="1:12" s="121" customFormat="1" ht="13.5" customHeight="1">
      <c r="A51" s="396"/>
      <c r="B51" s="701" t="s">
        <v>42</v>
      </c>
      <c r="C51" s="1148">
        <v>22.6</v>
      </c>
      <c r="D51" s="1148">
        <v>15</v>
      </c>
      <c r="E51" s="1148">
        <v>25</v>
      </c>
      <c r="F51" s="1148">
        <v>20</v>
      </c>
      <c r="G51" s="1148">
        <v>10</v>
      </c>
      <c r="H51" s="1186">
        <v>30.1</v>
      </c>
      <c r="I51" s="1148">
        <v>35</v>
      </c>
      <c r="J51" s="1148">
        <v>30.1</v>
      </c>
      <c r="K51" s="1148">
        <v>25.1</v>
      </c>
      <c r="L51" s="1149">
        <v>30.1</v>
      </c>
    </row>
    <row r="52" spans="1:12" s="121" customFormat="1" ht="13.5" customHeight="1">
      <c r="A52" s="396"/>
      <c r="B52" s="701" t="s">
        <v>43</v>
      </c>
      <c r="C52" s="1148">
        <v>25.1</v>
      </c>
      <c r="D52" s="1148">
        <v>20</v>
      </c>
      <c r="E52" s="1148">
        <v>20</v>
      </c>
      <c r="F52" s="1148">
        <v>25</v>
      </c>
      <c r="G52" s="1148">
        <v>20</v>
      </c>
      <c r="H52" s="1148">
        <v>30.1</v>
      </c>
      <c r="I52" s="1148">
        <v>25.1</v>
      </c>
      <c r="J52" s="1148">
        <v>30.1</v>
      </c>
      <c r="K52" s="1148">
        <v>25.1</v>
      </c>
      <c r="L52" s="1149">
        <v>5</v>
      </c>
    </row>
    <row r="53" spans="1:12" s="121" customFormat="1" ht="13.5" customHeight="1">
      <c r="A53" s="396"/>
      <c r="B53" s="701" t="s">
        <v>44</v>
      </c>
      <c r="C53" s="1148">
        <v>20.100000000000001</v>
      </c>
      <c r="D53" s="1148">
        <v>20</v>
      </c>
      <c r="E53" s="1148">
        <v>35</v>
      </c>
      <c r="F53" s="1148">
        <v>35</v>
      </c>
      <c r="G53" s="1148">
        <v>30.1</v>
      </c>
      <c r="H53" s="1148">
        <v>20.100000000000001</v>
      </c>
      <c r="I53" s="1148">
        <v>15.1</v>
      </c>
      <c r="J53" s="1148">
        <v>15.1</v>
      </c>
      <c r="K53" s="1148">
        <v>20.100000000000001</v>
      </c>
      <c r="L53" s="1149">
        <v>-5</v>
      </c>
    </row>
    <row r="54" spans="1:12" s="121" customFormat="1" ht="13.5" customHeight="1">
      <c r="A54" s="396"/>
      <c r="B54" s="701" t="s">
        <v>45</v>
      </c>
      <c r="C54" s="1148">
        <v>18.2</v>
      </c>
      <c r="D54" s="1148">
        <v>22.5</v>
      </c>
      <c r="E54" s="1148">
        <v>26.3</v>
      </c>
      <c r="F54" s="1148">
        <v>32.6</v>
      </c>
      <c r="G54" s="1148">
        <v>32.6</v>
      </c>
      <c r="H54" s="1148">
        <v>13.8</v>
      </c>
      <c r="I54" s="1148">
        <v>7.6</v>
      </c>
      <c r="J54" s="1148">
        <v>1.4</v>
      </c>
      <c r="K54" s="1148">
        <v>7.6</v>
      </c>
      <c r="L54" s="1149">
        <v>-12.5</v>
      </c>
    </row>
    <row r="55" spans="1:12" s="121" customFormat="1" ht="13.5" customHeight="1">
      <c r="A55" s="396"/>
      <c r="B55" s="701" t="s">
        <v>46</v>
      </c>
      <c r="C55" s="1148">
        <v>10.1</v>
      </c>
      <c r="D55" s="1148">
        <v>20</v>
      </c>
      <c r="E55" s="1148">
        <v>15</v>
      </c>
      <c r="F55" s="1148">
        <v>5</v>
      </c>
      <c r="G55" s="1148">
        <v>30.1</v>
      </c>
      <c r="H55" s="1148">
        <v>0.1</v>
      </c>
      <c r="I55" s="1148">
        <v>-4.9000000000000004</v>
      </c>
      <c r="J55" s="1148">
        <v>-4.9000000000000004</v>
      </c>
      <c r="K55" s="1148">
        <v>0.1</v>
      </c>
      <c r="L55" s="1149">
        <v>-10</v>
      </c>
    </row>
    <row r="56" spans="1:12" s="121" customFormat="1" ht="13.5" customHeight="1">
      <c r="A56" s="396"/>
      <c r="B56" s="701" t="s">
        <v>47</v>
      </c>
      <c r="C56" s="1148">
        <v>2.6</v>
      </c>
      <c r="D56" s="1148">
        <v>10</v>
      </c>
      <c r="E56" s="1148">
        <v>5</v>
      </c>
      <c r="F56" s="1148">
        <v>5</v>
      </c>
      <c r="G56" s="1148">
        <v>10</v>
      </c>
      <c r="H56" s="1148">
        <v>-4.9000000000000004</v>
      </c>
      <c r="I56" s="1148">
        <v>-4.9000000000000004</v>
      </c>
      <c r="J56" s="1148">
        <v>-4.9000000000000004</v>
      </c>
      <c r="K56" s="1148">
        <v>-4.9000000000000004</v>
      </c>
      <c r="L56" s="1149">
        <v>-15</v>
      </c>
    </row>
    <row r="57" spans="1:12" s="121" customFormat="1" ht="13.5" customHeight="1">
      <c r="A57" s="396"/>
      <c r="B57" s="701" t="s">
        <v>48</v>
      </c>
      <c r="C57" s="1148">
        <v>2.6</v>
      </c>
      <c r="D57" s="1148">
        <v>10</v>
      </c>
      <c r="E57" s="1148">
        <v>0.1</v>
      </c>
      <c r="F57" s="1148">
        <v>0.1</v>
      </c>
      <c r="G57" s="1148">
        <v>10</v>
      </c>
      <c r="H57" s="1148">
        <v>-4.9000000000000004</v>
      </c>
      <c r="I57" s="1148">
        <v>-4.9000000000000004</v>
      </c>
      <c r="J57" s="1148">
        <v>-4.9000000000000004</v>
      </c>
      <c r="K57" s="1148">
        <v>-4.9000000000000004</v>
      </c>
      <c r="L57" s="1149">
        <v>-20</v>
      </c>
    </row>
    <row r="58" spans="1:12" s="121" customFormat="1" ht="13.5" customHeight="1">
      <c r="A58" s="396"/>
      <c r="B58" s="701"/>
      <c r="C58" s="1234"/>
      <c r="D58" s="1234"/>
      <c r="E58" s="1234"/>
      <c r="F58" s="1234"/>
      <c r="G58" s="1234"/>
      <c r="H58" s="1234"/>
      <c r="I58" s="1234"/>
      <c r="J58" s="1234"/>
      <c r="K58" s="1234"/>
      <c r="L58" s="1235"/>
    </row>
    <row r="59" spans="1:12" s="121" customFormat="1" ht="13.5" customHeight="1">
      <c r="A59" s="396">
        <v>2020</v>
      </c>
      <c r="B59" s="701" t="s">
        <v>17</v>
      </c>
      <c r="C59" s="1234">
        <v>-12.4</v>
      </c>
      <c r="D59" s="1234">
        <v>-3.8</v>
      </c>
      <c r="E59" s="1234">
        <v>-7.2</v>
      </c>
      <c r="F59" s="1234">
        <v>-7.2</v>
      </c>
      <c r="G59" s="1234">
        <v>-3.8</v>
      </c>
      <c r="H59" s="1234">
        <v>-21</v>
      </c>
      <c r="I59" s="1234">
        <v>-21</v>
      </c>
      <c r="J59" s="1234">
        <v>-24.3</v>
      </c>
      <c r="K59" s="1234">
        <v>-17.100000000000001</v>
      </c>
      <c r="L59" s="1235">
        <v>0</v>
      </c>
    </row>
    <row r="60" spans="1:12" s="121" customFormat="1" ht="13.5" customHeight="1">
      <c r="A60" s="396"/>
      <c r="B60" s="701" t="s">
        <v>18</v>
      </c>
      <c r="C60" s="1234">
        <v>-3.6</v>
      </c>
      <c r="D60" s="1234">
        <v>3.4</v>
      </c>
      <c r="E60" s="1234">
        <v>-10.6</v>
      </c>
      <c r="F60" s="1234">
        <v>-10.6</v>
      </c>
      <c r="G60" s="1234">
        <v>-7.2</v>
      </c>
      <c r="H60" s="1234">
        <v>-10.6</v>
      </c>
      <c r="I60" s="1234">
        <v>-17.100000000000001</v>
      </c>
      <c r="J60" s="1234">
        <v>-20.5</v>
      </c>
      <c r="K60" s="1234">
        <v>-17.100000000000001</v>
      </c>
      <c r="L60" s="1235">
        <v>-3.8</v>
      </c>
    </row>
    <row r="61" spans="1:12" s="121" customFormat="1" ht="13.5" customHeight="1">
      <c r="A61" s="396"/>
      <c r="B61" s="701" t="s">
        <v>7</v>
      </c>
      <c r="C61" s="1234">
        <v>-1.1000000000000001</v>
      </c>
      <c r="D61" s="1234">
        <v>-1.1000000000000001</v>
      </c>
      <c r="E61" s="1234">
        <v>-7.7</v>
      </c>
      <c r="F61" s="1234">
        <v>-7.7</v>
      </c>
      <c r="G61" s="1234">
        <v>-4.3</v>
      </c>
      <c r="H61" s="1234">
        <v>-1.1000000000000001</v>
      </c>
      <c r="I61" s="1234">
        <v>-11.1</v>
      </c>
      <c r="J61" s="1234">
        <v>-11.1</v>
      </c>
      <c r="K61" s="1234">
        <v>-3.8</v>
      </c>
      <c r="L61" s="1235">
        <v>0.5</v>
      </c>
    </row>
    <row r="62" spans="1:12" s="121" customFormat="1" ht="13.5" customHeight="1">
      <c r="A62" s="396"/>
      <c r="B62" s="701" t="s">
        <v>40</v>
      </c>
      <c r="C62" s="1234">
        <v>-41.2</v>
      </c>
      <c r="D62" s="1234">
        <v>-30.1</v>
      </c>
      <c r="E62" s="1234">
        <v>-48.4</v>
      </c>
      <c r="F62" s="1234">
        <v>-48.4</v>
      </c>
      <c r="G62" s="1234">
        <v>-45.1</v>
      </c>
      <c r="H62" s="1234">
        <v>-52.3</v>
      </c>
      <c r="I62" s="1234">
        <v>-52.3</v>
      </c>
      <c r="J62" s="1234">
        <v>-52.3</v>
      </c>
      <c r="K62" s="1234">
        <v>-52.3</v>
      </c>
      <c r="L62" s="1235">
        <v>-34.5</v>
      </c>
    </row>
    <row r="63" spans="1:12" s="121" customFormat="1" ht="13.5" customHeight="1">
      <c r="A63" s="396"/>
      <c r="B63" s="701" t="s">
        <v>41</v>
      </c>
      <c r="C63" s="1234">
        <v>-38.6</v>
      </c>
      <c r="D63" s="1234">
        <v>-45.1</v>
      </c>
      <c r="E63" s="1234">
        <v>-44.6</v>
      </c>
      <c r="F63" s="1234">
        <v>-44.6</v>
      </c>
      <c r="G63" s="1234">
        <v>-38.5</v>
      </c>
      <c r="H63" s="1234">
        <v>-32</v>
      </c>
      <c r="I63" s="1234">
        <v>-32</v>
      </c>
      <c r="J63" s="1234">
        <v>-32</v>
      </c>
      <c r="K63" s="1234">
        <v>-32</v>
      </c>
      <c r="L63" s="1235">
        <v>-20.8</v>
      </c>
    </row>
    <row r="64" spans="1:12" s="121" customFormat="1" ht="13.5" customHeight="1">
      <c r="A64" s="396"/>
      <c r="B64" s="701" t="s">
        <v>42</v>
      </c>
      <c r="C64" s="1234">
        <v>-19</v>
      </c>
      <c r="D64" s="1234">
        <v>-40.5</v>
      </c>
      <c r="E64" s="1234">
        <v>-41</v>
      </c>
      <c r="F64" s="1234">
        <v>-41</v>
      </c>
      <c r="G64" s="1234">
        <v>-30.2</v>
      </c>
      <c r="H64" s="1234">
        <v>2.6</v>
      </c>
      <c r="I64" s="1234">
        <v>2.6</v>
      </c>
      <c r="J64" s="1234">
        <v>2.6</v>
      </c>
      <c r="K64" s="1234">
        <v>-1.1000000000000001</v>
      </c>
      <c r="L64" s="1235">
        <v>0.9</v>
      </c>
    </row>
    <row r="65" spans="1:12" s="121" customFormat="1" ht="13.5" customHeight="1">
      <c r="A65" s="396"/>
      <c r="B65" s="701" t="s">
        <v>43</v>
      </c>
      <c r="C65" s="1234">
        <v>-3.9</v>
      </c>
      <c r="D65" s="1234">
        <v>-14.6</v>
      </c>
      <c r="E65" s="1234">
        <v>14</v>
      </c>
      <c r="F65" s="1234">
        <v>17.8</v>
      </c>
      <c r="G65" s="1234">
        <v>3.2</v>
      </c>
      <c r="H65" s="1234">
        <v>6.9</v>
      </c>
      <c r="I65" s="1234">
        <v>6.9</v>
      </c>
      <c r="J65" s="1234">
        <v>10.7</v>
      </c>
      <c r="K65" s="1234">
        <v>6.9</v>
      </c>
      <c r="L65" s="1235">
        <v>0</v>
      </c>
    </row>
    <row r="66" spans="1:12" s="121" customFormat="1" ht="13.5" customHeight="1">
      <c r="A66" s="396"/>
      <c r="B66" s="701" t="s">
        <v>44</v>
      </c>
      <c r="C66" s="1234">
        <v>-12.7</v>
      </c>
      <c r="D66" s="1234">
        <v>-14.6</v>
      </c>
      <c r="E66" s="1234">
        <v>11.8</v>
      </c>
      <c r="F66" s="1234">
        <v>11.8</v>
      </c>
      <c r="G66" s="1234">
        <v>7.5</v>
      </c>
      <c r="H66" s="1234">
        <v>-10.8</v>
      </c>
      <c r="I66" s="1234">
        <v>-18.399999999999999</v>
      </c>
      <c r="J66" s="1234">
        <v>-18.399999999999999</v>
      </c>
      <c r="K66" s="1234">
        <v>-14.6</v>
      </c>
      <c r="L66" s="1235">
        <v>-15.1</v>
      </c>
    </row>
    <row r="67" spans="1:12" s="121" customFormat="1" ht="13.5" customHeight="1">
      <c r="A67" s="396"/>
      <c r="B67" s="701" t="s">
        <v>45</v>
      </c>
      <c r="C67" s="1234">
        <v>-13.4</v>
      </c>
      <c r="D67" s="1234">
        <v>-6.5</v>
      </c>
      <c r="E67" s="1234">
        <v>7.2</v>
      </c>
      <c r="F67" s="1234">
        <v>14.9</v>
      </c>
      <c r="G67" s="1234">
        <v>7.2</v>
      </c>
      <c r="H67" s="1234">
        <v>-20.3</v>
      </c>
      <c r="I67" s="1234">
        <v>-12.8</v>
      </c>
      <c r="J67" s="1234">
        <v>-12.8</v>
      </c>
      <c r="K67" s="1234">
        <v>-12.8</v>
      </c>
      <c r="L67" s="1235">
        <v>-24.1</v>
      </c>
    </row>
    <row r="68" spans="1:12" s="121" customFormat="1" ht="13.5" customHeight="1">
      <c r="A68" s="396"/>
      <c r="B68" s="701" t="s">
        <v>46</v>
      </c>
      <c r="C68" s="1234">
        <v>-21.6</v>
      </c>
      <c r="D68" s="1234">
        <v>-10.8</v>
      </c>
      <c r="E68" s="1234">
        <v>-18.899999999999999</v>
      </c>
      <c r="F68" s="1234">
        <v>-21.7</v>
      </c>
      <c r="G68" s="1234">
        <v>-17.899999999999999</v>
      </c>
      <c r="H68" s="1234">
        <v>-32.4</v>
      </c>
      <c r="I68" s="1234">
        <v>-32.4</v>
      </c>
      <c r="J68" s="1234">
        <v>-32.4</v>
      </c>
      <c r="K68" s="1234">
        <v>-32.4</v>
      </c>
      <c r="L68" s="1235">
        <v>-24.9</v>
      </c>
    </row>
    <row r="69" spans="1:12" s="121" customFormat="1" ht="13.5" customHeight="1">
      <c r="A69" s="396"/>
      <c r="B69" s="701" t="s">
        <v>47</v>
      </c>
      <c r="C69" s="1234">
        <v>-25.2</v>
      </c>
      <c r="D69" s="1234">
        <v>-6.1</v>
      </c>
      <c r="E69" s="1234">
        <v>-29.2</v>
      </c>
      <c r="F69" s="1234">
        <v>-29.2</v>
      </c>
      <c r="G69" s="1234">
        <v>-18.899999999999999</v>
      </c>
      <c r="H69" s="1234">
        <v>-44.2</v>
      </c>
      <c r="I69" s="1234">
        <v>-40.5</v>
      </c>
      <c r="J69" s="1234">
        <v>-40.5</v>
      </c>
      <c r="K69" s="1234">
        <v>-44.2</v>
      </c>
      <c r="L69" s="1235">
        <v>-28.6</v>
      </c>
    </row>
    <row r="70" spans="1:12" s="121" customFormat="1" ht="13.5" customHeight="1">
      <c r="A70" s="396"/>
      <c r="B70" s="701" t="s">
        <v>48</v>
      </c>
      <c r="C70" s="1234">
        <v>-41</v>
      </c>
      <c r="D70" s="1234">
        <v>-38.9</v>
      </c>
      <c r="E70" s="1234">
        <v>-43.1</v>
      </c>
      <c r="F70" s="1234">
        <v>-43.1</v>
      </c>
      <c r="G70" s="1234">
        <v>-27.9</v>
      </c>
      <c r="H70" s="1234">
        <v>-43.1</v>
      </c>
      <c r="I70" s="1234">
        <v>-43.1</v>
      </c>
      <c r="J70" s="1234">
        <v>-43.1</v>
      </c>
      <c r="K70" s="1234">
        <v>-43.1</v>
      </c>
      <c r="L70" s="1235">
        <v>-34</v>
      </c>
    </row>
    <row r="71" spans="1:12" s="121" customFormat="1" ht="13.5" customHeight="1">
      <c r="A71" s="396"/>
      <c r="B71" s="701"/>
      <c r="C71" s="1234"/>
      <c r="D71" s="1234"/>
      <c r="E71" s="1234"/>
      <c r="F71" s="1234"/>
      <c r="G71" s="1234"/>
      <c r="H71" s="1234"/>
      <c r="I71" s="1234"/>
      <c r="J71" s="1234"/>
      <c r="K71" s="1234"/>
      <c r="L71" s="1235"/>
    </row>
    <row r="72" spans="1:12" s="121" customFormat="1" ht="13.5" customHeight="1">
      <c r="A72" s="396">
        <v>2021</v>
      </c>
      <c r="B72" s="1447" t="s">
        <v>17</v>
      </c>
      <c r="C72" s="1462">
        <v>-31.8</v>
      </c>
      <c r="D72" s="1462">
        <v>-29</v>
      </c>
      <c r="E72" s="1462">
        <v>-41.9</v>
      </c>
      <c r="F72" s="1462">
        <v>-41.9</v>
      </c>
      <c r="G72" s="1462">
        <v>-38.200000000000003</v>
      </c>
      <c r="H72" s="1462">
        <v>-34.5</v>
      </c>
      <c r="I72" s="1462">
        <v>-21.5</v>
      </c>
      <c r="J72" s="1462">
        <v>-25.2</v>
      </c>
      <c r="K72" s="1462">
        <v>-38.200000000000003</v>
      </c>
      <c r="L72" s="1463">
        <v>-30.8</v>
      </c>
    </row>
    <row r="73" spans="1:12" s="121" customFormat="1" ht="13.5" customHeight="1">
      <c r="A73" s="396"/>
      <c r="B73" s="1447" t="s">
        <v>18</v>
      </c>
      <c r="C73" s="1462">
        <v>-22.7</v>
      </c>
      <c r="D73" s="1462">
        <v>-29</v>
      </c>
      <c r="E73" s="1462">
        <v>-40.1</v>
      </c>
      <c r="F73" s="1462">
        <v>-40.1</v>
      </c>
      <c r="G73" s="1462">
        <v>-32.700000000000003</v>
      </c>
      <c r="H73" s="1462">
        <v>-16.3</v>
      </c>
      <c r="I73" s="1462">
        <v>-16.3</v>
      </c>
      <c r="J73" s="1462">
        <v>-29</v>
      </c>
      <c r="K73" s="1462">
        <v>-41.9</v>
      </c>
      <c r="L73" s="1463">
        <v>-34.5</v>
      </c>
    </row>
    <row r="74" spans="1:12" s="121" customFormat="1" ht="13.5" customHeight="1">
      <c r="A74" s="396"/>
      <c r="B74" s="1447" t="s">
        <v>7</v>
      </c>
      <c r="C74" s="1462">
        <v>-27.1</v>
      </c>
      <c r="D74" s="1462">
        <v>-38.200000000000003</v>
      </c>
      <c r="E74" s="1462">
        <v>-34.5</v>
      </c>
      <c r="F74" s="1462">
        <v>-38.200000000000003</v>
      </c>
      <c r="G74" s="1462">
        <v>-30.8</v>
      </c>
      <c r="H74" s="1462">
        <v>-16</v>
      </c>
      <c r="I74" s="1462">
        <v>-19.7</v>
      </c>
      <c r="J74" s="1462">
        <v>-19.7</v>
      </c>
      <c r="K74" s="1462">
        <v>-19.7</v>
      </c>
      <c r="L74" s="1463">
        <v>-21.5</v>
      </c>
    </row>
    <row r="75" spans="1:12" s="121" customFormat="1" ht="13.5" customHeight="1">
      <c r="A75" s="396"/>
      <c r="B75" s="701" t="s">
        <v>40</v>
      </c>
      <c r="C75" s="1462">
        <v>-29</v>
      </c>
      <c r="D75" s="1462">
        <v>-32.700000000000003</v>
      </c>
      <c r="E75" s="1462">
        <v>-14.5</v>
      </c>
      <c r="F75" s="1462">
        <v>-14.5</v>
      </c>
      <c r="G75" s="1462">
        <v>-23.4</v>
      </c>
      <c r="H75" s="1462">
        <v>-25.2</v>
      </c>
      <c r="I75" s="1462">
        <v>-25.2</v>
      </c>
      <c r="J75" s="1462">
        <v>-21.5</v>
      </c>
      <c r="K75" s="1462">
        <v>-21.5</v>
      </c>
      <c r="L75" s="1463">
        <v>-20.100000000000001</v>
      </c>
    </row>
    <row r="76" spans="1:12" s="121" customFormat="1" ht="13.5" customHeight="1">
      <c r="A76" s="396"/>
      <c r="B76" s="701" t="s">
        <v>41</v>
      </c>
      <c r="C76" s="1462">
        <v>-9.9</v>
      </c>
      <c r="D76" s="1462">
        <v>-32.700000000000003</v>
      </c>
      <c r="E76" s="1462">
        <v>-7.1</v>
      </c>
      <c r="F76" s="1462">
        <v>-7.1</v>
      </c>
      <c r="G76" s="1462">
        <v>-16</v>
      </c>
      <c r="H76" s="1462">
        <v>13</v>
      </c>
      <c r="I76" s="1462">
        <v>16.7</v>
      </c>
      <c r="J76" s="1462">
        <v>20.399999999999999</v>
      </c>
      <c r="K76" s="1462">
        <v>16.7</v>
      </c>
      <c r="L76" s="1463">
        <v>-12.6</v>
      </c>
    </row>
    <row r="77" spans="1:12" s="121" customFormat="1" ht="13.5" customHeight="1">
      <c r="A77" s="396"/>
      <c r="B77" s="701" t="s">
        <v>42</v>
      </c>
      <c r="C77" s="1462">
        <v>9.1</v>
      </c>
      <c r="D77" s="1462">
        <v>-10.4</v>
      </c>
      <c r="E77" s="1462">
        <v>14.5</v>
      </c>
      <c r="F77" s="1462">
        <v>14.5</v>
      </c>
      <c r="G77" s="1462">
        <v>9.3000000000000007</v>
      </c>
      <c r="H77" s="1462">
        <v>28.6</v>
      </c>
      <c r="I77" s="1462">
        <v>47.9</v>
      </c>
      <c r="J77" s="1462">
        <v>47.9</v>
      </c>
      <c r="K77" s="1462">
        <v>28.6</v>
      </c>
      <c r="L77" s="1463">
        <v>14.1</v>
      </c>
    </row>
    <row r="78" spans="1:12" s="121" customFormat="1" ht="13.5" customHeight="1">
      <c r="A78" s="396"/>
      <c r="B78" s="701" t="s">
        <v>43</v>
      </c>
      <c r="C78" s="1462">
        <v>13.1</v>
      </c>
      <c r="D78" s="1462">
        <v>-4.5999999999999996</v>
      </c>
      <c r="E78" s="1462">
        <v>35.5</v>
      </c>
      <c r="F78" s="1462">
        <v>35.5</v>
      </c>
      <c r="G78" s="1462">
        <v>26.8</v>
      </c>
      <c r="H78" s="1462">
        <v>30.8</v>
      </c>
      <c r="I78" s="1462">
        <v>30.8</v>
      </c>
      <c r="J78" s="1462">
        <v>30.8</v>
      </c>
      <c r="K78" s="1462">
        <v>22.1</v>
      </c>
      <c r="L78" s="1463">
        <v>8.6999999999999993</v>
      </c>
    </row>
    <row r="79" spans="1:12" s="121" customFormat="1" ht="13.5" customHeight="1">
      <c r="A79" s="396"/>
      <c r="B79" s="701" t="s">
        <v>44</v>
      </c>
      <c r="C79" s="1462">
        <v>6.5</v>
      </c>
      <c r="D79" s="1462">
        <v>17.600000000000001</v>
      </c>
      <c r="E79" s="1462">
        <v>35.700000000000003</v>
      </c>
      <c r="F79" s="1462">
        <v>35.700000000000003</v>
      </c>
      <c r="G79" s="1462">
        <v>40.1</v>
      </c>
      <c r="H79" s="1462">
        <v>-4.5999999999999996</v>
      </c>
      <c r="I79" s="1462">
        <v>-13.2</v>
      </c>
      <c r="J79" s="1462">
        <v>-13.2</v>
      </c>
      <c r="K79" s="1462">
        <v>8.9</v>
      </c>
      <c r="L79" s="1463">
        <v>-8.9</v>
      </c>
    </row>
    <row r="80" spans="1:12" s="121" customFormat="1" ht="13.5" customHeight="1">
      <c r="A80" s="396"/>
      <c r="B80" s="701" t="s">
        <v>45</v>
      </c>
      <c r="C80" s="1462">
        <v>-6.7</v>
      </c>
      <c r="D80" s="1462">
        <v>10.4</v>
      </c>
      <c r="E80" s="1462">
        <v>5.2</v>
      </c>
      <c r="F80" s="1462">
        <v>5.2</v>
      </c>
      <c r="G80" s="1462">
        <v>5.2</v>
      </c>
      <c r="H80" s="1462">
        <v>-23.7</v>
      </c>
      <c r="I80" s="1462">
        <v>-28.9</v>
      </c>
      <c r="J80" s="1462">
        <v>-28.9</v>
      </c>
      <c r="K80" s="1462">
        <v>-18.5</v>
      </c>
      <c r="L80" s="1463">
        <v>-5.2</v>
      </c>
    </row>
    <row r="81" spans="1:12" s="67" customFormat="1" ht="15" customHeight="1">
      <c r="A81" s="91" t="s">
        <v>1618</v>
      </c>
      <c r="B81" s="89"/>
      <c r="C81" s="90"/>
      <c r="D81" s="91"/>
      <c r="E81" s="90"/>
      <c r="F81" s="90"/>
      <c r="G81" s="90"/>
      <c r="H81" s="90"/>
      <c r="I81" s="90"/>
      <c r="J81" s="90"/>
      <c r="K81" s="59"/>
      <c r="L81" s="90"/>
    </row>
    <row r="82" spans="1:12" s="216" customFormat="1" ht="12" customHeight="1">
      <c r="A82" s="1085" t="s">
        <v>903</v>
      </c>
      <c r="B82" s="215"/>
      <c r="C82" s="215"/>
      <c r="D82" s="215"/>
      <c r="E82" s="215"/>
      <c r="F82" s="215"/>
      <c r="G82" s="215"/>
      <c r="H82" s="215"/>
      <c r="I82" s="215"/>
      <c r="J82" s="215"/>
      <c r="K82" s="215"/>
      <c r="L82" s="215"/>
    </row>
    <row r="83" spans="1:12">
      <c r="A83" s="92"/>
      <c r="B83" s="93"/>
      <c r="C83" s="84"/>
      <c r="D83" s="84"/>
      <c r="E83" s="84"/>
      <c r="F83" s="84"/>
      <c r="G83" s="84"/>
      <c r="H83" s="84"/>
      <c r="I83" s="84"/>
      <c r="J83" s="84"/>
      <c r="K83" s="84"/>
      <c r="L83" s="84"/>
    </row>
    <row r="84" spans="1:12">
      <c r="A84" s="94"/>
      <c r="B84" s="84"/>
      <c r="C84" s="84"/>
      <c r="D84" s="84"/>
      <c r="E84" s="84"/>
      <c r="F84" s="84"/>
      <c r="G84" s="84"/>
      <c r="H84" s="84"/>
      <c r="I84" s="84"/>
      <c r="J84" s="84"/>
      <c r="K84" s="84"/>
      <c r="L84" s="84"/>
    </row>
    <row r="85" spans="1:12">
      <c r="A85" s="94"/>
      <c r="B85" s="84"/>
      <c r="C85" s="84"/>
      <c r="D85" s="84"/>
      <c r="E85" s="84"/>
      <c r="F85" s="84"/>
      <c r="G85" s="84"/>
      <c r="H85" s="84"/>
      <c r="I85" s="84"/>
      <c r="J85" s="84"/>
      <c r="K85" s="84"/>
      <c r="L85" s="84"/>
    </row>
    <row r="86" spans="1:12">
      <c r="A86" s="94"/>
      <c r="B86" s="84"/>
      <c r="C86" s="84"/>
      <c r="D86" s="84"/>
      <c r="E86" s="84"/>
      <c r="F86" s="84"/>
      <c r="G86" s="84"/>
      <c r="H86" s="84"/>
      <c r="I86" s="84"/>
      <c r="J86" s="84"/>
      <c r="K86" s="84"/>
      <c r="L86" s="84"/>
    </row>
    <row r="87" spans="1:12">
      <c r="A87" s="94"/>
      <c r="B87" s="84"/>
      <c r="C87" s="84"/>
      <c r="D87" s="84"/>
      <c r="E87" s="84"/>
      <c r="F87" s="84"/>
      <c r="G87" s="84"/>
      <c r="H87" s="84"/>
      <c r="I87" s="84"/>
      <c r="J87" s="84"/>
      <c r="K87" s="84"/>
      <c r="L87" s="84"/>
    </row>
    <row r="88" spans="1:12">
      <c r="A88" s="94"/>
      <c r="B88" s="84"/>
      <c r="C88" s="84"/>
      <c r="D88" s="84"/>
      <c r="E88" s="84"/>
      <c r="F88" s="84"/>
      <c r="G88" s="84"/>
      <c r="H88" s="84"/>
      <c r="I88" s="84"/>
      <c r="J88" s="84"/>
      <c r="K88" s="84"/>
      <c r="L88" s="84"/>
    </row>
    <row r="89" spans="1:12">
      <c r="A89" s="94"/>
      <c r="B89" s="84"/>
      <c r="C89" s="84"/>
      <c r="D89" s="84"/>
      <c r="E89" s="84"/>
      <c r="F89" s="84"/>
      <c r="G89" s="84"/>
      <c r="H89" s="84"/>
      <c r="I89" s="84"/>
      <c r="J89" s="84"/>
      <c r="K89" s="84"/>
      <c r="L89" s="84"/>
    </row>
    <row r="90" spans="1:12">
      <c r="A90" s="94"/>
      <c r="B90" s="84"/>
      <c r="C90" s="84"/>
      <c r="D90" s="84"/>
      <c r="E90" s="84"/>
      <c r="F90" s="84"/>
      <c r="G90" s="84"/>
      <c r="H90" s="84"/>
      <c r="I90" s="84"/>
      <c r="J90" s="84"/>
      <c r="K90" s="84"/>
      <c r="L90" s="84"/>
    </row>
    <row r="91" spans="1:12">
      <c r="A91" s="94"/>
      <c r="B91" s="84"/>
      <c r="C91" s="84"/>
      <c r="D91" s="84"/>
      <c r="E91" s="84"/>
      <c r="F91" s="84"/>
      <c r="G91" s="84"/>
      <c r="H91" s="84"/>
      <c r="I91" s="84"/>
      <c r="J91" s="84"/>
      <c r="K91" s="84"/>
      <c r="L91" s="84"/>
    </row>
    <row r="92" spans="1:12">
      <c r="A92" s="94"/>
      <c r="B92" s="84"/>
      <c r="C92" s="84"/>
      <c r="D92" s="84"/>
      <c r="E92" s="84"/>
      <c r="F92" s="84"/>
      <c r="G92" s="84"/>
      <c r="H92" s="84"/>
      <c r="I92" s="84"/>
      <c r="J92" s="84"/>
      <c r="K92" s="84"/>
      <c r="L92" s="84"/>
    </row>
    <row r="93" spans="1:12">
      <c r="A93" s="94"/>
      <c r="B93" s="84"/>
      <c r="C93" s="84"/>
      <c r="D93" s="84"/>
      <c r="E93" s="84"/>
      <c r="F93" s="84"/>
      <c r="G93" s="84"/>
      <c r="H93" s="84"/>
      <c r="I93" s="84"/>
      <c r="J93" s="84"/>
      <c r="K93" s="84"/>
      <c r="L93" s="84"/>
    </row>
    <row r="94" spans="1:12">
      <c r="A94" s="94"/>
      <c r="B94" s="84"/>
      <c r="C94" s="84"/>
      <c r="D94" s="84"/>
      <c r="E94" s="84"/>
      <c r="F94" s="84"/>
      <c r="G94" s="84"/>
      <c r="H94" s="84"/>
      <c r="I94" s="84"/>
      <c r="J94" s="84"/>
      <c r="K94" s="84"/>
      <c r="L94" s="84"/>
    </row>
    <row r="95" spans="1:12">
      <c r="A95" s="94"/>
      <c r="B95" s="84"/>
      <c r="C95" s="84"/>
      <c r="D95" s="84"/>
      <c r="E95" s="84"/>
      <c r="F95" s="84"/>
      <c r="G95" s="84"/>
      <c r="H95" s="84"/>
      <c r="I95" s="84"/>
      <c r="J95" s="84"/>
      <c r="K95" s="84"/>
      <c r="L95" s="84"/>
    </row>
    <row r="96" spans="1:12">
      <c r="A96" s="94"/>
      <c r="B96" s="84"/>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activeCell="C3" sqref="C3"/>
    </sheetView>
  </sheetViews>
  <sheetFormatPr defaultColWidth="9" defaultRowHeight="12.75"/>
  <cols>
    <col min="1" max="1" width="44.75" style="2" customWidth="1"/>
    <col min="2" max="3" width="20.625" style="2" customWidth="1"/>
    <col min="4" max="16384" width="9" style="2"/>
  </cols>
  <sheetData>
    <row r="1" spans="1:4" ht="15" customHeight="1">
      <c r="A1" s="904" t="s">
        <v>1829</v>
      </c>
      <c r="B1" s="7"/>
    </row>
    <row r="2" spans="1:4" ht="15" customHeight="1">
      <c r="A2" s="1087" t="s">
        <v>1830</v>
      </c>
      <c r="B2" s="7"/>
    </row>
    <row r="3" spans="1:4" ht="30" customHeight="1">
      <c r="A3" s="2186" t="s">
        <v>2147</v>
      </c>
      <c r="B3" s="2186"/>
      <c r="C3" s="920" t="s">
        <v>1</v>
      </c>
      <c r="D3" s="972"/>
    </row>
    <row r="4" spans="1:4" ht="32.1" customHeight="1">
      <c r="A4" s="2449" t="s">
        <v>2148</v>
      </c>
      <c r="B4" s="2449"/>
      <c r="C4" s="1247" t="s">
        <v>2</v>
      </c>
      <c r="D4" s="972"/>
    </row>
    <row r="5" spans="1:4" s="121" customFormat="1" ht="15" customHeight="1">
      <c r="A5" s="713"/>
      <c r="B5" s="2038" t="s">
        <v>768</v>
      </c>
      <c r="C5" s="2016" t="s">
        <v>1463</v>
      </c>
    </row>
    <row r="6" spans="1:4" s="121" customFormat="1" ht="15" customHeight="1">
      <c r="A6" s="345" t="s">
        <v>334</v>
      </c>
      <c r="B6" s="2069"/>
      <c r="C6" s="2082"/>
    </row>
    <row r="7" spans="1:4" s="121" customFormat="1" ht="15" customHeight="1">
      <c r="A7" s="1033" t="s">
        <v>335</v>
      </c>
      <c r="B7" s="2064" t="s">
        <v>769</v>
      </c>
      <c r="C7" s="2021" t="s">
        <v>770</v>
      </c>
    </row>
    <row r="8" spans="1:4" s="121" customFormat="1" ht="15" customHeight="1">
      <c r="A8" s="114"/>
      <c r="B8" s="2068"/>
      <c r="C8" s="2451"/>
    </row>
    <row r="9" spans="1:4" s="119" customFormat="1" ht="15" customHeight="1">
      <c r="A9" s="582" t="s">
        <v>60</v>
      </c>
      <c r="B9" s="1289">
        <v>18162</v>
      </c>
      <c r="C9" s="714">
        <v>75.7</v>
      </c>
    </row>
    <row r="10" spans="1:4" s="119" customFormat="1" ht="15" customHeight="1">
      <c r="A10" s="895" t="s">
        <v>61</v>
      </c>
      <c r="B10" s="715"/>
      <c r="C10" s="716"/>
    </row>
    <row r="11" spans="1:4" s="119" customFormat="1" ht="15" customHeight="1">
      <c r="A11" s="717" t="s">
        <v>236</v>
      </c>
      <c r="B11" s="715"/>
      <c r="C11" s="716"/>
    </row>
    <row r="12" spans="1:4" s="119" customFormat="1" ht="15" customHeight="1">
      <c r="A12" s="1088" t="s">
        <v>237</v>
      </c>
      <c r="B12" s="715"/>
      <c r="C12" s="716"/>
    </row>
    <row r="13" spans="1:4" s="119" customFormat="1" ht="15" customHeight="1">
      <c r="A13" s="584" t="s">
        <v>86</v>
      </c>
      <c r="B13" s="718">
        <v>11412</v>
      </c>
      <c r="C13" s="719">
        <v>72.400000000000006</v>
      </c>
    </row>
    <row r="14" spans="1:4" s="119" customFormat="1" ht="15" customHeight="1">
      <c r="A14" s="1089" t="s">
        <v>87</v>
      </c>
      <c r="B14" s="715"/>
      <c r="C14" s="720"/>
    </row>
    <row r="15" spans="1:4" s="119" customFormat="1" ht="15" customHeight="1">
      <c r="A15" s="584" t="s">
        <v>88</v>
      </c>
      <c r="B15" s="718">
        <v>3669</v>
      </c>
      <c r="C15" s="719">
        <v>67.400000000000006</v>
      </c>
    </row>
    <row r="16" spans="1:4" s="119" customFormat="1" ht="15" customHeight="1">
      <c r="A16" s="1089" t="s">
        <v>89</v>
      </c>
      <c r="B16" s="715"/>
      <c r="C16" s="720"/>
    </row>
    <row r="17" spans="1:7" s="119" customFormat="1" ht="15" customHeight="1">
      <c r="A17" s="584" t="s">
        <v>90</v>
      </c>
      <c r="B17" s="718">
        <v>2081</v>
      </c>
      <c r="C17" s="719">
        <v>99.4</v>
      </c>
    </row>
    <row r="18" spans="1:7" s="119" customFormat="1" ht="15" customHeight="1">
      <c r="A18" s="1089" t="s">
        <v>235</v>
      </c>
      <c r="B18" s="721"/>
      <c r="C18" s="722"/>
    </row>
    <row r="19" spans="1:7" s="119" customFormat="1" ht="15" customHeight="1">
      <c r="A19" s="723" t="s">
        <v>238</v>
      </c>
      <c r="B19" s="724"/>
      <c r="C19" s="725"/>
    </row>
    <row r="20" spans="1:7" s="119" customFormat="1" ht="15" customHeight="1">
      <c r="A20" s="1035" t="s">
        <v>239</v>
      </c>
      <c r="B20" s="724"/>
      <c r="C20" s="725"/>
    </row>
    <row r="21" spans="1:7" s="119" customFormat="1" ht="15" customHeight="1">
      <c r="A21" s="723" t="s">
        <v>905</v>
      </c>
      <c r="B21" s="724">
        <v>415</v>
      </c>
      <c r="C21" s="725">
        <v>94.7</v>
      </c>
    </row>
    <row r="22" spans="1:7" s="119" customFormat="1" ht="15" customHeight="1">
      <c r="A22" s="1035" t="s">
        <v>256</v>
      </c>
      <c r="B22" s="724"/>
      <c r="C22" s="725"/>
    </row>
    <row r="23" spans="1:7" s="119" customFormat="1" ht="15" customHeight="1">
      <c r="A23" s="2295" t="s">
        <v>1174</v>
      </c>
      <c r="B23" s="726">
        <v>2288</v>
      </c>
      <c r="C23" s="727">
        <v>99.3</v>
      </c>
      <c r="G23" s="219"/>
    </row>
    <row r="24" spans="1:7" s="119" customFormat="1" ht="15" customHeight="1">
      <c r="A24" s="2295"/>
      <c r="B24" s="724"/>
      <c r="C24" s="728"/>
    </row>
    <row r="25" spans="1:7" s="119" customFormat="1" ht="15" customHeight="1">
      <c r="A25" s="1035" t="s">
        <v>226</v>
      </c>
      <c r="B25" s="729"/>
      <c r="C25" s="730"/>
    </row>
    <row r="26" spans="1:7" s="144" customFormat="1" ht="15" customHeight="1">
      <c r="A26" s="723" t="s">
        <v>252</v>
      </c>
      <c r="B26" s="1371">
        <v>782</v>
      </c>
      <c r="C26" s="1372">
        <v>87.9</v>
      </c>
    </row>
    <row r="27" spans="1:7" s="144" customFormat="1" ht="15" customHeight="1">
      <c r="A27" s="1035" t="s">
        <v>253</v>
      </c>
      <c r="B27" s="731"/>
      <c r="C27" s="732"/>
    </row>
    <row r="28" spans="1:7" s="144" customFormat="1" ht="15" customHeight="1">
      <c r="A28" s="723" t="s">
        <v>229</v>
      </c>
      <c r="B28" s="731">
        <v>1841</v>
      </c>
      <c r="C28" s="732">
        <v>99.9</v>
      </c>
    </row>
    <row r="29" spans="1:7" s="144" customFormat="1" ht="15" customHeight="1">
      <c r="A29" s="1035" t="s">
        <v>230</v>
      </c>
      <c r="B29" s="724"/>
      <c r="C29" s="728"/>
    </row>
    <row r="30" spans="1:7" s="144" customFormat="1" ht="15" customHeight="1">
      <c r="A30" s="2295" t="s">
        <v>1175</v>
      </c>
      <c r="B30" s="731"/>
      <c r="C30" s="732"/>
    </row>
    <row r="31" spans="1:7" s="144" customFormat="1" ht="15" customHeight="1">
      <c r="A31" s="2295"/>
      <c r="B31" s="731">
        <v>583</v>
      </c>
      <c r="C31" s="732">
        <v>67.5</v>
      </c>
    </row>
    <row r="32" spans="1:7" s="144" customFormat="1" ht="15" customHeight="1">
      <c r="A32" s="2452" t="s">
        <v>1464</v>
      </c>
      <c r="B32" s="724"/>
      <c r="C32" s="725"/>
    </row>
    <row r="33" spans="1:3" s="144" customFormat="1" ht="15" customHeight="1">
      <c r="A33" s="2452"/>
      <c r="B33" s="731"/>
      <c r="C33" s="730"/>
    </row>
    <row r="34" spans="1:3" s="144" customFormat="1" ht="15" customHeight="1">
      <c r="A34" s="723" t="s">
        <v>906</v>
      </c>
      <c r="B34" s="724">
        <v>687</v>
      </c>
      <c r="C34" s="728">
        <v>99.3</v>
      </c>
    </row>
    <row r="35" spans="1:3" s="144" customFormat="1" ht="15" customHeight="1">
      <c r="A35" s="1035" t="s">
        <v>227</v>
      </c>
      <c r="B35" s="731"/>
      <c r="C35" s="730"/>
    </row>
    <row r="36" spans="1:3" s="144" customFormat="1" ht="15" customHeight="1">
      <c r="A36" s="723" t="s">
        <v>907</v>
      </c>
      <c r="B36" s="724">
        <v>542</v>
      </c>
      <c r="C36" s="728">
        <v>83.8</v>
      </c>
    </row>
    <row r="37" spans="1:3" s="119" customFormat="1" ht="15" customHeight="1">
      <c r="A37" s="1035" t="s">
        <v>228</v>
      </c>
      <c r="B37" s="731"/>
      <c r="C37" s="730"/>
    </row>
    <row r="38" spans="1:3" s="119" customFormat="1" ht="15" customHeight="1">
      <c r="A38" s="723" t="s">
        <v>908</v>
      </c>
      <c r="B38" s="731">
        <v>8775</v>
      </c>
      <c r="C38" s="732">
        <v>59.6</v>
      </c>
    </row>
    <row r="39" spans="1:3" s="119" customFormat="1" ht="15" customHeight="1">
      <c r="A39" s="1035" t="s">
        <v>231</v>
      </c>
      <c r="B39" s="724"/>
      <c r="C39" s="725"/>
    </row>
    <row r="40" spans="1:3" s="119" customFormat="1" ht="15" customHeight="1">
      <c r="A40" s="723" t="s">
        <v>1173</v>
      </c>
      <c r="B40" s="731">
        <v>127</v>
      </c>
      <c r="C40" s="730">
        <v>97.6</v>
      </c>
    </row>
    <row r="41" spans="1:3" s="119" customFormat="1" ht="15" customHeight="1">
      <c r="A41" s="1035" t="s">
        <v>1465</v>
      </c>
      <c r="B41" s="724"/>
      <c r="C41" s="725"/>
    </row>
    <row r="42" spans="1:3" s="119" customFormat="1" ht="15" customHeight="1">
      <c r="A42" s="723" t="s">
        <v>255</v>
      </c>
      <c r="B42" s="724">
        <v>46</v>
      </c>
      <c r="C42" s="725">
        <v>15.2</v>
      </c>
    </row>
    <row r="43" spans="1:3" s="119" customFormat="1" ht="15" customHeight="1">
      <c r="A43" s="1090" t="s">
        <v>254</v>
      </c>
      <c r="B43" s="724"/>
      <c r="C43" s="725"/>
    </row>
    <row r="44" spans="1:3" s="119" customFormat="1" ht="15" customHeight="1">
      <c r="A44" s="723" t="s">
        <v>240</v>
      </c>
      <c r="B44" s="724">
        <v>1058</v>
      </c>
      <c r="C44" s="725">
        <v>96.5</v>
      </c>
    </row>
    <row r="45" spans="1:3" s="119" customFormat="1" ht="15" customHeight="1">
      <c r="A45" s="1035" t="s">
        <v>241</v>
      </c>
      <c r="B45" s="733"/>
      <c r="C45" s="734"/>
    </row>
    <row r="46" spans="1:3" ht="34.5" customHeight="1">
      <c r="A46" s="2455" t="s">
        <v>1620</v>
      </c>
      <c r="B46" s="2455"/>
      <c r="C46" s="2455"/>
    </row>
    <row r="47" spans="1:3" s="1370" customFormat="1" ht="15" customHeight="1">
      <c r="A47" s="1524" t="s">
        <v>1734</v>
      </c>
      <c r="B47" s="1369"/>
      <c r="C47" s="1369"/>
    </row>
    <row r="48" spans="1:3" ht="15" customHeight="1">
      <c r="A48" s="2450" t="s">
        <v>246</v>
      </c>
      <c r="B48" s="2450"/>
      <c r="C48" s="2450"/>
    </row>
    <row r="49" spans="1:3" ht="38.1" customHeight="1">
      <c r="A49" s="2454" t="s">
        <v>909</v>
      </c>
      <c r="B49" s="2454"/>
      <c r="C49" s="2454"/>
    </row>
    <row r="50" spans="1:3" s="231" customFormat="1" ht="15" customHeight="1">
      <c r="A50" s="1091" t="s">
        <v>1735</v>
      </c>
      <c r="B50" s="227"/>
      <c r="C50" s="227"/>
    </row>
    <row r="51" spans="1:3" s="220" customFormat="1" ht="15" customHeight="1">
      <c r="A51" s="2453" t="s">
        <v>1466</v>
      </c>
      <c r="B51" s="2453"/>
      <c r="C51" s="2453"/>
    </row>
    <row r="52" spans="1:3">
      <c r="A52" s="220"/>
    </row>
  </sheetData>
  <mergeCells count="13">
    <mergeCell ref="A51:C51"/>
    <mergeCell ref="A49:C49"/>
    <mergeCell ref="A46:C46"/>
    <mergeCell ref="B7:B8"/>
    <mergeCell ref="B5:B6"/>
    <mergeCell ref="A4:B4"/>
    <mergeCell ref="A48:C48"/>
    <mergeCell ref="A3:B3"/>
    <mergeCell ref="C7:C8"/>
    <mergeCell ref="C5:C6"/>
    <mergeCell ref="A23:A24"/>
    <mergeCell ref="A30:A31"/>
    <mergeCell ref="A32:A33"/>
  </mergeCells>
  <phoneticPr fontId="0" type="noConversion"/>
  <hyperlinks>
    <hyperlink ref="C3:C4" location="'Spis tablic   List of tables'!A13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activeCell="F3" sqref="F3"/>
    </sheetView>
  </sheetViews>
  <sheetFormatPr defaultColWidth="9" defaultRowHeight="14.25"/>
  <cols>
    <col min="1" max="1" width="50.75" style="2" customWidth="1"/>
    <col min="2" max="2" width="3.625" style="2" customWidth="1"/>
    <col min="3" max="3" width="12.5" style="2" customWidth="1"/>
    <col min="4" max="7" width="12.625" style="2" customWidth="1"/>
    <col min="8" max="16384" width="9" style="972"/>
  </cols>
  <sheetData>
    <row r="1" spans="1:12" ht="15" customHeight="1">
      <c r="A1" s="904" t="s">
        <v>58</v>
      </c>
      <c r="B1" s="7"/>
      <c r="C1" s="7"/>
      <c r="D1" s="7"/>
      <c r="E1" s="7"/>
      <c r="G1" s="116"/>
      <c r="H1" s="1000"/>
      <c r="I1" s="1000"/>
      <c r="J1" s="1000"/>
      <c r="K1" s="1000"/>
    </row>
    <row r="2" spans="1:12" ht="15" customHeight="1">
      <c r="A2" s="1087" t="s">
        <v>59</v>
      </c>
      <c r="B2" s="7"/>
      <c r="C2" s="7"/>
      <c r="D2" s="7"/>
      <c r="E2" s="7"/>
      <c r="G2" s="116"/>
      <c r="H2" s="1000"/>
      <c r="I2" s="1000"/>
      <c r="J2" s="1000"/>
      <c r="K2" s="1000"/>
    </row>
    <row r="3" spans="1:12" ht="15" customHeight="1">
      <c r="A3" s="268" t="s">
        <v>2149</v>
      </c>
      <c r="B3" s="5"/>
      <c r="C3" s="5"/>
      <c r="D3" s="4"/>
      <c r="F3" s="116" t="s">
        <v>1</v>
      </c>
      <c r="G3" s="7"/>
      <c r="H3" s="1000"/>
      <c r="I3" s="1000"/>
      <c r="J3" s="1000"/>
      <c r="K3" s="1000"/>
    </row>
    <row r="4" spans="1:12" ht="15" customHeight="1">
      <c r="A4" s="1092" t="s">
        <v>2150</v>
      </c>
      <c r="B4" s="1093"/>
      <c r="C4" s="1093"/>
      <c r="D4" s="9"/>
      <c r="F4" s="116" t="s">
        <v>2</v>
      </c>
      <c r="G4" s="7"/>
      <c r="H4" s="1000"/>
      <c r="I4" s="1000"/>
      <c r="J4" s="1000"/>
      <c r="K4" s="1000"/>
    </row>
    <row r="5" spans="1:12" s="121" customFormat="1" ht="21" customHeight="1">
      <c r="A5" s="735"/>
      <c r="B5" s="359"/>
      <c r="C5" s="736"/>
      <c r="D5" s="379"/>
      <c r="E5" s="291"/>
      <c r="F5" s="359"/>
      <c r="G5" s="2460" t="s">
        <v>631</v>
      </c>
      <c r="H5" s="133"/>
      <c r="I5" s="133"/>
      <c r="J5" s="133"/>
      <c r="K5" s="133"/>
    </row>
    <row r="6" spans="1:12" s="121" customFormat="1" ht="15" customHeight="1">
      <c r="A6" s="737" t="s">
        <v>377</v>
      </c>
      <c r="B6" s="361"/>
      <c r="C6" s="738"/>
      <c r="D6" s="2457" t="s">
        <v>1177</v>
      </c>
      <c r="E6" s="2384"/>
      <c r="F6" s="2458"/>
      <c r="G6" s="2459"/>
      <c r="H6" s="133"/>
      <c r="I6" s="133"/>
      <c r="J6" s="133"/>
      <c r="K6" s="133"/>
    </row>
    <row r="7" spans="1:12" s="121" customFormat="1" ht="12" customHeight="1">
      <c r="A7" s="1094" t="s">
        <v>378</v>
      </c>
      <c r="B7" s="361"/>
      <c r="D7" s="2459"/>
      <c r="E7" s="2384"/>
      <c r="F7" s="2458"/>
      <c r="G7" s="2459"/>
      <c r="H7" s="133"/>
      <c r="I7" s="133"/>
      <c r="J7" s="133"/>
      <c r="K7" s="133"/>
    </row>
    <row r="8" spans="1:12" s="121" customFormat="1" ht="15" customHeight="1">
      <c r="A8" s="737" t="s">
        <v>1722</v>
      </c>
      <c r="B8" s="361"/>
      <c r="C8" s="1638" t="s">
        <v>630</v>
      </c>
      <c r="D8" s="2021" t="s">
        <v>1178</v>
      </c>
      <c r="E8" s="1980"/>
      <c r="F8" s="2029"/>
      <c r="G8" s="2021" t="s">
        <v>872</v>
      </c>
      <c r="H8" s="133"/>
      <c r="I8" s="133"/>
      <c r="J8" s="133"/>
      <c r="K8" s="133"/>
    </row>
    <row r="9" spans="1:12" s="121" customFormat="1" ht="15" customHeight="1">
      <c r="A9" s="1635" t="s">
        <v>1723</v>
      </c>
      <c r="B9" s="361"/>
      <c r="C9" s="1633" t="s">
        <v>475</v>
      </c>
      <c r="D9" s="2021"/>
      <c r="E9" s="1980"/>
      <c r="F9" s="2029"/>
      <c r="G9" s="2021"/>
      <c r="H9" s="133"/>
      <c r="I9" s="133"/>
      <c r="J9" s="133"/>
      <c r="K9" s="133"/>
    </row>
    <row r="10" spans="1:12" s="121" customFormat="1" ht="10.5" customHeight="1">
      <c r="A10" s="737" t="s">
        <v>1907</v>
      </c>
      <c r="B10" s="361"/>
      <c r="C10" s="738"/>
      <c r="D10" s="382"/>
      <c r="E10" s="1640"/>
      <c r="F10" s="361"/>
      <c r="G10" s="2021"/>
      <c r="H10" s="133"/>
      <c r="I10" s="133"/>
      <c r="J10" s="133"/>
      <c r="K10" s="133"/>
    </row>
    <row r="11" spans="1:12" s="121" customFormat="1" ht="14.25" customHeight="1">
      <c r="A11" s="1635" t="s">
        <v>1908</v>
      </c>
      <c r="B11" s="361"/>
      <c r="C11" s="738"/>
      <c r="D11" s="1637" t="s">
        <v>626</v>
      </c>
      <c r="E11" s="1637" t="s">
        <v>1467</v>
      </c>
      <c r="F11" s="1637" t="s">
        <v>627</v>
      </c>
      <c r="G11" s="2021"/>
      <c r="H11" s="133"/>
      <c r="I11" s="133"/>
      <c r="J11" s="133"/>
      <c r="K11" s="133"/>
    </row>
    <row r="12" spans="1:12" s="247" customFormat="1" ht="15" customHeight="1">
      <c r="A12" s="1650"/>
      <c r="B12" s="1651"/>
      <c r="C12" s="1652"/>
      <c r="D12" s="1521" t="s">
        <v>525</v>
      </c>
      <c r="E12" s="1521" t="s">
        <v>628</v>
      </c>
      <c r="F12" s="1521" t="s">
        <v>629</v>
      </c>
      <c r="G12" s="2461"/>
      <c r="H12" s="1653"/>
      <c r="I12" s="243"/>
      <c r="J12" s="243"/>
      <c r="K12" s="243"/>
    </row>
    <row r="13" spans="1:12" s="121" customFormat="1" ht="15" customHeight="1">
      <c r="A13" s="806" t="s">
        <v>322</v>
      </c>
      <c r="B13" s="1187" t="s">
        <v>4</v>
      </c>
      <c r="C13" s="1796">
        <v>136403</v>
      </c>
      <c r="D13" s="1796">
        <v>38299</v>
      </c>
      <c r="E13" s="1796">
        <v>4927</v>
      </c>
      <c r="F13" s="1796">
        <v>32895</v>
      </c>
      <c r="G13" s="1797">
        <v>98104</v>
      </c>
      <c r="H13" s="221"/>
      <c r="I13" s="133"/>
      <c r="J13" s="133"/>
      <c r="K13" s="133"/>
      <c r="L13" s="133"/>
    </row>
    <row r="14" spans="1:12" s="247" customFormat="1" ht="15" customHeight="1">
      <c r="A14" s="1095" t="s">
        <v>61</v>
      </c>
      <c r="B14" s="933" t="s">
        <v>5</v>
      </c>
      <c r="C14" s="1541">
        <v>139975</v>
      </c>
      <c r="D14" s="1541">
        <v>39069</v>
      </c>
      <c r="E14" s="1541">
        <v>4924</v>
      </c>
      <c r="F14" s="1541">
        <v>33643</v>
      </c>
      <c r="G14" s="1542">
        <v>100906</v>
      </c>
      <c r="H14" s="1337"/>
      <c r="I14" s="243"/>
      <c r="J14" s="243"/>
      <c r="K14" s="243"/>
      <c r="L14" s="243"/>
    </row>
    <row r="15" spans="1:12" s="121" customFormat="1" ht="13.5" customHeight="1">
      <c r="A15" s="747" t="s">
        <v>350</v>
      </c>
      <c r="B15" s="1187"/>
      <c r="C15" s="1504"/>
      <c r="D15" s="1504"/>
      <c r="E15" s="1504"/>
      <c r="F15" s="1504"/>
      <c r="G15" s="1505"/>
      <c r="H15" s="221"/>
      <c r="I15" s="133"/>
      <c r="J15" s="133"/>
      <c r="K15" s="133"/>
      <c r="L15" s="133"/>
    </row>
    <row r="16" spans="1:12" s="121" customFormat="1" ht="13.5" customHeight="1">
      <c r="A16" s="894" t="s">
        <v>1469</v>
      </c>
      <c r="B16" s="1188"/>
      <c r="C16" s="1506"/>
      <c r="D16" s="1506"/>
      <c r="E16" s="1506"/>
      <c r="F16" s="1506"/>
      <c r="G16" s="1507"/>
      <c r="H16" s="221"/>
      <c r="I16" s="162"/>
      <c r="J16" s="162"/>
      <c r="K16" s="162"/>
      <c r="L16" s="162"/>
    </row>
    <row r="17" spans="1:12" s="121" customFormat="1" ht="15" customHeight="1">
      <c r="A17" s="748" t="s">
        <v>323</v>
      </c>
      <c r="B17" s="1189" t="s">
        <v>4</v>
      </c>
      <c r="C17" s="1508">
        <v>4167</v>
      </c>
      <c r="D17" s="1508">
        <v>865</v>
      </c>
      <c r="E17" s="1508">
        <v>51</v>
      </c>
      <c r="F17" s="1508">
        <v>808</v>
      </c>
      <c r="G17" s="1509">
        <v>3302</v>
      </c>
      <c r="H17" s="221"/>
    </row>
    <row r="18" spans="1:12" s="247" customFormat="1" ht="15" customHeight="1">
      <c r="A18" s="1335" t="s">
        <v>62</v>
      </c>
      <c r="B18" s="751" t="s">
        <v>5</v>
      </c>
      <c r="C18" s="1502">
        <v>4191</v>
      </c>
      <c r="D18" s="1502">
        <v>869</v>
      </c>
      <c r="E18" s="1502">
        <v>50</v>
      </c>
      <c r="F18" s="1502">
        <v>812</v>
      </c>
      <c r="G18" s="1503">
        <v>3322</v>
      </c>
      <c r="H18" s="1337"/>
    </row>
    <row r="19" spans="1:12" s="121" customFormat="1" ht="15" customHeight="1">
      <c r="A19" s="748" t="s">
        <v>324</v>
      </c>
      <c r="B19" s="1189" t="s">
        <v>4</v>
      </c>
      <c r="C19" s="1508">
        <v>11743</v>
      </c>
      <c r="D19" s="1508">
        <v>2902</v>
      </c>
      <c r="E19" s="1508">
        <v>137</v>
      </c>
      <c r="F19" s="1508">
        <v>2694</v>
      </c>
      <c r="G19" s="1509">
        <v>8841</v>
      </c>
      <c r="H19" s="221"/>
    </row>
    <row r="20" spans="1:12" s="247" customFormat="1" ht="15" customHeight="1">
      <c r="A20" s="1335" t="s">
        <v>63</v>
      </c>
      <c r="B20" s="751" t="s">
        <v>5</v>
      </c>
      <c r="C20" s="1502">
        <v>12005</v>
      </c>
      <c r="D20" s="1502">
        <v>2966</v>
      </c>
      <c r="E20" s="1502">
        <v>134</v>
      </c>
      <c r="F20" s="1502">
        <v>2767</v>
      </c>
      <c r="G20" s="1503">
        <v>9039</v>
      </c>
      <c r="H20" s="1337"/>
    </row>
    <row r="21" spans="1:12" s="121" customFormat="1" ht="15" customHeight="1">
      <c r="A21" s="748" t="s">
        <v>325</v>
      </c>
      <c r="B21" s="1189" t="s">
        <v>4</v>
      </c>
      <c r="C21" s="1508">
        <v>142</v>
      </c>
      <c r="D21" s="1508">
        <v>68</v>
      </c>
      <c r="E21" s="1510" t="s">
        <v>141</v>
      </c>
      <c r="F21" s="1508">
        <v>67</v>
      </c>
      <c r="G21" s="1509">
        <v>74</v>
      </c>
      <c r="H21" s="221"/>
    </row>
    <row r="22" spans="1:12" s="247" customFormat="1" ht="15" customHeight="1">
      <c r="A22" s="1335" t="s">
        <v>64</v>
      </c>
      <c r="B22" s="751" t="s">
        <v>5</v>
      </c>
      <c r="C22" s="1502">
        <v>139</v>
      </c>
      <c r="D22" s="1502">
        <v>68</v>
      </c>
      <c r="E22" s="1510" t="s">
        <v>141</v>
      </c>
      <c r="F22" s="1502">
        <v>67</v>
      </c>
      <c r="G22" s="1503">
        <v>71</v>
      </c>
      <c r="H22" s="1337"/>
    </row>
    <row r="23" spans="1:12" s="121" customFormat="1" ht="15" customHeight="1">
      <c r="A23" s="748" t="s">
        <v>326</v>
      </c>
      <c r="B23" s="1189" t="s">
        <v>4</v>
      </c>
      <c r="C23" s="1508">
        <v>10724</v>
      </c>
      <c r="D23" s="1508">
        <v>2280</v>
      </c>
      <c r="E23" s="1508">
        <v>5</v>
      </c>
      <c r="F23" s="1508">
        <v>2222</v>
      </c>
      <c r="G23" s="1509">
        <v>8444</v>
      </c>
      <c r="H23" s="221"/>
    </row>
    <row r="24" spans="1:12" s="247" customFormat="1" ht="15" customHeight="1">
      <c r="A24" s="1335" t="s">
        <v>65</v>
      </c>
      <c r="B24" s="751" t="s">
        <v>5</v>
      </c>
      <c r="C24" s="1502">
        <v>10956</v>
      </c>
      <c r="D24" s="1502">
        <v>2311</v>
      </c>
      <c r="E24" s="1502">
        <v>5</v>
      </c>
      <c r="F24" s="1502">
        <v>2257</v>
      </c>
      <c r="G24" s="1503">
        <v>8645</v>
      </c>
      <c r="H24" s="1337"/>
    </row>
    <row r="25" spans="1:12" s="121" customFormat="1" ht="15" customHeight="1">
      <c r="A25" s="284" t="s">
        <v>1180</v>
      </c>
      <c r="B25" s="1189"/>
      <c r="C25" s="1511"/>
      <c r="D25" s="1511"/>
      <c r="E25" s="1511"/>
      <c r="F25" s="1511"/>
      <c r="G25" s="1512"/>
      <c r="H25" s="221"/>
    </row>
    <row r="26" spans="1:12" s="121" customFormat="1" ht="15" customHeight="1">
      <c r="A26" s="749" t="s">
        <v>1179</v>
      </c>
      <c r="B26" s="1189" t="s">
        <v>4</v>
      </c>
      <c r="C26" s="1508">
        <v>450</v>
      </c>
      <c r="D26" s="1508">
        <v>339</v>
      </c>
      <c r="E26" s="1508">
        <v>32</v>
      </c>
      <c r="F26" s="1508">
        <v>291</v>
      </c>
      <c r="G26" s="1509">
        <v>111</v>
      </c>
      <c r="H26" s="221"/>
    </row>
    <row r="27" spans="1:12" s="247" customFormat="1" ht="15" customHeight="1">
      <c r="A27" s="1335" t="s">
        <v>66</v>
      </c>
      <c r="B27" s="751" t="s">
        <v>5</v>
      </c>
      <c r="C27" s="1502">
        <v>479</v>
      </c>
      <c r="D27" s="1502">
        <v>367</v>
      </c>
      <c r="E27" s="1502">
        <v>30</v>
      </c>
      <c r="F27" s="1502">
        <v>323</v>
      </c>
      <c r="G27" s="1503">
        <v>112</v>
      </c>
      <c r="H27" s="1337"/>
      <c r="I27" s="1338"/>
      <c r="J27" s="1338"/>
      <c r="K27" s="1338"/>
      <c r="L27" s="1338"/>
    </row>
    <row r="28" spans="1:12" s="121" customFormat="1" ht="15" customHeight="1">
      <c r="A28" s="284" t="s">
        <v>1185</v>
      </c>
      <c r="B28" s="1189" t="s">
        <v>4</v>
      </c>
      <c r="C28" s="1508">
        <v>427</v>
      </c>
      <c r="D28" s="1508">
        <v>215</v>
      </c>
      <c r="E28" s="1508">
        <v>100</v>
      </c>
      <c r="F28" s="1508">
        <v>114</v>
      </c>
      <c r="G28" s="1509">
        <v>212</v>
      </c>
      <c r="H28" s="221"/>
      <c r="I28" s="162"/>
      <c r="J28" s="162"/>
      <c r="K28" s="162"/>
      <c r="L28" s="162"/>
    </row>
    <row r="29" spans="1:12" s="247" customFormat="1" ht="15" customHeight="1">
      <c r="A29" s="1335" t="s">
        <v>1186</v>
      </c>
      <c r="B29" s="751" t="s">
        <v>5</v>
      </c>
      <c r="C29" s="1502">
        <v>431</v>
      </c>
      <c r="D29" s="1502">
        <v>220</v>
      </c>
      <c r="E29" s="1502">
        <v>99</v>
      </c>
      <c r="F29" s="1502">
        <v>120</v>
      </c>
      <c r="G29" s="1503">
        <v>211</v>
      </c>
      <c r="H29" s="1337"/>
      <c r="I29" s="1338"/>
      <c r="J29" s="1338"/>
      <c r="K29" s="1338"/>
      <c r="L29" s="1338"/>
    </row>
    <row r="30" spans="1:12" s="121" customFormat="1" ht="15" customHeight="1">
      <c r="A30" s="748" t="s">
        <v>320</v>
      </c>
      <c r="B30" s="1189" t="s">
        <v>4</v>
      </c>
      <c r="C30" s="1508">
        <v>19567</v>
      </c>
      <c r="D30" s="1508">
        <v>1613</v>
      </c>
      <c r="E30" s="1508">
        <v>10</v>
      </c>
      <c r="F30" s="1508">
        <v>1551</v>
      </c>
      <c r="G30" s="1509">
        <v>17954</v>
      </c>
      <c r="H30" s="221"/>
      <c r="I30" s="162"/>
      <c r="J30" s="162"/>
      <c r="K30" s="162"/>
      <c r="L30" s="162"/>
    </row>
    <row r="31" spans="1:12" s="247" customFormat="1" ht="15" customHeight="1">
      <c r="A31" s="1335" t="s">
        <v>67</v>
      </c>
      <c r="B31" s="751" t="s">
        <v>5</v>
      </c>
      <c r="C31" s="1502">
        <v>20656</v>
      </c>
      <c r="D31" s="1502">
        <v>1726</v>
      </c>
      <c r="E31" s="1502">
        <v>12</v>
      </c>
      <c r="F31" s="1502">
        <v>1663</v>
      </c>
      <c r="G31" s="1503">
        <v>18930</v>
      </c>
      <c r="H31" s="1337"/>
      <c r="I31" s="1338"/>
      <c r="J31" s="1338"/>
      <c r="K31" s="1338"/>
      <c r="L31" s="1338"/>
    </row>
    <row r="32" spans="1:12" s="121" customFormat="1" ht="15" customHeight="1">
      <c r="A32" s="748" t="s">
        <v>1176</v>
      </c>
      <c r="B32" s="1189" t="s">
        <v>4</v>
      </c>
      <c r="C32" s="1508">
        <v>24688</v>
      </c>
      <c r="D32" s="1508">
        <v>4541</v>
      </c>
      <c r="E32" s="1508">
        <v>2</v>
      </c>
      <c r="F32" s="1508">
        <v>4488</v>
      </c>
      <c r="G32" s="1509">
        <v>20147</v>
      </c>
      <c r="H32" s="221"/>
      <c r="I32" s="162"/>
      <c r="J32" s="162"/>
      <c r="K32" s="162"/>
      <c r="L32" s="162"/>
    </row>
    <row r="33" spans="1:12" s="247" customFormat="1" ht="15" customHeight="1">
      <c r="A33" s="1335" t="s">
        <v>1470</v>
      </c>
      <c r="B33" s="751" t="s">
        <v>5</v>
      </c>
      <c r="C33" s="1502">
        <v>24824</v>
      </c>
      <c r="D33" s="1502">
        <v>4609</v>
      </c>
      <c r="E33" s="1502">
        <v>2</v>
      </c>
      <c r="F33" s="1502">
        <v>4552</v>
      </c>
      <c r="G33" s="1503">
        <v>20215</v>
      </c>
      <c r="H33" s="1337"/>
      <c r="I33" s="1338"/>
      <c r="J33" s="1338"/>
      <c r="K33" s="1338"/>
      <c r="L33" s="1338"/>
    </row>
    <row r="34" spans="1:12" s="121" customFormat="1" ht="15" customHeight="1">
      <c r="A34" s="748" t="s">
        <v>321</v>
      </c>
      <c r="B34" s="1189" t="s">
        <v>4</v>
      </c>
      <c r="C34" s="1508">
        <v>7790</v>
      </c>
      <c r="D34" s="1508">
        <v>659</v>
      </c>
      <c r="E34" s="1508">
        <v>35</v>
      </c>
      <c r="F34" s="1508">
        <v>611</v>
      </c>
      <c r="G34" s="1509">
        <v>7131</v>
      </c>
      <c r="H34" s="221"/>
      <c r="I34" s="162"/>
      <c r="J34" s="162"/>
      <c r="K34" s="162"/>
      <c r="L34" s="162"/>
    </row>
    <row r="35" spans="1:12" s="247" customFormat="1" ht="15" customHeight="1">
      <c r="A35" s="1335" t="s">
        <v>68</v>
      </c>
      <c r="B35" s="751" t="s">
        <v>5</v>
      </c>
      <c r="C35" s="1502">
        <v>7920</v>
      </c>
      <c r="D35" s="1502">
        <v>690</v>
      </c>
      <c r="E35" s="1502">
        <v>34</v>
      </c>
      <c r="F35" s="1502">
        <v>642</v>
      </c>
      <c r="G35" s="1503">
        <v>7230</v>
      </c>
      <c r="H35" s="1337"/>
      <c r="I35" s="1338"/>
      <c r="J35" s="1338"/>
      <c r="K35" s="1338"/>
      <c r="L35" s="1338"/>
    </row>
    <row r="36" spans="1:12" s="66" customFormat="1" ht="12.75" customHeight="1">
      <c r="A36" s="2456" t="s">
        <v>1468</v>
      </c>
      <c r="B36" s="2456"/>
      <c r="C36" s="2456"/>
      <c r="D36" s="2456"/>
      <c r="E36" s="2456"/>
      <c r="F36" s="2456"/>
      <c r="G36" s="2456"/>
      <c r="H36" s="223"/>
      <c r="I36" s="223"/>
      <c r="J36" s="223"/>
      <c r="K36" s="223"/>
      <c r="L36" s="223"/>
    </row>
    <row r="37" spans="1:12" s="59" customFormat="1" ht="15" customHeight="1">
      <c r="A37" s="2255" t="s">
        <v>910</v>
      </c>
      <c r="B37" s="2255"/>
      <c r="C37" s="2255"/>
      <c r="D37" s="2255"/>
      <c r="E37" s="2255"/>
      <c r="F37" s="2255"/>
      <c r="G37" s="2255"/>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pane ySplit="10" topLeftCell="A11" activePane="bottomLeft" state="frozen"/>
      <selection pane="bottomLeft" activeCell="F1" sqref="F1:G1"/>
    </sheetView>
  </sheetViews>
  <sheetFormatPr defaultColWidth="9" defaultRowHeight="14.25"/>
  <cols>
    <col min="1" max="1" width="51.625" style="972" customWidth="1"/>
    <col min="2" max="2" width="3.625" style="972" customWidth="1"/>
    <col min="3" max="7" width="12.625" style="972" customWidth="1"/>
    <col min="8" max="16384" width="9" style="972"/>
  </cols>
  <sheetData>
    <row r="1" spans="1:8" ht="15" customHeight="1">
      <c r="A1" s="268" t="s">
        <v>2151</v>
      </c>
      <c r="B1" s="5"/>
      <c r="C1" s="5"/>
      <c r="D1" s="4"/>
      <c r="E1" s="4"/>
      <c r="F1" s="1946" t="s">
        <v>1</v>
      </c>
      <c r="G1" s="1946"/>
    </row>
    <row r="2" spans="1:8" ht="15" customHeight="1">
      <c r="A2" s="1092" t="s">
        <v>2152</v>
      </c>
      <c r="B2" s="1093"/>
      <c r="C2" s="1093"/>
      <c r="D2" s="1097"/>
      <c r="E2" s="1097"/>
      <c r="F2" s="1946" t="s">
        <v>2</v>
      </c>
      <c r="G2" s="1946"/>
    </row>
    <row r="3" spans="1:8" s="121" customFormat="1" ht="25.5" customHeight="1">
      <c r="A3" s="291"/>
      <c r="B3" s="359"/>
      <c r="C3" s="328"/>
      <c r="D3" s="379"/>
      <c r="E3" s="291"/>
      <c r="F3" s="359"/>
      <c r="G3" s="2463" t="s">
        <v>631</v>
      </c>
      <c r="H3" s="162"/>
    </row>
    <row r="4" spans="1:8" s="121" customFormat="1" ht="15" customHeight="1">
      <c r="A4" s="739" t="s">
        <v>377</v>
      </c>
      <c r="B4" s="361"/>
      <c r="C4" s="381"/>
      <c r="D4" s="2457" t="s">
        <v>1177</v>
      </c>
      <c r="E4" s="2462"/>
      <c r="F4" s="2458"/>
      <c r="G4" s="2459"/>
      <c r="H4" s="133"/>
    </row>
    <row r="5" spans="1:8" s="121" customFormat="1" ht="15" customHeight="1">
      <c r="A5" s="1098" t="s">
        <v>378</v>
      </c>
      <c r="B5" s="361"/>
      <c r="C5" s="381"/>
      <c r="D5" s="2459"/>
      <c r="E5" s="2462"/>
      <c r="F5" s="2458"/>
      <c r="G5" s="2459"/>
      <c r="H5" s="133"/>
    </row>
    <row r="6" spans="1:8" s="121" customFormat="1" ht="18.75" customHeight="1">
      <c r="A6" s="737" t="s">
        <v>1722</v>
      </c>
      <c r="B6" s="361"/>
      <c r="C6" s="1471" t="s">
        <v>630</v>
      </c>
      <c r="D6" s="2021" t="s">
        <v>1178</v>
      </c>
      <c r="E6" s="1980"/>
      <c r="F6" s="2029"/>
      <c r="G6" s="2021" t="s">
        <v>872</v>
      </c>
      <c r="H6" s="162"/>
    </row>
    <row r="7" spans="1:8" s="121" customFormat="1" ht="15" customHeight="1">
      <c r="A7" s="1469" t="s">
        <v>1723</v>
      </c>
      <c r="B7" s="361"/>
      <c r="C7" s="1468" t="s">
        <v>475</v>
      </c>
      <c r="D7" s="2021"/>
      <c r="E7" s="1980"/>
      <c r="F7" s="2029"/>
      <c r="G7" s="2021"/>
      <c r="H7" s="224"/>
    </row>
    <row r="8" spans="1:8" s="121" customFormat="1" ht="15.75" customHeight="1">
      <c r="A8" s="737" t="s">
        <v>1907</v>
      </c>
      <c r="B8" s="361"/>
      <c r="C8" s="381"/>
      <c r="D8" s="382"/>
      <c r="E8" s="1472"/>
      <c r="F8" s="361"/>
      <c r="G8" s="2021"/>
      <c r="H8" s="133"/>
    </row>
    <row r="9" spans="1:8" s="121" customFormat="1" ht="13.5" customHeight="1">
      <c r="A9" s="1469" t="s">
        <v>1908</v>
      </c>
      <c r="B9" s="361"/>
      <c r="C9" s="381"/>
      <c r="D9" s="1470" t="s">
        <v>626</v>
      </c>
      <c r="E9" s="1470" t="s">
        <v>1467</v>
      </c>
      <c r="F9" s="1470" t="s">
        <v>627</v>
      </c>
      <c r="G9" s="2021"/>
      <c r="H9" s="162"/>
    </row>
    <row r="10" spans="1:8" s="121" customFormat="1" ht="13.5" customHeight="1">
      <c r="A10" s="1518"/>
      <c r="B10" s="1519"/>
      <c r="C10" s="1520"/>
      <c r="D10" s="1521" t="s">
        <v>525</v>
      </c>
      <c r="E10" s="1521" t="s">
        <v>628</v>
      </c>
      <c r="F10" s="1521" t="s">
        <v>629</v>
      </c>
      <c r="G10" s="1518"/>
      <c r="H10" s="1522"/>
    </row>
    <row r="11" spans="1:8" s="121" customFormat="1" ht="15" customHeight="1">
      <c r="A11" s="748" t="s">
        <v>1181</v>
      </c>
      <c r="B11" s="1517" t="s">
        <v>4</v>
      </c>
      <c r="C11" s="1798">
        <v>4346</v>
      </c>
      <c r="D11" s="1798">
        <v>876</v>
      </c>
      <c r="E11" s="1798">
        <v>46</v>
      </c>
      <c r="F11" s="1798">
        <v>817</v>
      </c>
      <c r="G11" s="1799">
        <v>3470</v>
      </c>
      <c r="H11" s="221"/>
    </row>
    <row r="12" spans="1:8" s="121" customFormat="1" ht="15" customHeight="1">
      <c r="A12" s="1096" t="s">
        <v>1472</v>
      </c>
      <c r="B12" s="751" t="s">
        <v>5</v>
      </c>
      <c r="C12" s="1502">
        <v>4716</v>
      </c>
      <c r="D12" s="1502">
        <v>936</v>
      </c>
      <c r="E12" s="1502">
        <v>46</v>
      </c>
      <c r="F12" s="1502">
        <v>872</v>
      </c>
      <c r="G12" s="1503">
        <v>3780</v>
      </c>
      <c r="H12" s="221"/>
    </row>
    <row r="13" spans="1:8" s="121" customFormat="1" ht="15" customHeight="1">
      <c r="A13" s="748" t="s">
        <v>243</v>
      </c>
      <c r="B13" s="1189" t="s">
        <v>4</v>
      </c>
      <c r="C13" s="1508">
        <v>2960</v>
      </c>
      <c r="D13" s="1508">
        <v>572</v>
      </c>
      <c r="E13" s="1508">
        <v>6</v>
      </c>
      <c r="F13" s="1508">
        <v>545</v>
      </c>
      <c r="G13" s="1509">
        <v>2388</v>
      </c>
      <c r="H13" s="221"/>
    </row>
    <row r="14" spans="1:8" s="121" customFormat="1" ht="15" customHeight="1">
      <c r="A14" s="1096" t="s">
        <v>69</v>
      </c>
      <c r="B14" s="751" t="s">
        <v>5</v>
      </c>
      <c r="C14" s="1502">
        <v>3273</v>
      </c>
      <c r="D14" s="1502">
        <v>616</v>
      </c>
      <c r="E14" s="1502">
        <v>6</v>
      </c>
      <c r="F14" s="1502">
        <v>589</v>
      </c>
      <c r="G14" s="1503">
        <v>2657</v>
      </c>
      <c r="H14" s="221"/>
    </row>
    <row r="15" spans="1:8" s="121" customFormat="1" ht="15" customHeight="1">
      <c r="A15" s="748" t="s">
        <v>327</v>
      </c>
      <c r="B15" s="1189" t="s">
        <v>4</v>
      </c>
      <c r="C15" s="1508">
        <v>3430</v>
      </c>
      <c r="D15" s="1508">
        <v>374</v>
      </c>
      <c r="E15" s="1508">
        <v>3</v>
      </c>
      <c r="F15" s="1508">
        <v>363</v>
      </c>
      <c r="G15" s="1509">
        <v>3056</v>
      </c>
      <c r="H15" s="221"/>
    </row>
    <row r="16" spans="1:8" s="121" customFormat="1" ht="15" customHeight="1">
      <c r="A16" s="1096" t="s">
        <v>70</v>
      </c>
      <c r="B16" s="751" t="s">
        <v>5</v>
      </c>
      <c r="C16" s="1502">
        <v>3398</v>
      </c>
      <c r="D16" s="1502">
        <v>383</v>
      </c>
      <c r="E16" s="1502">
        <v>3</v>
      </c>
      <c r="F16" s="1502">
        <v>368</v>
      </c>
      <c r="G16" s="1503">
        <v>3015</v>
      </c>
      <c r="H16" s="221"/>
    </row>
    <row r="17" spans="1:8" s="121" customFormat="1" ht="15" customHeight="1">
      <c r="A17" s="748" t="s">
        <v>1082</v>
      </c>
      <c r="B17" s="1189" t="s">
        <v>4</v>
      </c>
      <c r="C17" s="1508">
        <v>12468</v>
      </c>
      <c r="D17" s="1508">
        <v>11124</v>
      </c>
      <c r="E17" s="1508">
        <v>1997</v>
      </c>
      <c r="F17" s="1508">
        <v>9116</v>
      </c>
      <c r="G17" s="1509">
        <v>1344</v>
      </c>
      <c r="H17" s="221"/>
    </row>
    <row r="18" spans="1:8" s="121" customFormat="1" ht="15" customHeight="1">
      <c r="A18" s="1096" t="s">
        <v>71</v>
      </c>
      <c r="B18" s="751" t="s">
        <v>5</v>
      </c>
      <c r="C18" s="1502">
        <v>12678</v>
      </c>
      <c r="D18" s="1502">
        <v>11276</v>
      </c>
      <c r="E18" s="1502">
        <v>1996</v>
      </c>
      <c r="F18" s="1502">
        <v>9266</v>
      </c>
      <c r="G18" s="1503">
        <v>1402</v>
      </c>
      <c r="H18" s="221"/>
    </row>
    <row r="19" spans="1:8" s="121" customFormat="1" ht="15" customHeight="1">
      <c r="A19" s="748" t="s">
        <v>328</v>
      </c>
      <c r="B19" s="1189" t="s">
        <v>4</v>
      </c>
      <c r="C19" s="1508">
        <v>10778</v>
      </c>
      <c r="D19" s="1508">
        <v>1455</v>
      </c>
      <c r="E19" s="1508">
        <v>49</v>
      </c>
      <c r="F19" s="1508">
        <v>1355</v>
      </c>
      <c r="G19" s="1509">
        <v>9323</v>
      </c>
      <c r="H19" s="221"/>
    </row>
    <row r="20" spans="1:8" s="121" customFormat="1" ht="15" customHeight="1">
      <c r="A20" s="1096" t="s">
        <v>72</v>
      </c>
      <c r="B20" s="751" t="s">
        <v>5</v>
      </c>
      <c r="C20" s="1502">
        <v>11014</v>
      </c>
      <c r="D20" s="1502">
        <v>1516</v>
      </c>
      <c r="E20" s="1502">
        <v>49</v>
      </c>
      <c r="F20" s="1502">
        <v>1419</v>
      </c>
      <c r="G20" s="1503">
        <v>9498</v>
      </c>
      <c r="H20" s="221"/>
    </row>
    <row r="21" spans="1:8" s="121" customFormat="1" ht="15" customHeight="1">
      <c r="A21" s="748" t="s">
        <v>1182</v>
      </c>
      <c r="B21" s="1189" t="s">
        <v>4</v>
      </c>
      <c r="C21" s="1508">
        <v>4065</v>
      </c>
      <c r="D21" s="1508">
        <v>672</v>
      </c>
      <c r="E21" s="1508">
        <v>8</v>
      </c>
      <c r="F21" s="1508">
        <v>640</v>
      </c>
      <c r="G21" s="1509">
        <v>3393</v>
      </c>
      <c r="H21" s="221"/>
    </row>
    <row r="22" spans="1:8" s="121" customFormat="1" ht="15" customHeight="1">
      <c r="A22" s="1096" t="s">
        <v>73</v>
      </c>
      <c r="B22" s="751" t="s">
        <v>5</v>
      </c>
      <c r="C22" s="1502">
        <v>4213</v>
      </c>
      <c r="D22" s="1502">
        <v>718</v>
      </c>
      <c r="E22" s="1502">
        <v>7</v>
      </c>
      <c r="F22" s="1502">
        <v>680</v>
      </c>
      <c r="G22" s="1503">
        <v>3495</v>
      </c>
      <c r="H22" s="221"/>
    </row>
    <row r="23" spans="1:8" s="121" customFormat="1" ht="15" customHeight="1">
      <c r="A23" s="284" t="s">
        <v>1184</v>
      </c>
      <c r="B23" s="745"/>
      <c r="C23" s="1511"/>
      <c r="D23" s="1511"/>
      <c r="E23" s="1511"/>
      <c r="F23" s="1511"/>
      <c r="G23" s="1512"/>
      <c r="H23" s="221"/>
    </row>
    <row r="24" spans="1:8" s="121" customFormat="1" ht="12" customHeight="1">
      <c r="A24" s="749" t="s">
        <v>1183</v>
      </c>
      <c r="B24" s="1189" t="s">
        <v>4</v>
      </c>
      <c r="C24" s="1508">
        <v>1074</v>
      </c>
      <c r="D24" s="1508">
        <v>1072</v>
      </c>
      <c r="E24" s="1508">
        <v>501</v>
      </c>
      <c r="F24" s="1508">
        <v>570</v>
      </c>
      <c r="G24" s="1509">
        <v>2</v>
      </c>
      <c r="H24" s="221"/>
    </row>
    <row r="25" spans="1:8" s="121" customFormat="1" ht="15" customHeight="1">
      <c r="A25" s="1096" t="s">
        <v>74</v>
      </c>
      <c r="B25" s="751" t="s">
        <v>5</v>
      </c>
      <c r="C25" s="1502">
        <v>1079</v>
      </c>
      <c r="D25" s="1502">
        <v>1070</v>
      </c>
      <c r="E25" s="1502">
        <v>501</v>
      </c>
      <c r="F25" s="1502">
        <v>568</v>
      </c>
      <c r="G25" s="1503">
        <v>9</v>
      </c>
      <c r="H25" s="221"/>
    </row>
    <row r="26" spans="1:8" s="121" customFormat="1" ht="15" customHeight="1">
      <c r="A26" s="748" t="s">
        <v>329</v>
      </c>
      <c r="B26" s="1189" t="s">
        <v>4</v>
      </c>
      <c r="C26" s="1508">
        <v>5003</v>
      </c>
      <c r="D26" s="1508">
        <v>2468</v>
      </c>
      <c r="E26" s="1508">
        <v>1449</v>
      </c>
      <c r="F26" s="1508">
        <v>1010</v>
      </c>
      <c r="G26" s="1509">
        <v>2535</v>
      </c>
      <c r="H26" s="221"/>
    </row>
    <row r="27" spans="1:8" s="121" customFormat="1" ht="15" customHeight="1">
      <c r="A27" s="1096" t="s">
        <v>75</v>
      </c>
      <c r="B27" s="751" t="s">
        <v>5</v>
      </c>
      <c r="C27" s="1502">
        <v>5168</v>
      </c>
      <c r="D27" s="1502">
        <v>2480</v>
      </c>
      <c r="E27" s="1502">
        <v>1452</v>
      </c>
      <c r="F27" s="1502">
        <v>1018</v>
      </c>
      <c r="G27" s="1503">
        <v>2688</v>
      </c>
      <c r="H27" s="221"/>
    </row>
    <row r="28" spans="1:8" s="121" customFormat="1" ht="15" customHeight="1">
      <c r="A28" s="748" t="s">
        <v>330</v>
      </c>
      <c r="B28" s="1189" t="s">
        <v>4</v>
      </c>
      <c r="C28" s="1508">
        <v>9762</v>
      </c>
      <c r="D28" s="1508">
        <v>985</v>
      </c>
      <c r="E28" s="1508">
        <v>356</v>
      </c>
      <c r="F28" s="1508">
        <v>618</v>
      </c>
      <c r="G28" s="1509">
        <v>8777</v>
      </c>
      <c r="H28" s="221"/>
    </row>
    <row r="29" spans="1:8" s="121" customFormat="1" ht="15" customHeight="1">
      <c r="A29" s="1096" t="s">
        <v>76</v>
      </c>
      <c r="B29" s="751" t="s">
        <v>5</v>
      </c>
      <c r="C29" s="1502">
        <v>9969</v>
      </c>
      <c r="D29" s="1502">
        <v>999</v>
      </c>
      <c r="E29" s="1502">
        <v>359</v>
      </c>
      <c r="F29" s="1502">
        <v>630</v>
      </c>
      <c r="G29" s="1503">
        <v>8970</v>
      </c>
      <c r="H29" s="221"/>
    </row>
    <row r="30" spans="1:8" s="121" customFormat="1" ht="15" customHeight="1">
      <c r="A30" s="748" t="s">
        <v>331</v>
      </c>
      <c r="B30" s="1189" t="s">
        <v>4</v>
      </c>
      <c r="C30" s="1508">
        <v>2743</v>
      </c>
      <c r="D30" s="1508">
        <v>1581</v>
      </c>
      <c r="E30" s="1508">
        <v>261</v>
      </c>
      <c r="F30" s="1508">
        <v>1313</v>
      </c>
      <c r="G30" s="1509">
        <v>1162</v>
      </c>
      <c r="H30" s="221"/>
    </row>
    <row r="31" spans="1:8" s="121" customFormat="1" ht="15" customHeight="1">
      <c r="A31" s="1096" t="s">
        <v>77</v>
      </c>
      <c r="B31" s="751" t="s">
        <v>5</v>
      </c>
      <c r="C31" s="1502">
        <v>2791</v>
      </c>
      <c r="D31" s="1502">
        <v>1591</v>
      </c>
      <c r="E31" s="1502">
        <v>259</v>
      </c>
      <c r="F31" s="1502">
        <v>1324</v>
      </c>
      <c r="G31" s="1503">
        <v>1200</v>
      </c>
      <c r="H31" s="221"/>
    </row>
    <row r="32" spans="1:8" s="121" customFormat="1" ht="15" customHeight="1">
      <c r="A32" s="748" t="s">
        <v>332</v>
      </c>
      <c r="B32" s="1189" t="s">
        <v>4</v>
      </c>
      <c r="C32" s="1508">
        <v>11397</v>
      </c>
      <c r="D32" s="1508">
        <v>6119</v>
      </c>
      <c r="E32" s="1508">
        <v>5</v>
      </c>
      <c r="F32" s="1508">
        <v>6085</v>
      </c>
      <c r="G32" s="1509">
        <v>5278</v>
      </c>
      <c r="H32" s="221"/>
    </row>
    <row r="33" spans="1:8" s="121" customFormat="1" ht="15" customHeight="1">
      <c r="A33" s="1096" t="s">
        <v>78</v>
      </c>
      <c r="B33" s="751" t="s">
        <v>5</v>
      </c>
      <c r="C33" s="1502">
        <v>11615</v>
      </c>
      <c r="D33" s="1502">
        <v>6160</v>
      </c>
      <c r="E33" s="1502">
        <v>6</v>
      </c>
      <c r="F33" s="1502">
        <v>6121</v>
      </c>
      <c r="G33" s="1503">
        <v>5455</v>
      </c>
      <c r="H33" s="221"/>
    </row>
    <row r="34" spans="1:8" s="66" customFormat="1" ht="15" customHeight="1">
      <c r="A34" s="2185" t="s">
        <v>1471</v>
      </c>
      <c r="B34" s="2185"/>
      <c r="C34" s="2185"/>
      <c r="D34" s="2185"/>
      <c r="E34" s="2185"/>
      <c r="F34" s="2185"/>
      <c r="G34" s="2185"/>
    </row>
    <row r="35" spans="1:8" s="59" customFormat="1" ht="15" customHeight="1">
      <c r="A35" s="2255" t="s">
        <v>910</v>
      </c>
      <c r="B35" s="2255"/>
      <c r="C35" s="2255"/>
      <c r="D35" s="2255"/>
      <c r="E35" s="2255"/>
      <c r="F35" s="2255"/>
      <c r="G35" s="2255"/>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election activeCell="L3" sqref="L3:M3"/>
    </sheetView>
  </sheetViews>
  <sheetFormatPr defaultColWidth="9" defaultRowHeight="14.25"/>
  <cols>
    <col min="1" max="1" width="8.125" style="2" customWidth="1"/>
    <col min="2" max="2" width="13.625" style="2" customWidth="1"/>
    <col min="3" max="10" width="9" style="2"/>
    <col min="11" max="16384" width="9" style="972"/>
  </cols>
  <sheetData>
    <row r="1" spans="1:14" ht="15" customHeight="1">
      <c r="A1" s="1966" t="s">
        <v>2153</v>
      </c>
      <c r="B1" s="1966"/>
      <c r="C1" s="1966"/>
      <c r="D1" s="1966"/>
      <c r="E1" s="1966"/>
      <c r="F1" s="1966"/>
      <c r="G1" s="1966"/>
      <c r="H1" s="1966"/>
      <c r="I1" s="1966"/>
      <c r="J1" s="1966"/>
      <c r="K1" s="1966"/>
    </row>
    <row r="2" spans="1:14" ht="15" customHeight="1">
      <c r="A2" s="2480" t="s">
        <v>884</v>
      </c>
      <c r="B2" s="2480"/>
      <c r="C2" s="2480"/>
      <c r="D2" s="2480"/>
      <c r="E2" s="2480"/>
      <c r="F2" s="15"/>
      <c r="G2" s="15"/>
      <c r="H2" s="15"/>
      <c r="K2" s="267"/>
    </row>
    <row r="3" spans="1:14" s="216" customFormat="1" ht="15" customHeight="1">
      <c r="A3" s="1099" t="s">
        <v>2154</v>
      </c>
      <c r="B3" s="159"/>
      <c r="C3" s="159"/>
      <c r="D3" s="159"/>
      <c r="E3" s="159"/>
      <c r="F3" s="159"/>
      <c r="G3" s="159"/>
      <c r="H3" s="159"/>
      <c r="I3" s="159"/>
      <c r="J3" s="159"/>
      <c r="L3" s="1946" t="s">
        <v>1</v>
      </c>
      <c r="M3" s="1946"/>
    </row>
    <row r="4" spans="1:14" ht="15" customHeight="1">
      <c r="A4" s="2079" t="s">
        <v>885</v>
      </c>
      <c r="B4" s="2079"/>
      <c r="C4" s="2079"/>
      <c r="D4" s="2079"/>
      <c r="E4" s="2079"/>
      <c r="H4" s="9"/>
      <c r="I4" s="7"/>
      <c r="J4" s="7"/>
      <c r="L4" s="1946" t="s">
        <v>2</v>
      </c>
      <c r="M4" s="1946"/>
    </row>
    <row r="5" spans="1:14" s="161" customFormat="1" ht="15" customHeight="1">
      <c r="A5" s="2471" t="s">
        <v>377</v>
      </c>
      <c r="B5" s="2431"/>
      <c r="C5" s="366"/>
      <c r="D5" s="549"/>
      <c r="E5" s="549"/>
      <c r="F5" s="549"/>
      <c r="G5" s="550"/>
      <c r="H5" s="366"/>
      <c r="I5" s="549"/>
      <c r="J5" s="549"/>
      <c r="K5" s="549"/>
      <c r="L5" s="549"/>
      <c r="M5" s="549"/>
    </row>
    <row r="6" spans="1:14" s="161" customFormat="1" ht="15" customHeight="1">
      <c r="A6" s="1980" t="s">
        <v>378</v>
      </c>
      <c r="B6" s="2472"/>
      <c r="C6" s="2476" t="s">
        <v>632</v>
      </c>
      <c r="D6" s="2464" t="s">
        <v>1474</v>
      </c>
      <c r="E6" s="2466" t="s">
        <v>1189</v>
      </c>
      <c r="F6" s="2466" t="s">
        <v>1187</v>
      </c>
      <c r="G6" s="2477" t="s">
        <v>1191</v>
      </c>
      <c r="H6" s="2479" t="s">
        <v>1192</v>
      </c>
      <c r="I6" s="2466" t="s">
        <v>911</v>
      </c>
      <c r="J6" s="2464" t="s">
        <v>1474</v>
      </c>
      <c r="K6" s="2466" t="s">
        <v>1189</v>
      </c>
      <c r="L6" s="2466" t="s">
        <v>1187</v>
      </c>
      <c r="M6" s="2463" t="s">
        <v>1188</v>
      </c>
    </row>
    <row r="7" spans="1:14" s="161" customFormat="1" ht="27" customHeight="1">
      <c r="A7" s="2473" t="s">
        <v>1004</v>
      </c>
      <c r="B7" s="2340"/>
      <c r="C7" s="2476"/>
      <c r="D7" s="2465"/>
      <c r="E7" s="2467"/>
      <c r="F7" s="2467"/>
      <c r="G7" s="2478"/>
      <c r="H7" s="2479"/>
      <c r="I7" s="2069"/>
      <c r="J7" s="2465"/>
      <c r="K7" s="2467"/>
      <c r="L7" s="2467"/>
      <c r="M7" s="2082"/>
    </row>
    <row r="8" spans="1:14" s="161" customFormat="1" ht="27" customHeight="1">
      <c r="A8" s="1980" t="s">
        <v>607</v>
      </c>
      <c r="B8" s="2472"/>
      <c r="C8" s="1948"/>
      <c r="D8" s="2351"/>
      <c r="E8" s="2069"/>
      <c r="F8" s="2069"/>
      <c r="G8" s="2337"/>
      <c r="H8" s="2351"/>
      <c r="I8" s="2069"/>
      <c r="J8" s="2351"/>
      <c r="K8" s="2069"/>
      <c r="L8" s="2069"/>
      <c r="M8" s="2082"/>
    </row>
    <row r="9" spans="1:14" s="161" customFormat="1" ht="18.75" customHeight="1">
      <c r="A9" s="2473" t="s">
        <v>1005</v>
      </c>
      <c r="B9" s="2340"/>
      <c r="C9" s="1949" t="s">
        <v>871</v>
      </c>
      <c r="D9" s="2173" t="s">
        <v>1475</v>
      </c>
      <c r="E9" s="2064" t="s">
        <v>1190</v>
      </c>
      <c r="F9" s="2064" t="s">
        <v>1321</v>
      </c>
      <c r="G9" s="2175" t="s">
        <v>870</v>
      </c>
      <c r="H9" s="2173" t="s">
        <v>1193</v>
      </c>
      <c r="I9" s="2064" t="s">
        <v>869</v>
      </c>
      <c r="J9" s="2173" t="s">
        <v>1475</v>
      </c>
      <c r="K9" s="2064" t="s">
        <v>1190</v>
      </c>
      <c r="L9" s="2064" t="s">
        <v>1321</v>
      </c>
      <c r="M9" s="2021" t="s">
        <v>868</v>
      </c>
    </row>
    <row r="10" spans="1:14" s="161" customFormat="1" ht="18.75" customHeight="1">
      <c r="A10" s="2474" t="s">
        <v>385</v>
      </c>
      <c r="B10" s="2475"/>
      <c r="C10" s="1949"/>
      <c r="D10" s="2173"/>
      <c r="E10" s="2064"/>
      <c r="F10" s="2064"/>
      <c r="G10" s="2175"/>
      <c r="H10" s="2470"/>
      <c r="I10" s="2468"/>
      <c r="J10" s="2173"/>
      <c r="K10" s="2064"/>
      <c r="L10" s="2064"/>
      <c r="M10" s="2045"/>
    </row>
    <row r="11" spans="1:14" s="161" customFormat="1" ht="18.75" customHeight="1">
      <c r="A11" s="1100"/>
      <c r="B11" s="1101"/>
      <c r="C11" s="2349"/>
      <c r="D11" s="2199"/>
      <c r="E11" s="2066"/>
      <c r="F11" s="2066"/>
      <c r="G11" s="2344"/>
      <c r="H11" s="752"/>
      <c r="I11" s="2469"/>
      <c r="J11" s="2199"/>
      <c r="K11" s="2066"/>
      <c r="L11" s="2066"/>
      <c r="M11" s="2046"/>
    </row>
    <row r="12" spans="1:14" s="192" customFormat="1" ht="15" customHeight="1">
      <c r="A12" s="282">
        <v>2019</v>
      </c>
      <c r="B12" s="298" t="s">
        <v>48</v>
      </c>
      <c r="C12" s="754">
        <v>1</v>
      </c>
      <c r="D12" s="757" t="s">
        <v>141</v>
      </c>
      <c r="E12" s="757" t="s">
        <v>141</v>
      </c>
      <c r="F12" s="757" t="s">
        <v>141</v>
      </c>
      <c r="G12" s="757" t="s">
        <v>141</v>
      </c>
      <c r="H12" s="1184">
        <v>512</v>
      </c>
      <c r="I12" s="1147">
        <v>43</v>
      </c>
      <c r="J12" s="1147">
        <v>46</v>
      </c>
      <c r="K12" s="1147">
        <v>26</v>
      </c>
      <c r="L12" s="1146">
        <v>99</v>
      </c>
      <c r="M12" s="755">
        <v>198</v>
      </c>
      <c r="N12" s="197"/>
    </row>
    <row r="13" spans="1:14" s="192" customFormat="1" ht="15" customHeight="1">
      <c r="A13" s="930"/>
      <c r="B13" s="548"/>
      <c r="C13" s="309"/>
      <c r="D13" s="627"/>
      <c r="E13" s="627"/>
      <c r="F13" s="1314"/>
      <c r="G13" s="1314"/>
      <c r="H13" s="309"/>
      <c r="I13" s="309"/>
      <c r="J13" s="309"/>
      <c r="K13" s="309"/>
      <c r="L13" s="309"/>
      <c r="M13" s="440"/>
      <c r="N13" s="197"/>
    </row>
    <row r="14" spans="1:14" s="192" customFormat="1" ht="15" customHeight="1">
      <c r="A14" s="282">
        <v>2020</v>
      </c>
      <c r="B14" s="298" t="s">
        <v>39</v>
      </c>
      <c r="C14" s="754">
        <v>1</v>
      </c>
      <c r="D14" s="757" t="s">
        <v>141</v>
      </c>
      <c r="E14" s="757" t="s">
        <v>141</v>
      </c>
      <c r="F14" s="757" t="s">
        <v>141</v>
      </c>
      <c r="G14" s="757" t="s">
        <v>141</v>
      </c>
      <c r="H14" s="1182">
        <v>508</v>
      </c>
      <c r="I14" s="1182">
        <v>40</v>
      </c>
      <c r="J14" s="1182">
        <v>46</v>
      </c>
      <c r="K14" s="1182">
        <v>25</v>
      </c>
      <c r="L14" s="1182">
        <v>98</v>
      </c>
      <c r="M14" s="770">
        <v>199</v>
      </c>
      <c r="N14" s="197"/>
    </row>
    <row r="15" spans="1:14" s="192" customFormat="1" ht="15" customHeight="1">
      <c r="B15" s="298" t="s">
        <v>42</v>
      </c>
      <c r="C15" s="754">
        <v>1</v>
      </c>
      <c r="D15" s="1296" t="s">
        <v>141</v>
      </c>
      <c r="E15" s="1296" t="s">
        <v>141</v>
      </c>
      <c r="F15" s="1296" t="s">
        <v>141</v>
      </c>
      <c r="G15" s="1296" t="s">
        <v>141</v>
      </c>
      <c r="H15" s="1276">
        <v>503</v>
      </c>
      <c r="I15" s="1276">
        <v>38</v>
      </c>
      <c r="J15" s="1276">
        <v>45</v>
      </c>
      <c r="K15" s="1276">
        <v>24</v>
      </c>
      <c r="L15" s="1276">
        <v>95</v>
      </c>
      <c r="M15" s="1277">
        <v>200</v>
      </c>
      <c r="N15" s="197"/>
    </row>
    <row r="16" spans="1:14" s="192" customFormat="1" ht="15" customHeight="1">
      <c r="A16" s="282"/>
      <c r="B16" s="298" t="s">
        <v>47</v>
      </c>
      <c r="C16" s="753">
        <v>1</v>
      </c>
      <c r="D16" s="754" t="s">
        <v>141</v>
      </c>
      <c r="E16" s="754" t="s">
        <v>141</v>
      </c>
      <c r="F16" s="754" t="s">
        <v>141</v>
      </c>
      <c r="G16" s="754" t="s">
        <v>141</v>
      </c>
      <c r="H16" s="754">
        <v>496</v>
      </c>
      <c r="I16" s="754">
        <v>38</v>
      </c>
      <c r="J16" s="754">
        <v>45</v>
      </c>
      <c r="K16" s="754">
        <v>23</v>
      </c>
      <c r="L16" s="754">
        <v>90</v>
      </c>
      <c r="M16" s="756">
        <v>200</v>
      </c>
      <c r="N16" s="197"/>
    </row>
    <row r="17" spans="1:14" s="192" customFormat="1" ht="15" customHeight="1">
      <c r="A17" s="282"/>
      <c r="B17" s="298" t="s">
        <v>48</v>
      </c>
      <c r="C17" s="753">
        <v>1</v>
      </c>
      <c r="D17" s="754" t="s">
        <v>141</v>
      </c>
      <c r="E17" s="754" t="s">
        <v>141</v>
      </c>
      <c r="F17" s="754" t="s">
        <v>141</v>
      </c>
      <c r="G17" s="754" t="s">
        <v>141</v>
      </c>
      <c r="H17" s="754">
        <v>496</v>
      </c>
      <c r="I17" s="754">
        <v>39</v>
      </c>
      <c r="J17" s="754">
        <v>46</v>
      </c>
      <c r="K17" s="754">
        <v>22</v>
      </c>
      <c r="L17" s="754">
        <v>87</v>
      </c>
      <c r="M17" s="756">
        <v>200</v>
      </c>
      <c r="N17" s="197"/>
    </row>
    <row r="18" spans="1:14" s="166" customFormat="1" ht="15" customHeight="1">
      <c r="A18" s="547"/>
      <c r="B18" s="1453"/>
      <c r="C18" s="1454"/>
      <c r="D18" s="316"/>
      <c r="E18" s="316"/>
      <c r="F18" s="316"/>
      <c r="G18" s="316"/>
      <c r="H18" s="1454"/>
      <c r="I18" s="1454"/>
      <c r="J18" s="1454"/>
      <c r="K18" s="1454"/>
      <c r="L18" s="1454"/>
      <c r="M18" s="438"/>
      <c r="N18" s="172"/>
    </row>
    <row r="19" spans="1:14" s="192" customFormat="1" ht="15" customHeight="1">
      <c r="A19" s="1467">
        <v>2021</v>
      </c>
      <c r="B19" s="298" t="s">
        <v>39</v>
      </c>
      <c r="C19" s="753">
        <v>1</v>
      </c>
      <c r="D19" s="1514" t="s">
        <v>141</v>
      </c>
      <c r="E19" s="1515" t="s">
        <v>141</v>
      </c>
      <c r="F19" s="1514" t="s">
        <v>141</v>
      </c>
      <c r="G19" s="1514" t="s">
        <v>141</v>
      </c>
      <c r="H19" s="1514">
        <v>491</v>
      </c>
      <c r="I19" s="1514">
        <v>36</v>
      </c>
      <c r="J19" s="1514">
        <v>46</v>
      </c>
      <c r="K19" s="1514">
        <v>21</v>
      </c>
      <c r="L19" s="1514">
        <v>86</v>
      </c>
      <c r="M19" s="1648">
        <v>203</v>
      </c>
      <c r="N19" s="197"/>
    </row>
    <row r="20" spans="1:14" s="1801" customFormat="1" ht="15" customHeight="1">
      <c r="A20" s="1767"/>
      <c r="B20" s="298" t="s">
        <v>42</v>
      </c>
      <c r="C20" s="1644">
        <v>1</v>
      </c>
      <c r="D20" s="1645" t="s">
        <v>141</v>
      </c>
      <c r="E20" s="1646" t="s">
        <v>141</v>
      </c>
      <c r="F20" s="1647" t="s">
        <v>141</v>
      </c>
      <c r="G20" s="1647" t="s">
        <v>141</v>
      </c>
      <c r="H20" s="1645">
        <v>493</v>
      </c>
      <c r="I20" s="1645">
        <v>36</v>
      </c>
      <c r="J20" s="1645">
        <v>47</v>
      </c>
      <c r="K20" s="1645">
        <v>20</v>
      </c>
      <c r="L20" s="1645">
        <v>87</v>
      </c>
      <c r="M20" s="1649">
        <v>203</v>
      </c>
      <c r="N20" s="1800"/>
    </row>
    <row r="21" spans="1:14" s="1801" customFormat="1" ht="15" customHeight="1">
      <c r="A21" s="1767"/>
      <c r="B21" s="298" t="s">
        <v>47</v>
      </c>
      <c r="C21" s="1644">
        <v>1</v>
      </c>
      <c r="D21" s="1645" t="s">
        <v>141</v>
      </c>
      <c r="E21" s="1646" t="s">
        <v>141</v>
      </c>
      <c r="F21" s="1647" t="s">
        <v>141</v>
      </c>
      <c r="G21" s="1647" t="s">
        <v>141</v>
      </c>
      <c r="H21" s="1645">
        <v>494</v>
      </c>
      <c r="I21" s="1645">
        <v>36</v>
      </c>
      <c r="J21" s="1645">
        <v>49</v>
      </c>
      <c r="K21" s="1645">
        <v>20</v>
      </c>
      <c r="L21" s="1645">
        <v>87</v>
      </c>
      <c r="M21" s="1649">
        <v>203</v>
      </c>
      <c r="N21" s="1800"/>
    </row>
    <row r="22" spans="1:14" s="192" customFormat="1" ht="15" customHeight="1">
      <c r="A22" s="930"/>
      <c r="B22" s="1513" t="s">
        <v>4</v>
      </c>
      <c r="C22" s="1315">
        <v>100</v>
      </c>
      <c r="D22" s="1516" t="s">
        <v>142</v>
      </c>
      <c r="E22" s="1516" t="s">
        <v>142</v>
      </c>
      <c r="F22" s="1516" t="s">
        <v>142</v>
      </c>
      <c r="G22" s="1516" t="s">
        <v>142</v>
      </c>
      <c r="H22" s="1339">
        <v>99.596774193548384</v>
      </c>
      <c r="I22" s="1339">
        <v>94.73684210526315</v>
      </c>
      <c r="J22" s="1339">
        <v>108.88888888888889</v>
      </c>
      <c r="K22" s="1339">
        <v>86.956521739130437</v>
      </c>
      <c r="L22" s="1339">
        <v>96.666666666666671</v>
      </c>
      <c r="M22" s="1581">
        <v>101.49999999999999</v>
      </c>
      <c r="N22" s="197"/>
    </row>
    <row r="23" spans="1:14" s="1193" customFormat="1" ht="15" customHeight="1">
      <c r="A23" s="1191"/>
      <c r="B23" s="1190" t="s">
        <v>5</v>
      </c>
      <c r="C23" s="1771">
        <v>100</v>
      </c>
      <c r="D23" s="1802" t="s">
        <v>142</v>
      </c>
      <c r="E23" s="1802" t="s">
        <v>142</v>
      </c>
      <c r="F23" s="1802" t="s">
        <v>142</v>
      </c>
      <c r="G23" s="1802" t="s">
        <v>142</v>
      </c>
      <c r="H23" s="1771">
        <v>100.2028397565923</v>
      </c>
      <c r="I23" s="1771">
        <v>100</v>
      </c>
      <c r="J23" s="1771">
        <v>104.25531914893618</v>
      </c>
      <c r="K23" s="1771">
        <v>100</v>
      </c>
      <c r="L23" s="1771">
        <v>100</v>
      </c>
      <c r="M23" s="1663">
        <v>100</v>
      </c>
      <c r="N23" s="1192"/>
    </row>
    <row r="24" spans="1:14" s="1193" customFormat="1" ht="15" customHeight="1">
      <c r="A24" s="1191"/>
      <c r="B24" s="1450"/>
      <c r="C24" s="1451"/>
      <c r="D24" s="1426"/>
      <c r="E24" s="1426"/>
      <c r="F24" s="1426"/>
      <c r="G24" s="1426"/>
      <c r="H24" s="1452"/>
      <c r="I24" s="1452"/>
      <c r="J24" s="1452"/>
      <c r="K24" s="1452"/>
      <c r="L24" s="1452"/>
      <c r="M24" s="1452"/>
      <c r="N24" s="1192"/>
    </row>
    <row r="25" spans="1:14" s="66" customFormat="1" ht="15" customHeight="1">
      <c r="A25" s="2185" t="s">
        <v>1473</v>
      </c>
      <c r="B25" s="2185"/>
      <c r="C25" s="2185"/>
      <c r="D25" s="2185"/>
      <c r="E25" s="2185"/>
      <c r="F25" s="2185"/>
      <c r="G25" s="2185"/>
      <c r="H25" s="2185"/>
      <c r="I25" s="2185"/>
      <c r="J25" s="2185"/>
      <c r="K25" s="2185"/>
      <c r="L25" s="2185"/>
      <c r="M25" s="2185"/>
    </row>
    <row r="26" spans="1:14" s="160" customFormat="1" ht="15" customHeight="1">
      <c r="A26" s="2184" t="s">
        <v>912</v>
      </c>
      <c r="B26" s="2184"/>
      <c r="C26" s="2184"/>
      <c r="D26" s="2184"/>
      <c r="E26" s="2184"/>
      <c r="F26" s="2184"/>
      <c r="G26" s="2184"/>
      <c r="H26" s="2184"/>
      <c r="I26" s="2184"/>
      <c r="J26" s="2184"/>
      <c r="K26" s="2184"/>
      <c r="L26" s="2184"/>
      <c r="M26" s="2184"/>
    </row>
    <row r="27" spans="1:14" ht="14.25" customHeight="1">
      <c r="A27" s="1102"/>
      <c r="B27" s="1102"/>
      <c r="C27" s="1102"/>
      <c r="D27" s="1102"/>
      <c r="E27" s="1102"/>
      <c r="F27" s="1102"/>
      <c r="G27" s="1102"/>
      <c r="H27" s="1102"/>
      <c r="I27" s="1102"/>
      <c r="J27" s="1102"/>
      <c r="K27" s="1102"/>
      <c r="L27" s="1102"/>
      <c r="M27" s="1102"/>
    </row>
  </sheetData>
  <mergeCells count="35">
    <mergeCell ref="A1:K1"/>
    <mergeCell ref="A4:E4"/>
    <mergeCell ref="L3:M3"/>
    <mergeCell ref="L4:M4"/>
    <mergeCell ref="A2:E2"/>
    <mergeCell ref="A26:M26"/>
    <mergeCell ref="A25:M25"/>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M6:M8"/>
    <mergeCell ref="I9:I11"/>
    <mergeCell ref="J9:J11"/>
    <mergeCell ref="K9:K11"/>
    <mergeCell ref="L9:L11"/>
    <mergeCell ref="M9:M11"/>
  </mergeCells>
  <phoneticPr fontId="0" type="noConversion"/>
  <hyperlinks>
    <hyperlink ref="L3" location="'Spis tablic     List of tables'!A65" display="Powrót do spisu tablic"/>
    <hyperlink ref="L4" location="'Spis tablic     List of tables'!A65" display="Return to list tables"/>
    <hyperlink ref="L3:L4" location="'Spis tablic   List of tables'!A184" display="Powrót do spisu tablic"/>
    <hyperlink ref="L3:M4"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zoomScaleNormal="100" workbookViewId="0">
      <pane ySplit="13" topLeftCell="A14" activePane="bottomLeft" state="frozen"/>
      <selection pane="bottomLeft" activeCell="N3" sqref="N3:O3"/>
    </sheetView>
  </sheetViews>
  <sheetFormatPr defaultColWidth="9" defaultRowHeight="14.25"/>
  <cols>
    <col min="1" max="1" width="6.875" style="972" customWidth="1"/>
    <col min="2" max="2" width="13.625" style="972" customWidth="1"/>
    <col min="3" max="15" width="9.75" style="972" customWidth="1"/>
    <col min="16" max="16384" width="9" style="972"/>
  </cols>
  <sheetData>
    <row r="1" spans="1:16" ht="15" customHeight="1">
      <c r="A1" s="268" t="s">
        <v>2155</v>
      </c>
      <c r="B1" s="5"/>
      <c r="C1" s="5"/>
      <c r="D1" s="5"/>
      <c r="E1" s="5"/>
      <c r="F1" s="5"/>
      <c r="G1" s="5"/>
      <c r="H1" s="5"/>
      <c r="I1" s="5"/>
      <c r="J1" s="5"/>
    </row>
    <row r="2" spans="1:16" ht="15" customHeight="1">
      <c r="A2" s="2480" t="s">
        <v>886</v>
      </c>
      <c r="B2" s="2480"/>
      <c r="C2" s="2480"/>
      <c r="D2" s="2480"/>
      <c r="E2" s="2480"/>
      <c r="F2" s="15"/>
      <c r="G2" s="15"/>
      <c r="H2" s="15"/>
      <c r="I2" s="2"/>
      <c r="J2" s="2"/>
    </row>
    <row r="3" spans="1:16" s="216" customFormat="1" ht="15" customHeight="1">
      <c r="A3" s="1099" t="s">
        <v>2156</v>
      </c>
      <c r="B3" s="159"/>
      <c r="C3" s="159"/>
      <c r="D3" s="159"/>
      <c r="E3" s="159"/>
      <c r="F3" s="159"/>
      <c r="G3" s="159"/>
      <c r="H3" s="159"/>
      <c r="I3" s="159"/>
      <c r="J3" s="159"/>
      <c r="N3" s="1946" t="s">
        <v>1</v>
      </c>
      <c r="O3" s="1946"/>
    </row>
    <row r="4" spans="1:16" s="216" customFormat="1" ht="15" customHeight="1">
      <c r="A4" s="2079" t="s">
        <v>887</v>
      </c>
      <c r="B4" s="2079"/>
      <c r="C4" s="2079"/>
      <c r="D4" s="2079"/>
      <c r="E4" s="2079"/>
      <c r="F4" s="220"/>
      <c r="G4" s="220"/>
      <c r="H4" s="1009"/>
      <c r="I4" s="159"/>
      <c r="J4" s="159"/>
      <c r="N4" s="1946" t="s">
        <v>2</v>
      </c>
      <c r="O4" s="1946"/>
    </row>
    <row r="5" spans="1:16" s="121" customFormat="1" ht="15" customHeight="1">
      <c r="A5" s="360"/>
      <c r="B5" s="367"/>
      <c r="C5" s="2484" t="s">
        <v>1476</v>
      </c>
      <c r="D5" s="2489"/>
      <c r="E5" s="2489"/>
      <c r="F5" s="2489"/>
      <c r="G5" s="2489"/>
      <c r="H5" s="2489"/>
      <c r="I5" s="2489"/>
      <c r="J5" s="2489"/>
      <c r="K5" s="2489"/>
      <c r="L5" s="2489"/>
      <c r="M5" s="2489"/>
      <c r="N5" s="2490"/>
      <c r="O5" s="2484" t="s">
        <v>1477</v>
      </c>
    </row>
    <row r="6" spans="1:16" s="121" customFormat="1" ht="15" customHeight="1">
      <c r="A6" s="293"/>
      <c r="B6" s="483"/>
      <c r="C6" s="2210" t="s">
        <v>634</v>
      </c>
      <c r="D6" s="2211"/>
      <c r="E6" s="2211"/>
      <c r="F6" s="2211"/>
      <c r="G6" s="2211"/>
      <c r="H6" s="2211"/>
      <c r="I6" s="2211"/>
      <c r="J6" s="2211"/>
      <c r="K6" s="2211"/>
      <c r="L6" s="2211"/>
      <c r="M6" s="2211"/>
      <c r="N6" s="2212"/>
      <c r="O6" s="1959"/>
    </row>
    <row r="7" spans="1:16" s="121" customFormat="1" ht="15" customHeight="1">
      <c r="A7" s="2473" t="s">
        <v>377</v>
      </c>
      <c r="B7" s="1976"/>
      <c r="C7" s="2303"/>
      <c r="D7" s="2486"/>
      <c r="E7" s="2484" t="s">
        <v>635</v>
      </c>
      <c r="F7" s="2491"/>
      <c r="G7" s="2491"/>
      <c r="H7" s="2491"/>
      <c r="I7" s="2491"/>
      <c r="J7" s="2491"/>
      <c r="K7" s="2491"/>
      <c r="L7" s="2491"/>
      <c r="M7" s="2491"/>
      <c r="N7" s="2492"/>
      <c r="O7" s="1959"/>
    </row>
    <row r="8" spans="1:16" s="121" customFormat="1" ht="15" customHeight="1">
      <c r="A8" s="1980" t="s">
        <v>378</v>
      </c>
      <c r="B8" s="1961"/>
      <c r="C8" s="2487"/>
      <c r="D8" s="2488"/>
      <c r="E8" s="1992" t="s">
        <v>636</v>
      </c>
      <c r="F8" s="1981"/>
      <c r="G8" s="1981"/>
      <c r="H8" s="1981"/>
      <c r="I8" s="1981"/>
      <c r="J8" s="1981"/>
      <c r="K8" s="1981"/>
      <c r="L8" s="1981"/>
      <c r="M8" s="1981"/>
      <c r="N8" s="1982"/>
      <c r="O8" s="1959"/>
    </row>
    <row r="9" spans="1:16" s="121" customFormat="1" ht="32.25" customHeight="1">
      <c r="A9" s="2473" t="s">
        <v>1004</v>
      </c>
      <c r="B9" s="1976"/>
      <c r="C9" s="2476" t="s">
        <v>1251</v>
      </c>
      <c r="D9" s="2482" t="s">
        <v>1478</v>
      </c>
      <c r="E9" s="2482" t="s">
        <v>1474</v>
      </c>
      <c r="F9" s="2482" t="s">
        <v>1197</v>
      </c>
      <c r="G9" s="2482" t="s">
        <v>1194</v>
      </c>
      <c r="H9" s="2482" t="s">
        <v>1195</v>
      </c>
      <c r="I9" s="2484" t="s">
        <v>637</v>
      </c>
      <c r="J9" s="758"/>
      <c r="K9" s="759"/>
      <c r="L9" s="2460" t="s">
        <v>1199</v>
      </c>
      <c r="M9" s="758"/>
      <c r="N9" s="760"/>
      <c r="O9" s="1959"/>
    </row>
    <row r="10" spans="1:16" s="121" customFormat="1" ht="33.75" customHeight="1">
      <c r="A10" s="1980" t="s">
        <v>607</v>
      </c>
      <c r="B10" s="1961"/>
      <c r="C10" s="2483"/>
      <c r="D10" s="2483"/>
      <c r="E10" s="2483"/>
      <c r="F10" s="2483"/>
      <c r="G10" s="2483"/>
      <c r="H10" s="2483"/>
      <c r="I10" s="2485"/>
      <c r="J10" s="2466" t="s">
        <v>771</v>
      </c>
      <c r="K10" s="2466" t="s">
        <v>1479</v>
      </c>
      <c r="L10" s="2082"/>
      <c r="M10" s="2466" t="s">
        <v>1480</v>
      </c>
      <c r="N10" s="2477" t="s">
        <v>1481</v>
      </c>
      <c r="O10" s="1959"/>
    </row>
    <row r="11" spans="1:16" s="121" customFormat="1" ht="15.75" customHeight="1">
      <c r="A11" s="2473" t="s">
        <v>1005</v>
      </c>
      <c r="B11" s="1976"/>
      <c r="C11" s="1949" t="s">
        <v>829</v>
      </c>
      <c r="D11" s="1949" t="s">
        <v>1196</v>
      </c>
      <c r="E11" s="1949" t="s">
        <v>1483</v>
      </c>
      <c r="F11" s="1949" t="s">
        <v>1190</v>
      </c>
      <c r="G11" s="1949" t="s">
        <v>1321</v>
      </c>
      <c r="H11" s="1949" t="s">
        <v>868</v>
      </c>
      <c r="I11" s="2173" t="s">
        <v>638</v>
      </c>
      <c r="J11" s="2481"/>
      <c r="K11" s="2481"/>
      <c r="L11" s="2082"/>
      <c r="M11" s="2069"/>
      <c r="N11" s="2337"/>
      <c r="O11" s="1952" t="s">
        <v>872</v>
      </c>
    </row>
    <row r="12" spans="1:16" s="121" customFormat="1" ht="22.5" customHeight="1">
      <c r="A12" s="1980" t="s">
        <v>633</v>
      </c>
      <c r="B12" s="1961"/>
      <c r="C12" s="1949"/>
      <c r="D12" s="1949"/>
      <c r="E12" s="1949"/>
      <c r="F12" s="1949"/>
      <c r="G12" s="1949"/>
      <c r="H12" s="1949"/>
      <c r="I12" s="2173"/>
      <c r="J12" s="2064" t="s">
        <v>873</v>
      </c>
      <c r="K12" s="2064" t="s">
        <v>1198</v>
      </c>
      <c r="L12" s="2064" t="s">
        <v>639</v>
      </c>
      <c r="M12" s="2064" t="s">
        <v>640</v>
      </c>
      <c r="N12" s="2175" t="s">
        <v>1198</v>
      </c>
      <c r="O12" s="1952"/>
    </row>
    <row r="13" spans="1:16" s="121" customFormat="1" ht="41.25" customHeight="1">
      <c r="A13" s="329"/>
      <c r="B13" s="498"/>
      <c r="C13" s="2122"/>
      <c r="D13" s="2122"/>
      <c r="E13" s="2122"/>
      <c r="F13" s="2122"/>
      <c r="G13" s="2122"/>
      <c r="H13" s="2122"/>
      <c r="I13" s="2174"/>
      <c r="J13" s="2067"/>
      <c r="K13" s="2067"/>
      <c r="L13" s="2067"/>
      <c r="M13" s="2067"/>
      <c r="N13" s="2176"/>
      <c r="O13" s="1992"/>
    </row>
    <row r="14" spans="1:16" s="121" customFormat="1" ht="15" customHeight="1">
      <c r="A14" s="282">
        <v>2019</v>
      </c>
      <c r="B14" s="298" t="s">
        <v>48</v>
      </c>
      <c r="C14" s="762">
        <v>8574</v>
      </c>
      <c r="D14" s="762">
        <v>781</v>
      </c>
      <c r="E14" s="762">
        <v>1847</v>
      </c>
      <c r="F14" s="762">
        <v>895</v>
      </c>
      <c r="G14" s="762">
        <v>1742</v>
      </c>
      <c r="H14" s="762">
        <v>466</v>
      </c>
      <c r="I14" s="762">
        <v>98</v>
      </c>
      <c r="J14" s="762">
        <v>3</v>
      </c>
      <c r="K14" s="762">
        <v>5</v>
      </c>
      <c r="L14" s="762">
        <v>6993</v>
      </c>
      <c r="M14" s="762">
        <v>5</v>
      </c>
      <c r="N14" s="762">
        <v>755</v>
      </c>
      <c r="O14" s="763">
        <v>94472</v>
      </c>
      <c r="P14" s="133"/>
    </row>
    <row r="15" spans="1:16" s="121" customFormat="1" ht="12" customHeight="1">
      <c r="A15" s="547"/>
      <c r="B15" s="548"/>
      <c r="C15" s="931"/>
      <c r="D15" s="931"/>
      <c r="E15" s="931"/>
      <c r="F15" s="931"/>
      <c r="G15" s="931"/>
      <c r="H15" s="931"/>
      <c r="I15" s="931"/>
      <c r="J15" s="931"/>
      <c r="K15" s="931"/>
      <c r="L15" s="931"/>
      <c r="M15" s="931"/>
      <c r="N15" s="931"/>
      <c r="O15" s="932"/>
      <c r="P15" s="133"/>
    </row>
    <row r="16" spans="1:16" s="121" customFormat="1" ht="15" customHeight="1">
      <c r="A16" s="282">
        <v>2020</v>
      </c>
      <c r="B16" s="298" t="s">
        <v>39</v>
      </c>
      <c r="C16" s="762">
        <v>8772</v>
      </c>
      <c r="D16" s="762">
        <v>786</v>
      </c>
      <c r="E16" s="762">
        <v>1884</v>
      </c>
      <c r="F16" s="762">
        <v>956</v>
      </c>
      <c r="G16" s="762">
        <v>1751</v>
      </c>
      <c r="H16" s="762">
        <v>470</v>
      </c>
      <c r="I16" s="762">
        <v>99</v>
      </c>
      <c r="J16" s="762">
        <v>3</v>
      </c>
      <c r="K16" s="762">
        <v>5</v>
      </c>
      <c r="L16" s="762">
        <v>7177</v>
      </c>
      <c r="M16" s="762">
        <v>5</v>
      </c>
      <c r="N16" s="762">
        <v>759</v>
      </c>
      <c r="O16" s="763">
        <v>94813</v>
      </c>
      <c r="P16" s="133"/>
    </row>
    <row r="17" spans="1:16" s="121" customFormat="1" ht="15" customHeight="1">
      <c r="A17" s="282"/>
      <c r="B17" s="298" t="s">
        <v>42</v>
      </c>
      <c r="C17" s="762">
        <v>8895</v>
      </c>
      <c r="D17" s="762">
        <v>786</v>
      </c>
      <c r="E17" s="762">
        <v>1913</v>
      </c>
      <c r="F17" s="762">
        <v>979</v>
      </c>
      <c r="G17" s="762">
        <v>1769</v>
      </c>
      <c r="H17" s="762">
        <v>477</v>
      </c>
      <c r="I17" s="762">
        <v>100</v>
      </c>
      <c r="J17" s="762">
        <v>3</v>
      </c>
      <c r="K17" s="762">
        <v>5</v>
      </c>
      <c r="L17" s="762">
        <v>7289</v>
      </c>
      <c r="M17" s="762">
        <v>5</v>
      </c>
      <c r="N17" s="762">
        <v>758</v>
      </c>
      <c r="O17" s="763">
        <v>96007</v>
      </c>
      <c r="P17" s="133"/>
    </row>
    <row r="18" spans="1:16" s="121" customFormat="1" ht="15" customHeight="1">
      <c r="A18" s="282"/>
      <c r="B18" s="298" t="s">
        <v>45</v>
      </c>
      <c r="C18" s="726">
        <v>9010</v>
      </c>
      <c r="D18" s="726">
        <v>781</v>
      </c>
      <c r="E18" s="726">
        <v>1932</v>
      </c>
      <c r="F18" s="726">
        <v>1002</v>
      </c>
      <c r="G18" s="726">
        <v>1775</v>
      </c>
      <c r="H18" s="726">
        <v>484</v>
      </c>
      <c r="I18" s="726">
        <v>100</v>
      </c>
      <c r="J18" s="726">
        <v>3</v>
      </c>
      <c r="K18" s="726">
        <v>5</v>
      </c>
      <c r="L18" s="726">
        <v>7394</v>
      </c>
      <c r="M18" s="726">
        <v>4</v>
      </c>
      <c r="N18" s="726">
        <v>754</v>
      </c>
      <c r="O18" s="761">
        <v>97378</v>
      </c>
      <c r="P18" s="133"/>
    </row>
    <row r="19" spans="1:16" s="121" customFormat="1" ht="15" customHeight="1">
      <c r="A19" s="282"/>
      <c r="B19" s="298" t="s">
        <v>48</v>
      </c>
      <c r="C19" s="1340">
        <v>9139</v>
      </c>
      <c r="D19" s="1340">
        <v>791</v>
      </c>
      <c r="E19" s="1340">
        <v>1948</v>
      </c>
      <c r="F19" s="1340">
        <v>1035</v>
      </c>
      <c r="G19" s="1340">
        <v>1782</v>
      </c>
      <c r="H19" s="1340">
        <v>499</v>
      </c>
      <c r="I19" s="1340">
        <v>101</v>
      </c>
      <c r="J19" s="1340">
        <v>3</v>
      </c>
      <c r="K19" s="1340">
        <v>4</v>
      </c>
      <c r="L19" s="1340">
        <v>7515</v>
      </c>
      <c r="M19" s="1340">
        <v>4</v>
      </c>
      <c r="N19" s="1340">
        <v>766</v>
      </c>
      <c r="O19" s="1342">
        <v>98104</v>
      </c>
      <c r="P19" s="133"/>
    </row>
    <row r="20" spans="1:16" s="247" customFormat="1" ht="10.5" customHeight="1">
      <c r="A20" s="1341"/>
      <c r="B20" s="1455"/>
      <c r="C20" s="1456"/>
      <c r="D20" s="1456"/>
      <c r="E20" s="1456"/>
      <c r="F20" s="1456"/>
      <c r="G20" s="1456"/>
      <c r="H20" s="1456"/>
      <c r="I20" s="1456"/>
      <c r="J20" s="1456"/>
      <c r="K20" s="1456"/>
      <c r="L20" s="1456"/>
      <c r="M20" s="1456"/>
      <c r="N20" s="1456"/>
      <c r="O20" s="1457"/>
      <c r="P20" s="243"/>
    </row>
    <row r="21" spans="1:16" s="121" customFormat="1" ht="15" customHeight="1">
      <c r="A21" s="1415">
        <v>2021</v>
      </c>
      <c r="B21" s="298" t="s">
        <v>39</v>
      </c>
      <c r="C21" s="1579">
        <v>9297</v>
      </c>
      <c r="D21" s="1579">
        <v>788</v>
      </c>
      <c r="E21" s="1579">
        <v>1968</v>
      </c>
      <c r="F21" s="1579">
        <v>1058</v>
      </c>
      <c r="G21" s="1579">
        <v>1809</v>
      </c>
      <c r="H21" s="1579">
        <v>514</v>
      </c>
      <c r="I21" s="1579">
        <v>101</v>
      </c>
      <c r="J21" s="1579">
        <v>3</v>
      </c>
      <c r="K21" s="1579">
        <v>5</v>
      </c>
      <c r="L21" s="1579">
        <v>7675</v>
      </c>
      <c r="M21" s="1579">
        <v>4</v>
      </c>
      <c r="N21" s="1579">
        <v>763</v>
      </c>
      <c r="O21" s="1580">
        <v>98564</v>
      </c>
      <c r="P21" s="133"/>
    </row>
    <row r="22" spans="1:16" s="121" customFormat="1" ht="15" customHeight="1">
      <c r="A22" s="1628"/>
      <c r="B22" s="298" t="s">
        <v>42</v>
      </c>
      <c r="C22" s="1340">
        <v>9486</v>
      </c>
      <c r="D22" s="1340">
        <v>796</v>
      </c>
      <c r="E22" s="1340">
        <v>1980</v>
      </c>
      <c r="F22" s="1340">
        <v>1096</v>
      </c>
      <c r="G22" s="1340">
        <v>1820</v>
      </c>
      <c r="H22" s="1340">
        <v>532</v>
      </c>
      <c r="I22" s="1340">
        <v>105</v>
      </c>
      <c r="J22" s="1340">
        <v>3</v>
      </c>
      <c r="K22" s="1340">
        <v>6</v>
      </c>
      <c r="L22" s="1340">
        <v>7864</v>
      </c>
      <c r="M22" s="1340">
        <v>4</v>
      </c>
      <c r="N22" s="1340">
        <v>770</v>
      </c>
      <c r="O22" s="1580">
        <v>99912</v>
      </c>
      <c r="P22" s="133"/>
    </row>
    <row r="23" spans="1:16" s="121" customFormat="1" ht="15" customHeight="1">
      <c r="A23" s="1711"/>
      <c r="B23" s="298" t="s">
        <v>45</v>
      </c>
      <c r="C23" s="1579">
        <v>9687</v>
      </c>
      <c r="D23" s="1579">
        <v>798</v>
      </c>
      <c r="E23" s="1579">
        <v>2005</v>
      </c>
      <c r="F23" s="1579">
        <v>1132</v>
      </c>
      <c r="G23" s="1579">
        <v>1853</v>
      </c>
      <c r="H23" s="1579">
        <v>540</v>
      </c>
      <c r="I23" s="1579">
        <v>106</v>
      </c>
      <c r="J23" s="1579">
        <v>3</v>
      </c>
      <c r="K23" s="1579">
        <v>6</v>
      </c>
      <c r="L23" s="1579">
        <v>8072</v>
      </c>
      <c r="M23" s="1579">
        <v>4</v>
      </c>
      <c r="N23" s="1579">
        <v>772</v>
      </c>
      <c r="O23" s="1580">
        <v>100906</v>
      </c>
      <c r="P23" s="133"/>
    </row>
    <row r="24" spans="1:16" s="191" customFormat="1" ht="15" customHeight="1">
      <c r="A24" s="930"/>
      <c r="B24" s="548" t="s">
        <v>25</v>
      </c>
      <c r="C24" s="1497">
        <v>107.51387347391787</v>
      </c>
      <c r="D24" s="1497">
        <v>102.17669654289372</v>
      </c>
      <c r="E24" s="1497">
        <v>103.77846790890268</v>
      </c>
      <c r="F24" s="1497">
        <v>112.9740518962076</v>
      </c>
      <c r="G24" s="1497">
        <v>104.3943661971831</v>
      </c>
      <c r="H24" s="1497">
        <v>111.5702479338843</v>
      </c>
      <c r="I24" s="1497">
        <v>106</v>
      </c>
      <c r="J24" s="1497">
        <v>100</v>
      </c>
      <c r="K24" s="1497">
        <v>120</v>
      </c>
      <c r="L24" s="1497">
        <v>109.16959697051662</v>
      </c>
      <c r="M24" s="1497">
        <v>100</v>
      </c>
      <c r="N24" s="1497">
        <v>102.38726790450929</v>
      </c>
      <c r="O24" s="1581">
        <v>103.62299492698557</v>
      </c>
      <c r="P24" s="1803"/>
    </row>
    <row r="25" spans="1:16" s="1805" customFormat="1" ht="15" customHeight="1">
      <c r="A25" s="1191"/>
      <c r="B25" s="1190" t="s">
        <v>26</v>
      </c>
      <c r="C25" s="1806">
        <v>102.11891208096142</v>
      </c>
      <c r="D25" s="1806">
        <v>100.25125628140702</v>
      </c>
      <c r="E25" s="1806">
        <v>101.26262626262626</v>
      </c>
      <c r="F25" s="1806">
        <v>103.2846715328467</v>
      </c>
      <c r="G25" s="1806">
        <v>101.8131868131868</v>
      </c>
      <c r="H25" s="1806">
        <v>101.50375939849626</v>
      </c>
      <c r="I25" s="1806">
        <v>100.95238095238095</v>
      </c>
      <c r="J25" s="1806">
        <v>100</v>
      </c>
      <c r="K25" s="1806">
        <v>100</v>
      </c>
      <c r="L25" s="1806">
        <v>102.64496439471007</v>
      </c>
      <c r="M25" s="1806">
        <v>100</v>
      </c>
      <c r="N25" s="1806">
        <v>100.25974025974025</v>
      </c>
      <c r="O25" s="1663">
        <v>100.99487549043158</v>
      </c>
      <c r="P25" s="1804"/>
    </row>
    <row r="26" spans="1:16" s="66" customFormat="1" ht="15" customHeight="1">
      <c r="A26" s="1987" t="s">
        <v>1482</v>
      </c>
      <c r="B26" s="1987"/>
      <c r="C26" s="1987"/>
      <c r="D26" s="1987"/>
      <c r="E26" s="1987"/>
      <c r="F26" s="1987"/>
      <c r="G26" s="1987"/>
      <c r="H26" s="1987"/>
      <c r="I26" s="1987"/>
      <c r="J26" s="1987"/>
    </row>
    <row r="27" spans="1:16" s="160" customFormat="1" ht="15" customHeight="1">
      <c r="A27" s="2184" t="s">
        <v>912</v>
      </c>
      <c r="B27" s="2184"/>
      <c r="C27" s="2184"/>
      <c r="D27" s="2184"/>
      <c r="E27" s="2184"/>
      <c r="F27" s="2184"/>
      <c r="G27" s="2184"/>
      <c r="H27" s="2184"/>
      <c r="I27" s="2184"/>
      <c r="J27" s="1103"/>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7:I27"/>
    <mergeCell ref="J10:J11"/>
    <mergeCell ref="A26:J26"/>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3" location="'Spis tablic     List of tables'!A66" display="Powrót do spisu tablic"/>
    <hyperlink ref="N4:O4" location="'Spis tablic     List of tables'!A66" display="Return to list tables"/>
    <hyperlink ref="N3:O4" location="'Spis tablic   List of tables'!A138" display="Powrót do spisu tablic"/>
  </hyperlinks>
  <pageMargins left="0" right="0"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activeCell="G5" sqref="G5"/>
    </sheetView>
  </sheetViews>
  <sheetFormatPr defaultColWidth="9" defaultRowHeight="12.75"/>
  <cols>
    <col min="1" max="1" width="27.625" style="2" customWidth="1"/>
    <col min="2" max="7" width="12.625" style="2" customWidth="1"/>
    <col min="8" max="16384" width="9" style="2"/>
  </cols>
  <sheetData>
    <row r="1" spans="1:8" ht="15" customHeight="1">
      <c r="A1" s="1966" t="s">
        <v>2157</v>
      </c>
      <c r="B1" s="1966"/>
      <c r="C1" s="1966"/>
      <c r="D1" s="1966"/>
      <c r="F1" s="972"/>
      <c r="G1" s="972"/>
      <c r="H1" s="972"/>
    </row>
    <row r="2" spans="1:8" ht="15" customHeight="1">
      <c r="A2" s="1973" t="s">
        <v>91</v>
      </c>
      <c r="B2" s="1973"/>
      <c r="C2" s="1973"/>
      <c r="D2" s="1973"/>
      <c r="F2" s="972"/>
      <c r="G2" s="972"/>
      <c r="H2" s="972"/>
    </row>
    <row r="3" spans="1:8" ht="15" customHeight="1">
      <c r="A3" s="268" t="s">
        <v>2158</v>
      </c>
      <c r="B3" s="15"/>
      <c r="C3" s="15"/>
    </row>
    <row r="4" spans="1:8" ht="15" customHeight="1">
      <c r="A4" s="259" t="s">
        <v>2019</v>
      </c>
      <c r="B4" s="15"/>
      <c r="C4" s="15"/>
    </row>
    <row r="5" spans="1:8" ht="15" customHeight="1">
      <c r="A5" s="1029" t="s">
        <v>2159</v>
      </c>
      <c r="B5" s="9"/>
      <c r="C5" s="9"/>
      <c r="D5" s="9"/>
      <c r="E5" s="9"/>
      <c r="G5" s="116" t="s">
        <v>1</v>
      </c>
    </row>
    <row r="6" spans="1:8" ht="15" customHeight="1">
      <c r="A6" s="1104" t="s">
        <v>2020</v>
      </c>
      <c r="B6" s="9"/>
      <c r="C6" s="9"/>
      <c r="D6" s="9"/>
      <c r="E6" s="9"/>
      <c r="G6" s="116" t="s">
        <v>2</v>
      </c>
    </row>
    <row r="7" spans="1:8" s="121" customFormat="1" ht="16.5" customHeight="1">
      <c r="A7" s="480"/>
      <c r="B7" s="2261" t="s">
        <v>1484</v>
      </c>
      <c r="C7" s="2261" t="s">
        <v>1485</v>
      </c>
      <c r="D7" s="2261" t="s">
        <v>778</v>
      </c>
      <c r="E7" s="1999" t="s">
        <v>772</v>
      </c>
      <c r="F7" s="2494"/>
      <c r="G7" s="2016" t="s">
        <v>1486</v>
      </c>
      <c r="H7" s="133"/>
    </row>
    <row r="8" spans="1:8" s="121" customFormat="1" ht="18.75" customHeight="1">
      <c r="A8" s="321" t="s">
        <v>334</v>
      </c>
      <c r="B8" s="1948"/>
      <c r="C8" s="1948"/>
      <c r="D8" s="1948"/>
      <c r="E8" s="2005" t="s">
        <v>773</v>
      </c>
      <c r="F8" s="2070"/>
      <c r="G8" s="2082"/>
      <c r="H8" s="133"/>
    </row>
    <row r="9" spans="1:8" s="121" customFormat="1" ht="24" customHeight="1">
      <c r="A9" s="1031" t="s">
        <v>363</v>
      </c>
      <c r="B9" s="1949" t="s">
        <v>367</v>
      </c>
      <c r="C9" s="1949" t="s">
        <v>774</v>
      </c>
      <c r="D9" s="1949" t="s">
        <v>775</v>
      </c>
      <c r="E9" s="341" t="s">
        <v>776</v>
      </c>
      <c r="F9" s="552" t="s">
        <v>1487</v>
      </c>
      <c r="G9" s="1952" t="s">
        <v>777</v>
      </c>
      <c r="H9" s="133"/>
    </row>
    <row r="10" spans="1:8" s="121" customFormat="1" ht="24" customHeight="1">
      <c r="A10" s="483"/>
      <c r="B10" s="1951"/>
      <c r="C10" s="1951"/>
      <c r="D10" s="1951"/>
      <c r="E10" s="1031" t="s">
        <v>1490</v>
      </c>
      <c r="F10" s="965" t="s">
        <v>1488</v>
      </c>
      <c r="G10" s="2409"/>
      <c r="H10" s="133"/>
    </row>
    <row r="11" spans="1:8" s="121" customFormat="1" ht="15" customHeight="1">
      <c r="A11" s="764" t="s">
        <v>92</v>
      </c>
      <c r="B11" s="740">
        <v>1410643</v>
      </c>
      <c r="C11" s="740">
        <v>689424</v>
      </c>
      <c r="D11" s="740">
        <v>721219</v>
      </c>
      <c r="E11" s="947">
        <v>59.002880246809433</v>
      </c>
      <c r="F11" s="947">
        <v>58.355006542296159</v>
      </c>
      <c r="G11" s="765">
        <v>104.61182088235977</v>
      </c>
    </row>
    <row r="12" spans="1:8" s="121" customFormat="1" ht="15" customHeight="1">
      <c r="A12" s="895" t="s">
        <v>93</v>
      </c>
      <c r="B12" s="766"/>
      <c r="C12" s="766"/>
      <c r="D12" s="766"/>
      <c r="E12" s="948"/>
      <c r="F12" s="948"/>
      <c r="G12" s="767"/>
    </row>
    <row r="13" spans="1:8" s="121" customFormat="1" ht="15" customHeight="1">
      <c r="A13" s="768" t="s">
        <v>351</v>
      </c>
      <c r="B13" s="766"/>
      <c r="C13" s="766"/>
      <c r="D13" s="766"/>
      <c r="E13" s="948"/>
      <c r="F13" s="948"/>
      <c r="G13" s="767"/>
    </row>
    <row r="14" spans="1:8" s="121" customFormat="1" ht="15" customHeight="1">
      <c r="A14" s="895" t="s">
        <v>362</v>
      </c>
      <c r="B14" s="766"/>
      <c r="C14" s="766"/>
      <c r="D14" s="766"/>
      <c r="E14" s="948"/>
      <c r="F14" s="948"/>
      <c r="G14" s="767"/>
    </row>
    <row r="15" spans="1:8" s="121" customFormat="1" ht="15" customHeight="1">
      <c r="A15" s="768" t="s">
        <v>116</v>
      </c>
      <c r="B15" s="742">
        <v>518533</v>
      </c>
      <c r="C15" s="742">
        <v>254825</v>
      </c>
      <c r="D15" s="742">
        <v>263708</v>
      </c>
      <c r="E15" s="309">
        <v>57.75543697315311</v>
      </c>
      <c r="F15" s="309">
        <v>69.170750838400195</v>
      </c>
      <c r="G15" s="769">
        <v>103.48592171097812</v>
      </c>
    </row>
    <row r="16" spans="1:8" s="121" customFormat="1" ht="15" customHeight="1">
      <c r="A16" s="768" t="s">
        <v>352</v>
      </c>
      <c r="B16" s="742"/>
      <c r="C16" s="742"/>
      <c r="D16" s="742"/>
      <c r="E16" s="309"/>
      <c r="F16" s="309"/>
      <c r="G16" s="769"/>
    </row>
    <row r="17" spans="1:7" s="121" customFormat="1" ht="15" customHeight="1">
      <c r="A17" s="895" t="s">
        <v>1489</v>
      </c>
      <c r="B17" s="766"/>
      <c r="C17" s="766"/>
      <c r="D17" s="766"/>
      <c r="E17" s="948"/>
      <c r="F17" s="948"/>
      <c r="G17" s="767"/>
    </row>
    <row r="18" spans="1:7" s="121" customFormat="1" ht="15" customHeight="1">
      <c r="A18" s="584" t="s">
        <v>117</v>
      </c>
      <c r="B18" s="308">
        <v>40511</v>
      </c>
      <c r="C18" s="308">
        <v>20238</v>
      </c>
      <c r="D18" s="308">
        <v>20273</v>
      </c>
      <c r="E18" s="306">
        <v>53.943373404754269</v>
      </c>
      <c r="F18" s="306">
        <v>33.712811550784338</v>
      </c>
      <c r="G18" s="770">
        <v>100.17294199031525</v>
      </c>
    </row>
    <row r="19" spans="1:7" s="121" customFormat="1" ht="15" customHeight="1">
      <c r="A19" s="584" t="s">
        <v>118</v>
      </c>
      <c r="B19" s="308">
        <v>64415</v>
      </c>
      <c r="C19" s="308">
        <v>31708</v>
      </c>
      <c r="D19" s="308">
        <v>32707</v>
      </c>
      <c r="E19" s="306">
        <v>44.415120701699919</v>
      </c>
      <c r="F19" s="306">
        <v>67.525919092595885</v>
      </c>
      <c r="G19" s="770">
        <v>103.15062444808881</v>
      </c>
    </row>
    <row r="20" spans="1:7" s="121" customFormat="1" ht="15" customHeight="1">
      <c r="A20" s="584" t="s">
        <v>119</v>
      </c>
      <c r="B20" s="308">
        <v>56762</v>
      </c>
      <c r="C20" s="308">
        <v>28471</v>
      </c>
      <c r="D20" s="308">
        <v>28291</v>
      </c>
      <c r="E20" s="306">
        <v>28.984179556745708</v>
      </c>
      <c r="F20" s="306">
        <v>40.098051681996068</v>
      </c>
      <c r="G20" s="770">
        <v>99.367777738751712</v>
      </c>
    </row>
    <row r="21" spans="1:7" s="121" customFormat="1" ht="15" customHeight="1">
      <c r="A21" s="584" t="s">
        <v>120</v>
      </c>
      <c r="B21" s="308">
        <v>92336</v>
      </c>
      <c r="C21" s="308">
        <v>45692</v>
      </c>
      <c r="D21" s="308">
        <v>46644</v>
      </c>
      <c r="E21" s="306">
        <v>57.558265465257321</v>
      </c>
      <c r="F21" s="306">
        <v>66.658003782792633</v>
      </c>
      <c r="G21" s="770">
        <v>102.08351571391051</v>
      </c>
    </row>
    <row r="22" spans="1:7" s="121" customFormat="1" ht="15" customHeight="1">
      <c r="A22" s="584" t="s">
        <v>121</v>
      </c>
      <c r="B22" s="308">
        <v>43556</v>
      </c>
      <c r="C22" s="308">
        <v>21741</v>
      </c>
      <c r="D22" s="308">
        <v>21815</v>
      </c>
      <c r="E22" s="306">
        <v>24.467352373955368</v>
      </c>
      <c r="F22" s="306">
        <v>62.76713789575318</v>
      </c>
      <c r="G22" s="770">
        <v>100.34037072811739</v>
      </c>
    </row>
    <row r="23" spans="1:7" s="121" customFormat="1" ht="15" customHeight="1">
      <c r="A23" s="584" t="s">
        <v>122</v>
      </c>
      <c r="B23" s="308">
        <v>103001</v>
      </c>
      <c r="C23" s="308">
        <v>50641</v>
      </c>
      <c r="D23" s="308">
        <v>52360</v>
      </c>
      <c r="E23" s="306">
        <v>49.329618159047001</v>
      </c>
      <c r="F23" s="306">
        <v>58.314886003997081</v>
      </c>
      <c r="G23" s="770">
        <v>103.39448273138365</v>
      </c>
    </row>
    <row r="24" spans="1:7" s="121" customFormat="1" ht="15" customHeight="1">
      <c r="A24" s="584" t="s">
        <v>123</v>
      </c>
      <c r="B24" s="308">
        <v>117952</v>
      </c>
      <c r="C24" s="308">
        <v>56334</v>
      </c>
      <c r="D24" s="308">
        <v>61618</v>
      </c>
      <c r="E24" s="306">
        <v>100</v>
      </c>
      <c r="F24" s="306">
        <v>1477.7248809822099</v>
      </c>
      <c r="G24" s="770">
        <v>109.37977065360174</v>
      </c>
    </row>
    <row r="25" spans="1:7" s="121" customFormat="1" ht="15" customHeight="1">
      <c r="A25" s="768" t="s">
        <v>124</v>
      </c>
      <c r="B25" s="742">
        <v>285234</v>
      </c>
      <c r="C25" s="742">
        <v>140887</v>
      </c>
      <c r="D25" s="742">
        <v>144347</v>
      </c>
      <c r="E25" s="309">
        <v>58.598904758899707</v>
      </c>
      <c r="F25" s="309">
        <v>44.947124089385582</v>
      </c>
      <c r="G25" s="769">
        <v>102.4558688878321</v>
      </c>
    </row>
    <row r="26" spans="1:7" s="121" customFormat="1" ht="15" customHeight="1">
      <c r="A26" s="768" t="s">
        <v>352</v>
      </c>
      <c r="B26" s="742"/>
      <c r="C26" s="742"/>
      <c r="D26" s="742"/>
      <c r="E26" s="309"/>
      <c r="F26" s="309"/>
      <c r="G26" s="769"/>
    </row>
    <row r="27" spans="1:7" s="121" customFormat="1" ht="15" customHeight="1">
      <c r="A27" s="895" t="s">
        <v>784</v>
      </c>
      <c r="B27" s="766"/>
      <c r="C27" s="766"/>
      <c r="D27" s="766"/>
      <c r="E27" s="948"/>
      <c r="F27" s="948"/>
      <c r="G27" s="767"/>
    </row>
    <row r="28" spans="1:7" s="121" customFormat="1" ht="15" customHeight="1">
      <c r="A28" s="584" t="s">
        <v>125</v>
      </c>
      <c r="B28" s="308">
        <v>91216</v>
      </c>
      <c r="C28" s="308">
        <v>44780</v>
      </c>
      <c r="D28" s="308">
        <v>46436</v>
      </c>
      <c r="E28" s="306">
        <v>67.731538326609368</v>
      </c>
      <c r="F28" s="306">
        <v>81.970542510266981</v>
      </c>
      <c r="G28" s="770">
        <v>103.6980794997767</v>
      </c>
    </row>
    <row r="29" spans="1:7" s="121" customFormat="1" ht="15" customHeight="1">
      <c r="A29" s="584" t="s">
        <v>126</v>
      </c>
      <c r="B29" s="308">
        <v>55943</v>
      </c>
      <c r="C29" s="308">
        <v>27346</v>
      </c>
      <c r="D29" s="308">
        <v>28597</v>
      </c>
      <c r="E29" s="306">
        <v>56.500366444416642</v>
      </c>
      <c r="F29" s="306">
        <v>49.970969441988011</v>
      </c>
      <c r="G29" s="770">
        <v>104.57470928106487</v>
      </c>
    </row>
    <row r="30" spans="1:7" s="121" customFormat="1" ht="15" customHeight="1">
      <c r="A30" s="584" t="s">
        <v>127</v>
      </c>
      <c r="B30" s="308">
        <v>26396</v>
      </c>
      <c r="C30" s="308">
        <v>13104</v>
      </c>
      <c r="D30" s="308">
        <v>13292</v>
      </c>
      <c r="E30" s="306">
        <v>51.413092892862558</v>
      </c>
      <c r="F30" s="306">
        <v>34.178870631498533</v>
      </c>
      <c r="G30" s="770">
        <v>101.43467643467643</v>
      </c>
    </row>
    <row r="31" spans="1:7" s="121" customFormat="1" ht="15" customHeight="1">
      <c r="A31" s="584" t="s">
        <v>128</v>
      </c>
      <c r="B31" s="308">
        <v>33807</v>
      </c>
      <c r="C31" s="308">
        <v>16856</v>
      </c>
      <c r="D31" s="308">
        <v>16951</v>
      </c>
      <c r="E31" s="306">
        <v>48.040346673765789</v>
      </c>
      <c r="F31" s="306">
        <v>38.698489010989015</v>
      </c>
      <c r="G31" s="770">
        <v>100.56359753203607</v>
      </c>
    </row>
    <row r="32" spans="1:7" s="121" customFormat="1" ht="15" customHeight="1">
      <c r="A32" s="584" t="s">
        <v>129</v>
      </c>
      <c r="B32" s="308">
        <v>55496</v>
      </c>
      <c r="C32" s="308">
        <v>27661</v>
      </c>
      <c r="D32" s="308">
        <v>27835</v>
      </c>
      <c r="E32" s="306">
        <v>59.079933688914522</v>
      </c>
      <c r="F32" s="306">
        <v>31.272751862412512</v>
      </c>
      <c r="G32" s="770">
        <v>100.62904450309101</v>
      </c>
    </row>
    <row r="33" spans="1:7" s="121" customFormat="1" ht="15" customHeight="1">
      <c r="A33" s="584" t="s">
        <v>130</v>
      </c>
      <c r="B33" s="308">
        <v>22376</v>
      </c>
      <c r="C33" s="308">
        <v>11140</v>
      </c>
      <c r="D33" s="308">
        <v>11236</v>
      </c>
      <c r="E33" s="306">
        <v>49.852520557740441</v>
      </c>
      <c r="F33" s="306">
        <v>32.278353192348746</v>
      </c>
      <c r="G33" s="770">
        <v>100.86175942549372</v>
      </c>
    </row>
    <row r="34" spans="1:7" s="121" customFormat="1" ht="15" customHeight="1">
      <c r="A34" s="768" t="s">
        <v>131</v>
      </c>
      <c r="B34" s="742">
        <v>606876</v>
      </c>
      <c r="C34" s="742">
        <v>293712</v>
      </c>
      <c r="D34" s="742">
        <v>313164</v>
      </c>
      <c r="E34" s="309">
        <v>60.258603075422322</v>
      </c>
      <c r="F34" s="309">
        <v>58.742858912831785</v>
      </c>
      <c r="G34" s="769">
        <v>106.6228141853244</v>
      </c>
    </row>
    <row r="35" spans="1:7" s="121" customFormat="1" ht="15" customHeight="1">
      <c r="A35" s="768" t="s">
        <v>352</v>
      </c>
      <c r="B35" s="742"/>
      <c r="C35" s="742"/>
      <c r="D35" s="742"/>
      <c r="E35" s="309"/>
      <c r="F35" s="309"/>
      <c r="G35" s="769"/>
    </row>
    <row r="36" spans="1:7" s="121" customFormat="1" ht="15" customHeight="1">
      <c r="A36" s="895" t="s">
        <v>784</v>
      </c>
      <c r="B36" s="766"/>
      <c r="C36" s="766"/>
      <c r="D36" s="766"/>
      <c r="E36" s="948"/>
      <c r="F36" s="948"/>
      <c r="G36" s="767"/>
    </row>
    <row r="37" spans="1:7" s="121" customFormat="1" ht="15" customHeight="1">
      <c r="A37" s="584" t="s">
        <v>132</v>
      </c>
      <c r="B37" s="308">
        <v>56077</v>
      </c>
      <c r="C37" s="308">
        <v>27412</v>
      </c>
      <c r="D37" s="308">
        <v>28665</v>
      </c>
      <c r="E37" s="306">
        <v>54.903079693992183</v>
      </c>
      <c r="F37" s="306">
        <v>42.889046952557955</v>
      </c>
      <c r="G37" s="770">
        <v>104.57099080694587</v>
      </c>
    </row>
    <row r="38" spans="1:7" s="121" customFormat="1" ht="15" customHeight="1">
      <c r="A38" s="584" t="s">
        <v>133</v>
      </c>
      <c r="B38" s="308">
        <v>61369</v>
      </c>
      <c r="C38" s="308">
        <v>30008</v>
      </c>
      <c r="D38" s="308">
        <v>31361</v>
      </c>
      <c r="E38" s="306">
        <v>57.410093043719144</v>
      </c>
      <c r="F38" s="306">
        <v>50.593162350885002</v>
      </c>
      <c r="G38" s="770">
        <v>104.50879765395895</v>
      </c>
    </row>
    <row r="39" spans="1:7" s="121" customFormat="1" ht="15" customHeight="1">
      <c r="A39" s="584" t="s">
        <v>134</v>
      </c>
      <c r="B39" s="308">
        <v>40641</v>
      </c>
      <c r="C39" s="308">
        <v>19967</v>
      </c>
      <c r="D39" s="308">
        <v>20674</v>
      </c>
      <c r="E39" s="306">
        <v>59.097955266848743</v>
      </c>
      <c r="F39" s="306">
        <v>43.936216216216216</v>
      </c>
      <c r="G39" s="770">
        <v>103.54084238994341</v>
      </c>
    </row>
    <row r="40" spans="1:7" s="121" customFormat="1" ht="15" customHeight="1">
      <c r="A40" s="584" t="s">
        <v>135</v>
      </c>
      <c r="B40" s="308">
        <v>49192</v>
      </c>
      <c r="C40" s="308">
        <v>24026</v>
      </c>
      <c r="D40" s="308">
        <v>25166</v>
      </c>
      <c r="E40" s="306">
        <v>50.611888111888113</v>
      </c>
      <c r="F40" s="306">
        <v>46.17319641817943</v>
      </c>
      <c r="G40" s="770">
        <v>104.74485973528678</v>
      </c>
    </row>
    <row r="41" spans="1:7" s="121" customFormat="1" ht="15" customHeight="1">
      <c r="A41" s="584" t="s">
        <v>136</v>
      </c>
      <c r="B41" s="308">
        <v>32431</v>
      </c>
      <c r="C41" s="308">
        <v>16086</v>
      </c>
      <c r="D41" s="308">
        <v>16345</v>
      </c>
      <c r="E41" s="306">
        <v>41.438746877987107</v>
      </c>
      <c r="F41" s="306">
        <v>33.759785143237842</v>
      </c>
      <c r="G41" s="770">
        <v>101.61009573542211</v>
      </c>
    </row>
    <row r="42" spans="1:7" s="121" customFormat="1" ht="15" customHeight="1">
      <c r="A42" s="584" t="s">
        <v>137</v>
      </c>
      <c r="B42" s="308">
        <v>127769</v>
      </c>
      <c r="C42" s="308">
        <v>62959</v>
      </c>
      <c r="D42" s="308">
        <v>64810</v>
      </c>
      <c r="E42" s="306">
        <v>30.191987101722638</v>
      </c>
      <c r="F42" s="306">
        <v>45.02047201922467</v>
      </c>
      <c r="G42" s="770">
        <v>102.94000857701045</v>
      </c>
    </row>
    <row r="43" spans="1:7" s="121" customFormat="1" ht="15" customHeight="1">
      <c r="A43" s="584" t="s">
        <v>138</v>
      </c>
      <c r="B43" s="308">
        <v>68775</v>
      </c>
      <c r="C43" s="308">
        <v>33963</v>
      </c>
      <c r="D43" s="308">
        <v>34812</v>
      </c>
      <c r="E43" s="306">
        <v>40.891312250090877</v>
      </c>
      <c r="F43" s="306">
        <v>35.575545336512846</v>
      </c>
      <c r="G43" s="770">
        <v>102.49977917145128</v>
      </c>
    </row>
    <row r="44" spans="1:7" s="121" customFormat="1" ht="15" customHeight="1">
      <c r="A44" s="584" t="s">
        <v>139</v>
      </c>
      <c r="B44" s="308">
        <v>170622</v>
      </c>
      <c r="C44" s="308">
        <v>79291</v>
      </c>
      <c r="D44" s="308">
        <v>91331</v>
      </c>
      <c r="E44" s="306">
        <v>100</v>
      </c>
      <c r="F44" s="306">
        <v>1931.6427034982453</v>
      </c>
      <c r="G44" s="770">
        <v>115.18457328070019</v>
      </c>
    </row>
    <row r="45" spans="1:7">
      <c r="A45" s="1987" t="s">
        <v>1701</v>
      </c>
      <c r="B45" s="1987"/>
      <c r="C45" s="1987"/>
      <c r="D45" s="1987"/>
      <c r="E45" s="1987"/>
      <c r="F45" s="1987"/>
      <c r="G45" s="1987"/>
    </row>
    <row r="46" spans="1:7">
      <c r="A46" s="2493" t="s">
        <v>1699</v>
      </c>
      <c r="B46" s="2493"/>
      <c r="C46" s="2493"/>
      <c r="D46" s="2493"/>
      <c r="E46" s="2493"/>
      <c r="F46" s="2493"/>
      <c r="G46" s="2493"/>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activeCell="K3" sqref="K3:L3"/>
    </sheetView>
  </sheetViews>
  <sheetFormatPr defaultColWidth="9" defaultRowHeight="14.25"/>
  <cols>
    <col min="1" max="1" width="27.625" style="74" customWidth="1"/>
    <col min="2" max="12" width="9" style="74"/>
    <col min="13" max="16384" width="9" style="69"/>
  </cols>
  <sheetData>
    <row r="1" spans="1:13" s="70" customFormat="1" ht="15" customHeight="1">
      <c r="A1" s="268" t="s">
        <v>2160</v>
      </c>
      <c r="B1" s="75"/>
      <c r="C1" s="98"/>
      <c r="D1" s="99"/>
      <c r="E1" s="100"/>
      <c r="F1" s="99"/>
      <c r="G1" s="101"/>
      <c r="H1" s="97"/>
      <c r="I1" s="75"/>
      <c r="J1" s="75"/>
    </row>
    <row r="2" spans="1:13" s="70" customFormat="1" ht="15" customHeight="1">
      <c r="A2" s="259" t="s">
        <v>2021</v>
      </c>
      <c r="B2" s="78"/>
      <c r="C2" s="78"/>
      <c r="D2" s="75"/>
      <c r="E2" s="75"/>
      <c r="F2" s="75"/>
      <c r="G2" s="2495"/>
      <c r="H2" s="2495"/>
      <c r="I2" s="77"/>
      <c r="J2" s="76"/>
    </row>
    <row r="3" spans="1:13" s="220" customFormat="1" ht="15" customHeight="1">
      <c r="A3" s="1029" t="s">
        <v>2161</v>
      </c>
      <c r="B3" s="1105"/>
      <c r="C3" s="1106"/>
      <c r="D3" s="1106"/>
      <c r="E3" s="1107"/>
      <c r="F3" s="1106"/>
      <c r="G3" s="1107"/>
      <c r="H3" s="1106"/>
      <c r="I3" s="1107"/>
      <c r="J3" s="1106"/>
      <c r="K3" s="1946" t="s">
        <v>1</v>
      </c>
      <c r="L3" s="1946"/>
    </row>
    <row r="4" spans="1:13" s="220" customFormat="1" ht="15" customHeight="1">
      <c r="A4" s="1108" t="s">
        <v>2020</v>
      </c>
      <c r="B4" s="1109"/>
      <c r="C4" s="1110"/>
      <c r="D4" s="1111"/>
      <c r="E4" s="1112"/>
      <c r="F4" s="1111"/>
      <c r="G4" s="1112"/>
      <c r="H4" s="1111"/>
      <c r="I4" s="1112"/>
      <c r="J4" s="1111"/>
      <c r="K4" s="1946" t="s">
        <v>2</v>
      </c>
      <c r="L4" s="1946"/>
    </row>
    <row r="5" spans="1:13" s="121" customFormat="1" ht="15" customHeight="1">
      <c r="A5" s="483"/>
      <c r="B5" s="494"/>
      <c r="C5" s="495"/>
      <c r="D5" s="495"/>
      <c r="E5" s="495"/>
      <c r="F5" s="495"/>
      <c r="G5" s="607" t="s">
        <v>224</v>
      </c>
      <c r="H5" s="495"/>
      <c r="I5" s="495"/>
      <c r="J5" s="495"/>
      <c r="K5" s="495"/>
      <c r="L5" s="495"/>
      <c r="M5" s="133"/>
    </row>
    <row r="6" spans="1:13" s="121" customFormat="1" ht="15" customHeight="1">
      <c r="A6" s="1113"/>
      <c r="B6" s="771"/>
      <c r="C6" s="772"/>
      <c r="D6" s="772"/>
      <c r="E6" s="772"/>
      <c r="F6" s="772"/>
      <c r="G6" s="957" t="s">
        <v>225</v>
      </c>
      <c r="H6" s="772"/>
      <c r="I6" s="772"/>
      <c r="J6" s="772"/>
      <c r="K6" s="772"/>
      <c r="L6" s="772"/>
      <c r="M6" s="133"/>
    </row>
    <row r="7" spans="1:13" s="121" customFormat="1" ht="15" customHeight="1">
      <c r="A7" s="321" t="s">
        <v>334</v>
      </c>
      <c r="B7" s="292" t="s">
        <v>780</v>
      </c>
      <c r="C7" s="2496" t="s">
        <v>353</v>
      </c>
      <c r="D7" s="2496" t="s">
        <v>354</v>
      </c>
      <c r="E7" s="2496" t="s">
        <v>355</v>
      </c>
      <c r="F7" s="2496" t="s">
        <v>356</v>
      </c>
      <c r="G7" s="2496" t="s">
        <v>357</v>
      </c>
      <c r="H7" s="2496" t="s">
        <v>358</v>
      </c>
      <c r="I7" s="2496" t="s">
        <v>359</v>
      </c>
      <c r="J7" s="2496" t="s">
        <v>360</v>
      </c>
      <c r="K7" s="2496" t="s">
        <v>361</v>
      </c>
      <c r="L7" s="774" t="s">
        <v>1200</v>
      </c>
      <c r="M7" s="133"/>
    </row>
    <row r="8" spans="1:13" s="121" customFormat="1" ht="15" customHeight="1">
      <c r="A8" s="1031" t="s">
        <v>363</v>
      </c>
      <c r="B8" s="1949" t="s">
        <v>779</v>
      </c>
      <c r="C8" s="2496"/>
      <c r="D8" s="2496"/>
      <c r="E8" s="2496"/>
      <c r="F8" s="2496"/>
      <c r="G8" s="2496"/>
      <c r="H8" s="2496"/>
      <c r="I8" s="2496"/>
      <c r="J8" s="2496"/>
      <c r="K8" s="2496"/>
      <c r="L8" s="2497" t="s">
        <v>1201</v>
      </c>
      <c r="M8" s="133"/>
    </row>
    <row r="9" spans="1:13" s="121" customFormat="1" ht="15" customHeight="1">
      <c r="A9" s="483"/>
      <c r="B9" s="2122"/>
      <c r="C9" s="2496"/>
      <c r="D9" s="2496"/>
      <c r="E9" s="2496"/>
      <c r="F9" s="2496"/>
      <c r="G9" s="2496"/>
      <c r="H9" s="2496"/>
      <c r="I9" s="2496"/>
      <c r="J9" s="2496"/>
      <c r="K9" s="2496"/>
      <c r="L9" s="2498"/>
      <c r="M9" s="133"/>
    </row>
    <row r="10" spans="1:13" s="121" customFormat="1" ht="15" customHeight="1">
      <c r="A10" s="764" t="s">
        <v>92</v>
      </c>
      <c r="B10" s="775">
        <v>36718</v>
      </c>
      <c r="C10" s="775">
        <v>55011</v>
      </c>
      <c r="D10" s="775">
        <v>121838</v>
      </c>
      <c r="E10" s="775">
        <v>70758</v>
      </c>
      <c r="F10" s="775">
        <v>77487</v>
      </c>
      <c r="G10" s="775">
        <v>92254</v>
      </c>
      <c r="H10" s="775">
        <v>220177</v>
      </c>
      <c r="I10" s="775">
        <v>210833</v>
      </c>
      <c r="J10" s="775">
        <v>176005</v>
      </c>
      <c r="K10" s="775">
        <v>102901</v>
      </c>
      <c r="L10" s="776">
        <v>246661</v>
      </c>
      <c r="M10" s="145"/>
    </row>
    <row r="11" spans="1:13" s="121" customFormat="1" ht="15" customHeight="1">
      <c r="A11" s="895" t="s">
        <v>93</v>
      </c>
      <c r="B11" s="777"/>
      <c r="C11" s="777"/>
      <c r="D11" s="777"/>
      <c r="E11" s="777"/>
      <c r="F11" s="777"/>
      <c r="G11" s="777"/>
      <c r="H11" s="777"/>
      <c r="I11" s="777"/>
      <c r="J11" s="777"/>
      <c r="K11" s="777"/>
      <c r="L11" s="750"/>
    </row>
    <row r="12" spans="1:13" s="121" customFormat="1" ht="15" customHeight="1">
      <c r="A12" s="768" t="s">
        <v>351</v>
      </c>
      <c r="B12" s="777"/>
      <c r="C12" s="777"/>
      <c r="D12" s="777"/>
      <c r="E12" s="777"/>
      <c r="F12" s="777"/>
      <c r="G12" s="777"/>
      <c r="H12" s="777"/>
      <c r="I12" s="777"/>
      <c r="J12" s="777"/>
      <c r="K12" s="777"/>
      <c r="L12" s="750"/>
    </row>
    <row r="13" spans="1:13" s="121" customFormat="1" ht="15" customHeight="1">
      <c r="A13" s="895" t="s">
        <v>362</v>
      </c>
      <c r="B13" s="777"/>
      <c r="C13" s="777"/>
      <c r="D13" s="777"/>
      <c r="E13" s="777"/>
      <c r="F13" s="777"/>
      <c r="G13" s="777"/>
      <c r="H13" s="777"/>
      <c r="I13" s="777"/>
      <c r="J13" s="777"/>
      <c r="K13" s="777"/>
      <c r="L13" s="750"/>
    </row>
    <row r="14" spans="1:13" s="121" customFormat="1" ht="15" customHeight="1">
      <c r="A14" s="768" t="s">
        <v>116</v>
      </c>
      <c r="B14" s="778">
        <v>13564</v>
      </c>
      <c r="C14" s="778">
        <v>20228</v>
      </c>
      <c r="D14" s="778">
        <v>45670</v>
      </c>
      <c r="E14" s="778">
        <v>26327</v>
      </c>
      <c r="F14" s="778">
        <v>29857</v>
      </c>
      <c r="G14" s="778">
        <v>34832</v>
      </c>
      <c r="H14" s="778">
        <v>78972</v>
      </c>
      <c r="I14" s="778">
        <v>76914</v>
      </c>
      <c r="J14" s="778">
        <v>63924</v>
      </c>
      <c r="K14" s="778">
        <v>37674</v>
      </c>
      <c r="L14" s="779">
        <v>90571</v>
      </c>
    </row>
    <row r="15" spans="1:13" s="121" customFormat="1" ht="15" customHeight="1">
      <c r="A15" s="768" t="s">
        <v>352</v>
      </c>
      <c r="B15" s="777"/>
      <c r="C15" s="777"/>
      <c r="D15" s="777"/>
      <c r="E15" s="777"/>
      <c r="F15" s="777"/>
      <c r="G15" s="777"/>
      <c r="H15" s="777"/>
      <c r="I15" s="777"/>
      <c r="J15" s="777"/>
      <c r="K15" s="777"/>
      <c r="L15" s="750"/>
    </row>
    <row r="16" spans="1:13" s="121" customFormat="1" ht="15" customHeight="1">
      <c r="A16" s="895" t="s">
        <v>784</v>
      </c>
      <c r="B16" s="777"/>
      <c r="C16" s="777"/>
      <c r="D16" s="777"/>
      <c r="E16" s="777"/>
      <c r="F16" s="777"/>
      <c r="G16" s="777"/>
      <c r="H16" s="777"/>
      <c r="I16" s="777"/>
      <c r="J16" s="777"/>
      <c r="K16" s="777"/>
      <c r="L16" s="750"/>
    </row>
    <row r="17" spans="1:12" s="121" customFormat="1" ht="15" customHeight="1">
      <c r="A17" s="584" t="s">
        <v>117</v>
      </c>
      <c r="B17" s="780">
        <v>1013</v>
      </c>
      <c r="C17" s="780">
        <v>1500</v>
      </c>
      <c r="D17" s="780">
        <v>3331</v>
      </c>
      <c r="E17" s="780">
        <v>1808</v>
      </c>
      <c r="F17" s="780">
        <v>2422</v>
      </c>
      <c r="G17" s="780">
        <v>3053</v>
      </c>
      <c r="H17" s="780">
        <v>6123</v>
      </c>
      <c r="I17" s="780">
        <v>5942</v>
      </c>
      <c r="J17" s="780">
        <v>5407</v>
      </c>
      <c r="K17" s="780">
        <v>3110</v>
      </c>
      <c r="L17" s="781">
        <v>6802</v>
      </c>
    </row>
    <row r="18" spans="1:12" s="121" customFormat="1" ht="15" customHeight="1">
      <c r="A18" s="584" t="s">
        <v>118</v>
      </c>
      <c r="B18" s="780">
        <v>1700</v>
      </c>
      <c r="C18" s="780">
        <v>2588</v>
      </c>
      <c r="D18" s="780">
        <v>5992</v>
      </c>
      <c r="E18" s="780">
        <v>3436</v>
      </c>
      <c r="F18" s="780">
        <v>3965</v>
      </c>
      <c r="G18" s="780">
        <v>4521</v>
      </c>
      <c r="H18" s="780">
        <v>9634</v>
      </c>
      <c r="I18" s="780">
        <v>9292</v>
      </c>
      <c r="J18" s="780">
        <v>8336</v>
      </c>
      <c r="K18" s="780">
        <v>4473</v>
      </c>
      <c r="L18" s="781">
        <v>10478</v>
      </c>
    </row>
    <row r="19" spans="1:12" s="121" customFormat="1" ht="15" customHeight="1">
      <c r="A19" s="584" t="s">
        <v>119</v>
      </c>
      <c r="B19" s="780">
        <v>1484</v>
      </c>
      <c r="C19" s="780">
        <v>2167</v>
      </c>
      <c r="D19" s="780">
        <v>5077</v>
      </c>
      <c r="E19" s="780">
        <v>3085</v>
      </c>
      <c r="F19" s="780">
        <v>3522</v>
      </c>
      <c r="G19" s="780">
        <v>3904</v>
      </c>
      <c r="H19" s="780">
        <v>8696</v>
      </c>
      <c r="I19" s="780">
        <v>8396</v>
      </c>
      <c r="J19" s="780">
        <v>7022</v>
      </c>
      <c r="K19" s="780">
        <v>4199</v>
      </c>
      <c r="L19" s="781">
        <v>9210</v>
      </c>
    </row>
    <row r="20" spans="1:12" s="121" customFormat="1" ht="15" customHeight="1">
      <c r="A20" s="584" t="s">
        <v>120</v>
      </c>
      <c r="B20" s="780">
        <v>2673</v>
      </c>
      <c r="C20" s="780">
        <v>3908</v>
      </c>
      <c r="D20" s="780">
        <v>8617</v>
      </c>
      <c r="E20" s="780">
        <v>4876</v>
      </c>
      <c r="F20" s="780">
        <v>5416</v>
      </c>
      <c r="G20" s="780">
        <v>6337</v>
      </c>
      <c r="H20" s="780">
        <v>14133</v>
      </c>
      <c r="I20" s="780">
        <v>13640</v>
      </c>
      <c r="J20" s="780">
        <v>10995</v>
      </c>
      <c r="K20" s="780">
        <v>6530</v>
      </c>
      <c r="L20" s="781">
        <v>15211</v>
      </c>
    </row>
    <row r="21" spans="1:12" s="121" customFormat="1" ht="15" customHeight="1">
      <c r="A21" s="584" t="s">
        <v>121</v>
      </c>
      <c r="B21" s="780">
        <v>1347</v>
      </c>
      <c r="C21" s="780">
        <v>1926</v>
      </c>
      <c r="D21" s="780">
        <v>4251</v>
      </c>
      <c r="E21" s="780">
        <v>2322</v>
      </c>
      <c r="F21" s="780">
        <v>2839</v>
      </c>
      <c r="G21" s="780">
        <v>3156</v>
      </c>
      <c r="H21" s="780">
        <v>6511</v>
      </c>
      <c r="I21" s="780">
        <v>6194</v>
      </c>
      <c r="J21" s="780">
        <v>5380</v>
      </c>
      <c r="K21" s="780">
        <v>2778</v>
      </c>
      <c r="L21" s="781">
        <v>6852</v>
      </c>
    </row>
    <row r="22" spans="1:12" s="121" customFormat="1" ht="15" customHeight="1">
      <c r="A22" s="584" t="s">
        <v>122</v>
      </c>
      <c r="B22" s="780">
        <v>2686</v>
      </c>
      <c r="C22" s="780">
        <v>4068</v>
      </c>
      <c r="D22" s="780">
        <v>9290</v>
      </c>
      <c r="E22" s="780">
        <v>5127</v>
      </c>
      <c r="F22" s="780">
        <v>5914</v>
      </c>
      <c r="G22" s="780">
        <v>7012</v>
      </c>
      <c r="H22" s="780">
        <v>15684</v>
      </c>
      <c r="I22" s="780">
        <v>15121</v>
      </c>
      <c r="J22" s="780">
        <v>12660</v>
      </c>
      <c r="K22" s="780">
        <v>7611</v>
      </c>
      <c r="L22" s="781">
        <v>17828</v>
      </c>
    </row>
    <row r="23" spans="1:12" s="121" customFormat="1" ht="15" customHeight="1">
      <c r="A23" s="584" t="s">
        <v>123</v>
      </c>
      <c r="B23" s="780">
        <v>2661</v>
      </c>
      <c r="C23" s="780">
        <v>4071</v>
      </c>
      <c r="D23" s="780">
        <v>9112</v>
      </c>
      <c r="E23" s="780">
        <v>5673</v>
      </c>
      <c r="F23" s="780">
        <v>5779</v>
      </c>
      <c r="G23" s="780">
        <v>6849</v>
      </c>
      <c r="H23" s="780">
        <v>18191</v>
      </c>
      <c r="I23" s="780">
        <v>18329</v>
      </c>
      <c r="J23" s="780">
        <v>14124</v>
      </c>
      <c r="K23" s="780">
        <v>8973</v>
      </c>
      <c r="L23" s="781">
        <v>24190</v>
      </c>
    </row>
    <row r="24" spans="1:12" s="121" customFormat="1" ht="15" customHeight="1">
      <c r="A24" s="768" t="s">
        <v>124</v>
      </c>
      <c r="B24" s="742">
        <v>7526</v>
      </c>
      <c r="C24" s="742">
        <v>11162</v>
      </c>
      <c r="D24" s="742">
        <v>24999</v>
      </c>
      <c r="E24" s="742">
        <v>14929</v>
      </c>
      <c r="F24" s="742">
        <v>16166</v>
      </c>
      <c r="G24" s="742">
        <v>19727</v>
      </c>
      <c r="H24" s="742">
        <v>44936</v>
      </c>
      <c r="I24" s="742">
        <v>41227</v>
      </c>
      <c r="J24" s="742">
        <v>35798</v>
      </c>
      <c r="K24" s="742">
        <v>20696</v>
      </c>
      <c r="L24" s="743">
        <v>48068</v>
      </c>
    </row>
    <row r="25" spans="1:12" s="121" customFormat="1" ht="15" customHeight="1">
      <c r="A25" s="768" t="s">
        <v>352</v>
      </c>
      <c r="B25" s="308"/>
      <c r="C25" s="308"/>
      <c r="D25" s="308"/>
      <c r="E25" s="308"/>
      <c r="F25" s="308"/>
      <c r="G25" s="308"/>
      <c r="H25" s="308"/>
      <c r="I25" s="308"/>
      <c r="J25" s="308"/>
      <c r="K25" s="308"/>
      <c r="L25" s="490"/>
    </row>
    <row r="26" spans="1:12" s="121" customFormat="1" ht="15" customHeight="1">
      <c r="A26" s="895" t="s">
        <v>784</v>
      </c>
      <c r="B26" s="308"/>
      <c r="C26" s="308"/>
      <c r="D26" s="308"/>
      <c r="E26" s="308"/>
      <c r="F26" s="308"/>
      <c r="G26" s="308"/>
      <c r="H26" s="308"/>
      <c r="I26" s="308"/>
      <c r="J26" s="308"/>
      <c r="K26" s="308"/>
      <c r="L26" s="490"/>
    </row>
    <row r="27" spans="1:12" s="121" customFormat="1" ht="15" customHeight="1">
      <c r="A27" s="584" t="s">
        <v>125</v>
      </c>
      <c r="B27" s="780">
        <v>2608</v>
      </c>
      <c r="C27" s="780">
        <v>3813</v>
      </c>
      <c r="D27" s="780">
        <v>8341</v>
      </c>
      <c r="E27" s="780">
        <v>5162</v>
      </c>
      <c r="F27" s="780">
        <v>5160</v>
      </c>
      <c r="G27" s="780">
        <v>6076</v>
      </c>
      <c r="H27" s="780">
        <v>15186</v>
      </c>
      <c r="I27" s="780">
        <v>13482</v>
      </c>
      <c r="J27" s="780">
        <v>10927</v>
      </c>
      <c r="K27" s="780">
        <v>6357</v>
      </c>
      <c r="L27" s="781">
        <v>14104</v>
      </c>
    </row>
    <row r="28" spans="1:12" s="121" customFormat="1" ht="15" customHeight="1">
      <c r="A28" s="584" t="s">
        <v>126</v>
      </c>
      <c r="B28" s="780">
        <v>1356</v>
      </c>
      <c r="C28" s="780">
        <v>2059</v>
      </c>
      <c r="D28" s="780">
        <v>4636</v>
      </c>
      <c r="E28" s="780">
        <v>2795</v>
      </c>
      <c r="F28" s="780">
        <v>2994</v>
      </c>
      <c r="G28" s="780">
        <v>3673</v>
      </c>
      <c r="H28" s="780">
        <v>8368</v>
      </c>
      <c r="I28" s="780">
        <v>8255</v>
      </c>
      <c r="J28" s="780">
        <v>7250</v>
      </c>
      <c r="K28" s="780">
        <v>4350</v>
      </c>
      <c r="L28" s="781">
        <v>10207</v>
      </c>
    </row>
    <row r="29" spans="1:12" s="121" customFormat="1" ht="15" customHeight="1">
      <c r="A29" s="584" t="s">
        <v>127</v>
      </c>
      <c r="B29" s="780">
        <v>698</v>
      </c>
      <c r="C29" s="780">
        <v>1053</v>
      </c>
      <c r="D29" s="780">
        <v>2470</v>
      </c>
      <c r="E29" s="780">
        <v>1226</v>
      </c>
      <c r="F29" s="780">
        <v>1492</v>
      </c>
      <c r="G29" s="780">
        <v>1929</v>
      </c>
      <c r="H29" s="780">
        <v>4178</v>
      </c>
      <c r="I29" s="780">
        <v>3807</v>
      </c>
      <c r="J29" s="780">
        <v>3285</v>
      </c>
      <c r="K29" s="780">
        <v>1870</v>
      </c>
      <c r="L29" s="781">
        <v>4388</v>
      </c>
    </row>
    <row r="30" spans="1:12" s="121" customFormat="1" ht="15" customHeight="1">
      <c r="A30" s="584" t="s">
        <v>128</v>
      </c>
      <c r="B30" s="780">
        <v>879</v>
      </c>
      <c r="C30" s="780">
        <v>1400</v>
      </c>
      <c r="D30" s="780">
        <v>3020</v>
      </c>
      <c r="E30" s="780">
        <v>1757</v>
      </c>
      <c r="F30" s="780">
        <v>1993</v>
      </c>
      <c r="G30" s="780">
        <v>2450</v>
      </c>
      <c r="H30" s="780">
        <v>5438</v>
      </c>
      <c r="I30" s="780">
        <v>4655</v>
      </c>
      <c r="J30" s="780">
        <v>4037</v>
      </c>
      <c r="K30" s="780">
        <v>2445</v>
      </c>
      <c r="L30" s="781">
        <v>5733</v>
      </c>
    </row>
    <row r="31" spans="1:12" s="121" customFormat="1" ht="15" customHeight="1">
      <c r="A31" s="584" t="s">
        <v>129</v>
      </c>
      <c r="B31" s="780">
        <v>1460</v>
      </c>
      <c r="C31" s="780">
        <v>2081</v>
      </c>
      <c r="D31" s="780">
        <v>4723</v>
      </c>
      <c r="E31" s="780">
        <v>3004</v>
      </c>
      <c r="F31" s="780">
        <v>3354</v>
      </c>
      <c r="G31" s="780">
        <v>4073</v>
      </c>
      <c r="H31" s="780">
        <v>8477</v>
      </c>
      <c r="I31" s="780">
        <v>7824</v>
      </c>
      <c r="J31" s="780">
        <v>7371</v>
      </c>
      <c r="K31" s="780">
        <v>3852</v>
      </c>
      <c r="L31" s="781">
        <v>9277</v>
      </c>
    </row>
    <row r="32" spans="1:12" s="121" customFormat="1" ht="15" customHeight="1">
      <c r="A32" s="584" t="s">
        <v>130</v>
      </c>
      <c r="B32" s="780">
        <v>525</v>
      </c>
      <c r="C32" s="780">
        <v>756</v>
      </c>
      <c r="D32" s="780">
        <v>1809</v>
      </c>
      <c r="E32" s="780">
        <v>985</v>
      </c>
      <c r="F32" s="780">
        <v>1173</v>
      </c>
      <c r="G32" s="780">
        <v>1526</v>
      </c>
      <c r="H32" s="780">
        <v>3289</v>
      </c>
      <c r="I32" s="780">
        <v>3204</v>
      </c>
      <c r="J32" s="780">
        <v>2928</v>
      </c>
      <c r="K32" s="780">
        <v>1822</v>
      </c>
      <c r="L32" s="781">
        <v>4359</v>
      </c>
    </row>
    <row r="33" spans="1:13" s="121" customFormat="1" ht="15" customHeight="1">
      <c r="A33" s="768" t="s">
        <v>131</v>
      </c>
      <c r="B33" s="742">
        <v>15628</v>
      </c>
      <c r="C33" s="742">
        <v>23621</v>
      </c>
      <c r="D33" s="742">
        <v>51169</v>
      </c>
      <c r="E33" s="742">
        <v>29502</v>
      </c>
      <c r="F33" s="742">
        <v>31464</v>
      </c>
      <c r="G33" s="742">
        <v>37695</v>
      </c>
      <c r="H33" s="742">
        <v>96269</v>
      </c>
      <c r="I33" s="742">
        <v>92692</v>
      </c>
      <c r="J33" s="742">
        <v>76283</v>
      </c>
      <c r="K33" s="742">
        <v>44531</v>
      </c>
      <c r="L33" s="743">
        <v>108022</v>
      </c>
      <c r="M33" s="146"/>
    </row>
    <row r="34" spans="1:13" s="121" customFormat="1" ht="15" customHeight="1">
      <c r="A34" s="768" t="s">
        <v>352</v>
      </c>
      <c r="B34" s="308"/>
      <c r="C34" s="308"/>
      <c r="D34" s="308"/>
      <c r="E34" s="308"/>
      <c r="F34" s="308"/>
      <c r="G34" s="308"/>
      <c r="H34" s="308"/>
      <c r="I34" s="308"/>
      <c r="J34" s="308"/>
      <c r="K34" s="308"/>
      <c r="L34" s="490"/>
    </row>
    <row r="35" spans="1:13" s="121" customFormat="1" ht="15" customHeight="1">
      <c r="A35" s="895" t="s">
        <v>784</v>
      </c>
      <c r="B35" s="308"/>
      <c r="C35" s="308"/>
      <c r="D35" s="308"/>
      <c r="E35" s="308"/>
      <c r="F35" s="308"/>
      <c r="G35" s="308"/>
      <c r="H35" s="308"/>
      <c r="I35" s="308"/>
      <c r="J35" s="308"/>
      <c r="K35" s="308"/>
      <c r="L35" s="490"/>
    </row>
    <row r="36" spans="1:13" s="121" customFormat="1" ht="15" customHeight="1">
      <c r="A36" s="584" t="s">
        <v>132</v>
      </c>
      <c r="B36" s="780">
        <v>1352</v>
      </c>
      <c r="C36" s="780">
        <v>1986</v>
      </c>
      <c r="D36" s="780">
        <v>4660</v>
      </c>
      <c r="E36" s="780">
        <v>2625</v>
      </c>
      <c r="F36" s="780">
        <v>3068</v>
      </c>
      <c r="G36" s="780">
        <v>3743</v>
      </c>
      <c r="H36" s="780">
        <v>8434</v>
      </c>
      <c r="I36" s="780">
        <v>8197</v>
      </c>
      <c r="J36" s="780">
        <v>7473</v>
      </c>
      <c r="K36" s="780">
        <v>4365</v>
      </c>
      <c r="L36" s="781">
        <v>10174</v>
      </c>
    </row>
    <row r="37" spans="1:13" s="121" customFormat="1" ht="15" customHeight="1">
      <c r="A37" s="584" t="s">
        <v>133</v>
      </c>
      <c r="B37" s="780">
        <v>1287</v>
      </c>
      <c r="C37" s="780">
        <v>2091</v>
      </c>
      <c r="D37" s="780">
        <v>5041</v>
      </c>
      <c r="E37" s="780">
        <v>3106</v>
      </c>
      <c r="F37" s="780">
        <v>3193</v>
      </c>
      <c r="G37" s="780">
        <v>4045</v>
      </c>
      <c r="H37" s="780">
        <v>9061</v>
      </c>
      <c r="I37" s="780">
        <v>9027</v>
      </c>
      <c r="J37" s="780">
        <v>8025</v>
      </c>
      <c r="K37" s="780">
        <v>4954</v>
      </c>
      <c r="L37" s="781">
        <v>11539</v>
      </c>
    </row>
    <row r="38" spans="1:13" s="121" customFormat="1" ht="15" customHeight="1">
      <c r="A38" s="584" t="s">
        <v>134</v>
      </c>
      <c r="B38" s="780">
        <v>956</v>
      </c>
      <c r="C38" s="780">
        <v>1541</v>
      </c>
      <c r="D38" s="780">
        <v>3458</v>
      </c>
      <c r="E38" s="780">
        <v>1945</v>
      </c>
      <c r="F38" s="780">
        <v>2187</v>
      </c>
      <c r="G38" s="780">
        <v>2816</v>
      </c>
      <c r="H38" s="780">
        <v>6266</v>
      </c>
      <c r="I38" s="780">
        <v>5878</v>
      </c>
      <c r="J38" s="780">
        <v>5277</v>
      </c>
      <c r="K38" s="780">
        <v>2976</v>
      </c>
      <c r="L38" s="781">
        <v>7341</v>
      </c>
    </row>
    <row r="39" spans="1:13" s="121" customFormat="1" ht="15" customHeight="1">
      <c r="A39" s="584" t="s">
        <v>135</v>
      </c>
      <c r="B39" s="780">
        <v>1194</v>
      </c>
      <c r="C39" s="780">
        <v>1802</v>
      </c>
      <c r="D39" s="780">
        <v>4158</v>
      </c>
      <c r="E39" s="780">
        <v>2348</v>
      </c>
      <c r="F39" s="780">
        <v>2738</v>
      </c>
      <c r="G39" s="780">
        <v>3263</v>
      </c>
      <c r="H39" s="780">
        <v>7622</v>
      </c>
      <c r="I39" s="780">
        <v>7278</v>
      </c>
      <c r="J39" s="780">
        <v>6567</v>
      </c>
      <c r="K39" s="780">
        <v>3908</v>
      </c>
      <c r="L39" s="781">
        <v>8314</v>
      </c>
    </row>
    <row r="40" spans="1:13" s="121" customFormat="1" ht="15" customHeight="1">
      <c r="A40" s="584" t="s">
        <v>136</v>
      </c>
      <c r="B40" s="780">
        <v>794</v>
      </c>
      <c r="C40" s="780">
        <v>1246</v>
      </c>
      <c r="D40" s="780">
        <v>2776</v>
      </c>
      <c r="E40" s="780">
        <v>1774</v>
      </c>
      <c r="F40" s="780">
        <v>2002</v>
      </c>
      <c r="G40" s="780">
        <v>2296</v>
      </c>
      <c r="H40" s="780">
        <v>4696</v>
      </c>
      <c r="I40" s="780">
        <v>4850</v>
      </c>
      <c r="J40" s="780">
        <v>4238</v>
      </c>
      <c r="K40" s="780">
        <v>2322</v>
      </c>
      <c r="L40" s="781">
        <v>5437</v>
      </c>
    </row>
    <row r="41" spans="1:13" s="121" customFormat="1" ht="15" customHeight="1">
      <c r="A41" s="584" t="s">
        <v>137</v>
      </c>
      <c r="B41" s="780">
        <v>3221</v>
      </c>
      <c r="C41" s="780">
        <v>5286</v>
      </c>
      <c r="D41" s="780">
        <v>11626</v>
      </c>
      <c r="E41" s="780">
        <v>6467</v>
      </c>
      <c r="F41" s="780">
        <v>7158</v>
      </c>
      <c r="G41" s="780">
        <v>8652</v>
      </c>
      <c r="H41" s="780">
        <v>20461</v>
      </c>
      <c r="I41" s="780">
        <v>20299</v>
      </c>
      <c r="J41" s="780">
        <v>16165</v>
      </c>
      <c r="K41" s="780">
        <v>9101</v>
      </c>
      <c r="L41" s="781">
        <v>19333</v>
      </c>
    </row>
    <row r="42" spans="1:13" s="121" customFormat="1" ht="15" customHeight="1">
      <c r="A42" s="584" t="s">
        <v>138</v>
      </c>
      <c r="B42" s="780">
        <v>1859</v>
      </c>
      <c r="C42" s="780">
        <v>2615</v>
      </c>
      <c r="D42" s="780">
        <v>6080</v>
      </c>
      <c r="E42" s="780">
        <v>3360</v>
      </c>
      <c r="F42" s="780">
        <v>4073</v>
      </c>
      <c r="G42" s="780">
        <v>4929</v>
      </c>
      <c r="H42" s="780">
        <v>10477</v>
      </c>
      <c r="I42" s="780">
        <v>10168</v>
      </c>
      <c r="J42" s="780">
        <v>9002</v>
      </c>
      <c r="K42" s="780">
        <v>4979</v>
      </c>
      <c r="L42" s="781">
        <v>11233</v>
      </c>
    </row>
    <row r="43" spans="1:13" s="121" customFormat="1" ht="15" customHeight="1">
      <c r="A43" s="584" t="s">
        <v>139</v>
      </c>
      <c r="B43" s="780">
        <v>4965</v>
      </c>
      <c r="C43" s="780">
        <v>7054</v>
      </c>
      <c r="D43" s="780">
        <v>13370</v>
      </c>
      <c r="E43" s="780">
        <v>7877</v>
      </c>
      <c r="F43" s="780">
        <v>7045</v>
      </c>
      <c r="G43" s="780">
        <v>7951</v>
      </c>
      <c r="H43" s="780">
        <v>29252</v>
      </c>
      <c r="I43" s="780">
        <v>26995</v>
      </c>
      <c r="J43" s="780">
        <v>19536</v>
      </c>
      <c r="K43" s="780">
        <v>11926</v>
      </c>
      <c r="L43" s="781">
        <v>34651</v>
      </c>
    </row>
    <row r="44" spans="1:13">
      <c r="A44" s="1987" t="s">
        <v>1701</v>
      </c>
      <c r="B44" s="1987"/>
      <c r="C44" s="1987"/>
      <c r="D44" s="1987"/>
      <c r="E44" s="1987"/>
      <c r="F44" s="1987"/>
      <c r="G44" s="1987"/>
    </row>
    <row r="45" spans="1:13">
      <c r="A45" s="2493" t="s">
        <v>1699</v>
      </c>
      <c r="B45" s="2493"/>
      <c r="C45" s="2493"/>
      <c r="D45" s="2493"/>
      <c r="E45" s="2493"/>
      <c r="F45" s="2493"/>
      <c r="G45" s="2493"/>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activeCell="H3" sqref="H3"/>
    </sheetView>
  </sheetViews>
  <sheetFormatPr defaultColWidth="9" defaultRowHeight="14.25"/>
  <cols>
    <col min="1" max="1" width="27.625" style="66" customWidth="1"/>
    <col min="2" max="7" width="12.625" style="66" customWidth="1"/>
    <col min="8" max="8" width="13.125" style="66" customWidth="1"/>
    <col min="9" max="16384" width="9" style="69"/>
  </cols>
  <sheetData>
    <row r="1" spans="1:9" s="68" customFormat="1" ht="15" customHeight="1">
      <c r="A1" s="268" t="s">
        <v>2162</v>
      </c>
      <c r="B1" s="77"/>
      <c r="C1" s="77"/>
      <c r="D1" s="1114"/>
      <c r="E1" s="77"/>
      <c r="G1" s="290"/>
      <c r="H1" s="2504"/>
      <c r="I1" s="2504"/>
    </row>
    <row r="2" spans="1:9" s="68" customFormat="1" ht="15" customHeight="1">
      <c r="A2" s="259" t="s">
        <v>2021</v>
      </c>
      <c r="B2" s="77"/>
      <c r="C2" s="77"/>
      <c r="D2" s="1114"/>
      <c r="E2" s="79"/>
      <c r="G2" s="290"/>
      <c r="H2" s="2504"/>
      <c r="I2" s="2504"/>
    </row>
    <row r="3" spans="1:9" s="68" customFormat="1" ht="15" customHeight="1">
      <c r="A3" s="1029" t="s">
        <v>2163</v>
      </c>
      <c r="B3" s="82"/>
      <c r="C3" s="83"/>
      <c r="D3" s="82"/>
      <c r="E3" s="75"/>
      <c r="F3" s="82"/>
      <c r="G3" s="83"/>
      <c r="H3" s="290" t="s">
        <v>1</v>
      </c>
    </row>
    <row r="4" spans="1:9" s="68" customFormat="1" ht="15" customHeight="1">
      <c r="A4" s="1108" t="s">
        <v>2020</v>
      </c>
      <c r="B4" s="102"/>
      <c r="C4" s="103"/>
      <c r="D4" s="102"/>
      <c r="E4" s="103"/>
      <c r="F4" s="81"/>
      <c r="G4" s="80"/>
      <c r="H4" s="290" t="s">
        <v>2</v>
      </c>
    </row>
    <row r="5" spans="1:9" s="121" customFormat="1" ht="19.5" customHeight="1">
      <c r="A5" s="483"/>
      <c r="B5" s="2190" t="s">
        <v>224</v>
      </c>
      <c r="C5" s="2191"/>
      <c r="D5" s="2191"/>
      <c r="E5" s="2191"/>
      <c r="F5" s="2191"/>
      <c r="G5" s="2505"/>
      <c r="H5" s="1957" t="s">
        <v>1202</v>
      </c>
      <c r="I5" s="133"/>
    </row>
    <row r="6" spans="1:9" s="121" customFormat="1" ht="15" customHeight="1">
      <c r="A6" s="1113"/>
      <c r="B6" s="2210" t="s">
        <v>225</v>
      </c>
      <c r="C6" s="2211"/>
      <c r="D6" s="2211"/>
      <c r="E6" s="2211"/>
      <c r="F6" s="2211"/>
      <c r="G6" s="2212"/>
      <c r="H6" s="1991"/>
      <c r="I6" s="133"/>
    </row>
    <row r="7" spans="1:9" s="121" customFormat="1" ht="15" customHeight="1">
      <c r="A7" s="483"/>
      <c r="B7" s="2500" t="s">
        <v>218</v>
      </c>
      <c r="C7" s="2501"/>
      <c r="D7" s="2500" t="s">
        <v>223</v>
      </c>
      <c r="E7" s="2501"/>
      <c r="F7" s="2500" t="s">
        <v>219</v>
      </c>
      <c r="G7" s="2501"/>
      <c r="H7" s="1991"/>
      <c r="I7" s="133"/>
    </row>
    <row r="8" spans="1:9" s="121" customFormat="1" ht="15" customHeight="1">
      <c r="A8" s="321" t="s">
        <v>334</v>
      </c>
      <c r="B8" s="2502" t="s">
        <v>220</v>
      </c>
      <c r="C8" s="2503"/>
      <c r="D8" s="2502" t="s">
        <v>221</v>
      </c>
      <c r="E8" s="2503"/>
      <c r="F8" s="2502" t="s">
        <v>222</v>
      </c>
      <c r="G8" s="2503"/>
      <c r="H8" s="2506"/>
      <c r="I8" s="133"/>
    </row>
    <row r="9" spans="1:9" s="121" customFormat="1" ht="15" customHeight="1">
      <c r="A9" s="1031" t="s">
        <v>363</v>
      </c>
      <c r="B9" s="545"/>
      <c r="C9" s="632" t="s">
        <v>782</v>
      </c>
      <c r="D9" s="545"/>
      <c r="E9" s="632" t="s">
        <v>782</v>
      </c>
      <c r="F9" s="545"/>
      <c r="G9" s="632" t="s">
        <v>782</v>
      </c>
      <c r="H9" s="2499" t="s">
        <v>1203</v>
      </c>
      <c r="I9" s="133"/>
    </row>
    <row r="10" spans="1:9" s="121" customFormat="1" ht="15" customHeight="1">
      <c r="A10" s="114"/>
      <c r="B10" s="425" t="s">
        <v>1491</v>
      </c>
      <c r="C10" s="425" t="s">
        <v>783</v>
      </c>
      <c r="D10" s="425" t="s">
        <v>1491</v>
      </c>
      <c r="E10" s="425" t="s">
        <v>783</v>
      </c>
      <c r="F10" s="425" t="s">
        <v>1491</v>
      </c>
      <c r="G10" s="425" t="s">
        <v>783</v>
      </c>
      <c r="H10" s="1952"/>
      <c r="I10" s="133"/>
    </row>
    <row r="11" spans="1:9" s="121" customFormat="1" ht="15" customHeight="1">
      <c r="A11" s="483"/>
      <c r="B11" s="965" t="s">
        <v>369</v>
      </c>
      <c r="C11" s="965" t="s">
        <v>781</v>
      </c>
      <c r="D11" s="965" t="s">
        <v>369</v>
      </c>
      <c r="E11" s="965" t="s">
        <v>781</v>
      </c>
      <c r="F11" s="965" t="s">
        <v>369</v>
      </c>
      <c r="G11" s="965" t="s">
        <v>781</v>
      </c>
      <c r="H11" s="1952"/>
      <c r="I11" s="133"/>
    </row>
    <row r="12" spans="1:9" s="121" customFormat="1" ht="8.25" customHeight="1">
      <c r="A12" s="1113"/>
      <c r="B12" s="782"/>
      <c r="C12" s="782"/>
      <c r="D12" s="782"/>
      <c r="E12" s="782"/>
      <c r="F12" s="782"/>
      <c r="G12" s="782"/>
      <c r="H12" s="1992"/>
      <c r="I12" s="133"/>
    </row>
    <row r="13" spans="1:9" s="121" customFormat="1" ht="15" customHeight="1">
      <c r="A13" s="764" t="s">
        <v>92</v>
      </c>
      <c r="B13" s="775">
        <v>255993</v>
      </c>
      <c r="C13" s="783">
        <v>124406</v>
      </c>
      <c r="D13" s="775">
        <v>854166</v>
      </c>
      <c r="E13" s="783">
        <v>395187</v>
      </c>
      <c r="F13" s="775">
        <v>300484</v>
      </c>
      <c r="G13" s="783">
        <v>201626</v>
      </c>
      <c r="H13" s="784">
        <v>65.148577676938686</v>
      </c>
    </row>
    <row r="14" spans="1:9" s="121" customFormat="1" ht="15" customHeight="1">
      <c r="A14" s="895" t="s">
        <v>93</v>
      </c>
      <c r="B14" s="777"/>
      <c r="C14" s="777"/>
      <c r="D14" s="777"/>
      <c r="E14" s="777"/>
      <c r="F14" s="777"/>
      <c r="G14" s="777"/>
      <c r="H14" s="704"/>
    </row>
    <row r="15" spans="1:9" s="121" customFormat="1" ht="15" customHeight="1">
      <c r="A15" s="768" t="s">
        <v>351</v>
      </c>
      <c r="B15" s="777"/>
      <c r="C15" s="777"/>
      <c r="D15" s="777"/>
      <c r="E15" s="777"/>
      <c r="F15" s="777"/>
      <c r="G15" s="777"/>
      <c r="H15" s="704"/>
    </row>
    <row r="16" spans="1:9" s="121" customFormat="1" ht="15" customHeight="1">
      <c r="A16" s="895" t="s">
        <v>362</v>
      </c>
      <c r="B16" s="777"/>
      <c r="C16" s="777"/>
      <c r="D16" s="777"/>
      <c r="E16" s="777"/>
      <c r="F16" s="777"/>
      <c r="G16" s="777"/>
      <c r="H16" s="704"/>
    </row>
    <row r="17" spans="1:8" s="121" customFormat="1" ht="15" customHeight="1">
      <c r="A17" s="768" t="s">
        <v>116</v>
      </c>
      <c r="B17" s="778">
        <v>95263</v>
      </c>
      <c r="C17" s="778">
        <v>46183</v>
      </c>
      <c r="D17" s="778">
        <v>313048</v>
      </c>
      <c r="E17" s="778">
        <v>144039</v>
      </c>
      <c r="F17" s="778">
        <v>110222</v>
      </c>
      <c r="G17" s="778">
        <v>73486</v>
      </c>
      <c r="H17" s="493">
        <v>65.640093531982316</v>
      </c>
    </row>
    <row r="18" spans="1:8" s="121" customFormat="1" ht="15" customHeight="1">
      <c r="A18" s="768" t="s">
        <v>352</v>
      </c>
      <c r="B18" s="777"/>
      <c r="C18" s="777"/>
      <c r="D18" s="777"/>
      <c r="E18" s="777"/>
      <c r="F18" s="777"/>
      <c r="G18" s="777"/>
      <c r="H18" s="704"/>
    </row>
    <row r="19" spans="1:8" s="121" customFormat="1" ht="15" customHeight="1">
      <c r="A19" s="895" t="s">
        <v>784</v>
      </c>
      <c r="B19" s="777"/>
      <c r="C19" s="777"/>
      <c r="D19" s="777"/>
      <c r="E19" s="777"/>
      <c r="F19" s="777"/>
      <c r="G19" s="777"/>
      <c r="H19" s="704"/>
    </row>
    <row r="20" spans="1:8" s="121" customFormat="1" ht="15" customHeight="1">
      <c r="A20" s="584" t="s">
        <v>117</v>
      </c>
      <c r="B20" s="780">
        <v>6859</v>
      </c>
      <c r="C20" s="785">
        <v>3326</v>
      </c>
      <c r="D20" s="780">
        <v>25241</v>
      </c>
      <c r="E20" s="785">
        <v>11307</v>
      </c>
      <c r="F20" s="780">
        <v>8411</v>
      </c>
      <c r="G20" s="785">
        <v>5640</v>
      </c>
      <c r="H20" s="786">
        <v>60.496810744423755</v>
      </c>
    </row>
    <row r="21" spans="1:8" s="121" customFormat="1" ht="15" customHeight="1">
      <c r="A21" s="584" t="s">
        <v>118</v>
      </c>
      <c r="B21" s="780">
        <v>12326</v>
      </c>
      <c r="C21" s="785">
        <v>5975</v>
      </c>
      <c r="D21" s="780">
        <v>39295</v>
      </c>
      <c r="E21" s="785">
        <v>18223</v>
      </c>
      <c r="F21" s="780">
        <v>12794</v>
      </c>
      <c r="G21" s="785">
        <v>8509</v>
      </c>
      <c r="H21" s="786">
        <v>63.926708232599573</v>
      </c>
    </row>
    <row r="22" spans="1:8" s="121" customFormat="1" ht="15" customHeight="1">
      <c r="A22" s="584" t="s">
        <v>119</v>
      </c>
      <c r="B22" s="780">
        <v>10595</v>
      </c>
      <c r="C22" s="785">
        <v>5119</v>
      </c>
      <c r="D22" s="780">
        <v>34884</v>
      </c>
      <c r="E22" s="785">
        <v>15805</v>
      </c>
      <c r="F22" s="780">
        <v>11283</v>
      </c>
      <c r="G22" s="785">
        <v>7367</v>
      </c>
      <c r="H22" s="786">
        <v>62.716431601880515</v>
      </c>
    </row>
    <row r="23" spans="1:8" s="121" customFormat="1" ht="15" customHeight="1">
      <c r="A23" s="584" t="s">
        <v>120</v>
      </c>
      <c r="B23" s="780">
        <v>18119</v>
      </c>
      <c r="C23" s="785">
        <v>8728</v>
      </c>
      <c r="D23" s="780">
        <v>55621</v>
      </c>
      <c r="E23" s="785">
        <v>25579</v>
      </c>
      <c r="F23" s="780">
        <v>18596</v>
      </c>
      <c r="G23" s="785">
        <v>12337</v>
      </c>
      <c r="H23" s="786">
        <v>66.009241113967747</v>
      </c>
    </row>
    <row r="24" spans="1:8" s="121" customFormat="1" ht="15" customHeight="1">
      <c r="A24" s="584" t="s">
        <v>121</v>
      </c>
      <c r="B24" s="780">
        <v>8902</v>
      </c>
      <c r="C24" s="785">
        <v>4297</v>
      </c>
      <c r="D24" s="780">
        <v>26412</v>
      </c>
      <c r="E24" s="785">
        <v>12101</v>
      </c>
      <c r="F24" s="780">
        <v>8242</v>
      </c>
      <c r="G24" s="785">
        <v>5417</v>
      </c>
      <c r="H24" s="786">
        <v>64.909889444192032</v>
      </c>
    </row>
    <row r="25" spans="1:8" s="121" customFormat="1" ht="15" customHeight="1">
      <c r="A25" s="584" t="s">
        <v>122</v>
      </c>
      <c r="B25" s="780">
        <v>19187</v>
      </c>
      <c r="C25" s="785">
        <v>9425</v>
      </c>
      <c r="D25" s="780">
        <v>62058</v>
      </c>
      <c r="E25" s="785">
        <v>28377</v>
      </c>
      <c r="F25" s="780">
        <v>21756</v>
      </c>
      <c r="G25" s="785">
        <v>14558</v>
      </c>
      <c r="H25" s="786">
        <v>65.975377872313004</v>
      </c>
    </row>
    <row r="26" spans="1:8" s="121" customFormat="1" ht="15" customHeight="1">
      <c r="A26" s="584" t="s">
        <v>123</v>
      </c>
      <c r="B26" s="780">
        <v>19275</v>
      </c>
      <c r="C26" s="785">
        <v>9313</v>
      </c>
      <c r="D26" s="780">
        <v>69537</v>
      </c>
      <c r="E26" s="785">
        <v>32647</v>
      </c>
      <c r="F26" s="780">
        <v>29140</v>
      </c>
      <c r="G26" s="785">
        <v>19658</v>
      </c>
      <c r="H26" s="786">
        <v>69.624804061147302</v>
      </c>
    </row>
    <row r="27" spans="1:8" s="121" customFormat="1" ht="15" customHeight="1">
      <c r="A27" s="768" t="s">
        <v>124</v>
      </c>
      <c r="B27" s="742">
        <v>52621</v>
      </c>
      <c r="C27" s="742">
        <v>25680</v>
      </c>
      <c r="D27" s="742">
        <v>173879</v>
      </c>
      <c r="E27" s="742">
        <v>79242</v>
      </c>
      <c r="F27" s="742">
        <v>58734</v>
      </c>
      <c r="G27" s="742">
        <v>39425</v>
      </c>
      <c r="H27" s="493">
        <v>64.041661155171127</v>
      </c>
    </row>
    <row r="28" spans="1:8" s="121" customFormat="1" ht="15" customHeight="1">
      <c r="A28" s="768" t="s">
        <v>352</v>
      </c>
      <c r="B28" s="308"/>
      <c r="C28" s="308"/>
      <c r="D28" s="308"/>
      <c r="E28" s="308"/>
      <c r="F28" s="308"/>
      <c r="G28" s="308"/>
      <c r="H28" s="438"/>
    </row>
    <row r="29" spans="1:8" s="121" customFormat="1" ht="15" customHeight="1">
      <c r="A29" s="895" t="s">
        <v>784</v>
      </c>
      <c r="B29" s="308"/>
      <c r="C29" s="308"/>
      <c r="D29" s="308"/>
      <c r="E29" s="308"/>
      <c r="F29" s="308"/>
      <c r="G29" s="308"/>
      <c r="H29" s="438"/>
    </row>
    <row r="30" spans="1:8" s="121" customFormat="1" ht="15" customHeight="1">
      <c r="A30" s="584" t="s">
        <v>125</v>
      </c>
      <c r="B30" s="780">
        <v>17820</v>
      </c>
      <c r="C30" s="785">
        <v>8755</v>
      </c>
      <c r="D30" s="780">
        <v>55937</v>
      </c>
      <c r="E30" s="785">
        <v>25872</v>
      </c>
      <c r="F30" s="780">
        <v>17459</v>
      </c>
      <c r="G30" s="785">
        <v>11809</v>
      </c>
      <c r="H30" s="786">
        <v>63.069167098700319</v>
      </c>
    </row>
    <row r="31" spans="1:8" s="121" customFormat="1" ht="15" customHeight="1">
      <c r="A31" s="584" t="s">
        <v>126</v>
      </c>
      <c r="B31" s="780">
        <v>9759</v>
      </c>
      <c r="C31" s="785">
        <v>4810</v>
      </c>
      <c r="D31" s="780">
        <v>33740</v>
      </c>
      <c r="E31" s="785">
        <v>15357</v>
      </c>
      <c r="F31" s="780">
        <v>12444</v>
      </c>
      <c r="G31" s="785">
        <v>8430</v>
      </c>
      <c r="H31" s="786">
        <v>65.806164789567276</v>
      </c>
    </row>
    <row r="32" spans="1:8" s="121" customFormat="1" ht="15" customHeight="1">
      <c r="A32" s="584" t="s">
        <v>127</v>
      </c>
      <c r="B32" s="780">
        <v>4977</v>
      </c>
      <c r="C32" s="785">
        <v>2431</v>
      </c>
      <c r="D32" s="780">
        <v>16080</v>
      </c>
      <c r="E32" s="785">
        <v>7317</v>
      </c>
      <c r="F32" s="780">
        <v>5339</v>
      </c>
      <c r="G32" s="785">
        <v>3544</v>
      </c>
      <c r="H32" s="786">
        <v>64.154228855721399</v>
      </c>
    </row>
    <row r="33" spans="1:8" s="121" customFormat="1" ht="15" customHeight="1">
      <c r="A33" s="584" t="s">
        <v>128</v>
      </c>
      <c r="B33" s="780">
        <v>6354</v>
      </c>
      <c r="C33" s="785">
        <v>3091</v>
      </c>
      <c r="D33" s="780">
        <v>20463</v>
      </c>
      <c r="E33" s="785">
        <v>9206</v>
      </c>
      <c r="F33" s="780">
        <v>6990</v>
      </c>
      <c r="G33" s="785">
        <v>4654</v>
      </c>
      <c r="H33" s="786">
        <v>65.210379709719973</v>
      </c>
    </row>
    <row r="34" spans="1:8" s="121" customFormat="1" ht="15" customHeight="1">
      <c r="A34" s="584" t="s">
        <v>129</v>
      </c>
      <c r="B34" s="780">
        <v>10049</v>
      </c>
      <c r="C34" s="785">
        <v>4838</v>
      </c>
      <c r="D34" s="780">
        <v>34223</v>
      </c>
      <c r="E34" s="785">
        <v>15513</v>
      </c>
      <c r="F34" s="780">
        <v>11224</v>
      </c>
      <c r="G34" s="785">
        <v>7484</v>
      </c>
      <c r="H34" s="786">
        <v>62.159950910206582</v>
      </c>
    </row>
    <row r="35" spans="1:8" s="121" customFormat="1" ht="15" customHeight="1">
      <c r="A35" s="584" t="s">
        <v>130</v>
      </c>
      <c r="B35" s="780">
        <v>3662</v>
      </c>
      <c r="C35" s="785">
        <v>1755</v>
      </c>
      <c r="D35" s="780">
        <v>13436</v>
      </c>
      <c r="E35" s="785">
        <v>5977</v>
      </c>
      <c r="F35" s="780">
        <v>5278</v>
      </c>
      <c r="G35" s="785">
        <v>3504</v>
      </c>
      <c r="H35" s="786">
        <v>66.53766001786245</v>
      </c>
    </row>
    <row r="36" spans="1:8" s="121" customFormat="1" ht="15" customHeight="1">
      <c r="A36" s="768" t="s">
        <v>131</v>
      </c>
      <c r="B36" s="742">
        <v>108109</v>
      </c>
      <c r="C36" s="742">
        <v>52543</v>
      </c>
      <c r="D36" s="742">
        <v>367239</v>
      </c>
      <c r="E36" s="742">
        <v>171906</v>
      </c>
      <c r="F36" s="742">
        <v>131528</v>
      </c>
      <c r="G36" s="742">
        <v>88715</v>
      </c>
      <c r="H36" s="493">
        <v>65.253690376022149</v>
      </c>
    </row>
    <row r="37" spans="1:8" s="121" customFormat="1" ht="15" customHeight="1">
      <c r="A37" s="768" t="s">
        <v>352</v>
      </c>
      <c r="B37" s="308"/>
      <c r="C37" s="308"/>
      <c r="D37" s="308"/>
      <c r="E37" s="308"/>
      <c r="F37" s="308"/>
      <c r="G37" s="308"/>
      <c r="H37" s="438"/>
    </row>
    <row r="38" spans="1:8" s="121" customFormat="1" ht="15" customHeight="1">
      <c r="A38" s="895" t="s">
        <v>784</v>
      </c>
      <c r="B38" s="308"/>
      <c r="C38" s="308"/>
      <c r="D38" s="308"/>
      <c r="E38" s="308"/>
      <c r="F38" s="308"/>
      <c r="G38" s="308"/>
      <c r="H38" s="438"/>
    </row>
    <row r="39" spans="1:8" s="121" customFormat="1" ht="15" customHeight="1">
      <c r="A39" s="584" t="s">
        <v>132</v>
      </c>
      <c r="B39" s="780">
        <v>9578</v>
      </c>
      <c r="C39" s="785">
        <v>4669</v>
      </c>
      <c r="D39" s="780">
        <v>34051</v>
      </c>
      <c r="E39" s="785">
        <v>15491</v>
      </c>
      <c r="F39" s="780">
        <v>12448</v>
      </c>
      <c r="G39" s="785">
        <v>8505</v>
      </c>
      <c r="H39" s="786">
        <v>64.685324953745848</v>
      </c>
    </row>
    <row r="40" spans="1:8" s="121" customFormat="1" ht="15" customHeight="1">
      <c r="A40" s="584" t="s">
        <v>133</v>
      </c>
      <c r="B40" s="780">
        <v>10291</v>
      </c>
      <c r="C40" s="785">
        <v>5040</v>
      </c>
      <c r="D40" s="780">
        <v>36971</v>
      </c>
      <c r="E40" s="785">
        <v>16720</v>
      </c>
      <c r="F40" s="780">
        <v>14107</v>
      </c>
      <c r="G40" s="785">
        <v>9601</v>
      </c>
      <c r="H40" s="786">
        <v>65.992264207081234</v>
      </c>
    </row>
    <row r="41" spans="1:8" s="121" customFormat="1" ht="15" customHeight="1">
      <c r="A41" s="584" t="s">
        <v>134</v>
      </c>
      <c r="B41" s="780">
        <v>7110</v>
      </c>
      <c r="C41" s="785">
        <v>3447</v>
      </c>
      <c r="D41" s="780">
        <v>24634</v>
      </c>
      <c r="E41" s="785">
        <v>11220</v>
      </c>
      <c r="F41" s="780">
        <v>8897</v>
      </c>
      <c r="G41" s="785">
        <v>6007</v>
      </c>
      <c r="H41" s="786">
        <v>64.979296906714296</v>
      </c>
    </row>
    <row r="42" spans="1:8" s="121" customFormat="1" ht="15" customHeight="1">
      <c r="A42" s="584" t="s">
        <v>135</v>
      </c>
      <c r="B42" s="780">
        <v>8573</v>
      </c>
      <c r="C42" s="785">
        <v>4170</v>
      </c>
      <c r="D42" s="780">
        <v>30249</v>
      </c>
      <c r="E42" s="785">
        <v>13996</v>
      </c>
      <c r="F42" s="780">
        <v>10370</v>
      </c>
      <c r="G42" s="785">
        <v>7000</v>
      </c>
      <c r="H42" s="786">
        <v>62.623557803563756</v>
      </c>
    </row>
    <row r="43" spans="1:8" s="121" customFormat="1" ht="15" customHeight="1">
      <c r="A43" s="584" t="s">
        <v>136</v>
      </c>
      <c r="B43" s="780">
        <v>5848</v>
      </c>
      <c r="C43" s="785">
        <v>2857</v>
      </c>
      <c r="D43" s="780">
        <v>19942</v>
      </c>
      <c r="E43" s="785">
        <v>9041</v>
      </c>
      <c r="F43" s="780">
        <v>6641</v>
      </c>
      <c r="G43" s="785">
        <v>4447</v>
      </c>
      <c r="H43" s="786">
        <v>62.626617189850563</v>
      </c>
    </row>
    <row r="44" spans="1:8" s="121" customFormat="1" ht="15" customHeight="1">
      <c r="A44" s="584" t="s">
        <v>137</v>
      </c>
      <c r="B44" s="780">
        <v>24082</v>
      </c>
      <c r="C44" s="785">
        <v>11838</v>
      </c>
      <c r="D44" s="780">
        <v>79689</v>
      </c>
      <c r="E44" s="785">
        <v>37114</v>
      </c>
      <c r="F44" s="780">
        <v>23998</v>
      </c>
      <c r="G44" s="785">
        <v>15858</v>
      </c>
      <c r="H44" s="786">
        <v>60.334550565322687</v>
      </c>
    </row>
    <row r="45" spans="1:8" s="121" customFormat="1" ht="15" customHeight="1">
      <c r="A45" s="584" t="s">
        <v>138</v>
      </c>
      <c r="B45" s="780">
        <v>12557</v>
      </c>
      <c r="C45" s="785">
        <v>6101</v>
      </c>
      <c r="D45" s="780">
        <v>42438</v>
      </c>
      <c r="E45" s="785">
        <v>19419</v>
      </c>
      <c r="F45" s="780">
        <v>13780</v>
      </c>
      <c r="G45" s="785">
        <v>9292</v>
      </c>
      <c r="H45" s="786">
        <v>62.059946274565249</v>
      </c>
    </row>
    <row r="46" spans="1:8" s="121" customFormat="1" ht="15" customHeight="1">
      <c r="A46" s="584" t="s">
        <v>139</v>
      </c>
      <c r="B46" s="780">
        <v>30070</v>
      </c>
      <c r="C46" s="785">
        <v>14421</v>
      </c>
      <c r="D46" s="780">
        <v>99265</v>
      </c>
      <c r="E46" s="785">
        <v>48905</v>
      </c>
      <c r="F46" s="780">
        <v>41287</v>
      </c>
      <c r="G46" s="785">
        <v>28005</v>
      </c>
      <c r="H46" s="786">
        <v>71.885357376718886</v>
      </c>
    </row>
    <row r="47" spans="1:8">
      <c r="A47" s="1987" t="s">
        <v>1701</v>
      </c>
      <c r="B47" s="1987"/>
      <c r="C47" s="1987"/>
      <c r="D47" s="1987"/>
      <c r="E47" s="1987"/>
      <c r="F47" s="1987"/>
      <c r="G47" s="1987"/>
    </row>
    <row r="48" spans="1:8">
      <c r="A48" s="2493" t="s">
        <v>1699</v>
      </c>
      <c r="B48" s="2493"/>
      <c r="C48" s="2493"/>
      <c r="D48" s="2493"/>
      <c r="E48" s="2493"/>
      <c r="F48" s="2493"/>
      <c r="G48" s="2493"/>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hyperlink ref="H3:H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election activeCell="L3" sqref="L3:M3"/>
    </sheetView>
  </sheetViews>
  <sheetFormatPr defaultColWidth="9" defaultRowHeight="14.25"/>
  <cols>
    <col min="1" max="1" width="8.125" style="972" customWidth="1"/>
    <col min="2" max="2" width="12.5" style="972" customWidth="1"/>
    <col min="3" max="4" width="9.625" style="972" customWidth="1"/>
    <col min="5" max="6" width="9.125" style="972" customWidth="1"/>
    <col min="7" max="7" width="9.25" style="972" customWidth="1"/>
    <col min="8" max="8" width="9.125" style="972" customWidth="1"/>
    <col min="9" max="9" width="9.625" style="972" customWidth="1"/>
    <col min="10" max="11" width="9.125" style="972" customWidth="1"/>
    <col min="12" max="12" width="9.875" style="972" customWidth="1"/>
    <col min="13" max="13" width="9.125" style="972" customWidth="1"/>
    <col min="14" max="16384" width="9" style="972"/>
  </cols>
  <sheetData>
    <row r="1" spans="1:13" ht="15" customHeight="1">
      <c r="A1" s="1966" t="s">
        <v>22</v>
      </c>
      <c r="B1" s="1966"/>
      <c r="C1" s="4"/>
      <c r="D1" s="260"/>
      <c r="E1" s="260"/>
      <c r="F1" s="260"/>
      <c r="G1" s="985"/>
      <c r="H1" s="985"/>
      <c r="I1" s="985"/>
      <c r="J1" s="985"/>
      <c r="L1" s="116"/>
      <c r="M1" s="985"/>
    </row>
    <row r="2" spans="1:13" ht="15" customHeight="1">
      <c r="A2" s="2079" t="s">
        <v>23</v>
      </c>
      <c r="B2" s="2079"/>
      <c r="C2" s="9"/>
      <c r="D2" s="260"/>
      <c r="E2" s="260"/>
      <c r="F2" s="260"/>
      <c r="G2" s="985"/>
      <c r="H2" s="985"/>
      <c r="I2" s="985"/>
      <c r="J2" s="985"/>
      <c r="L2" s="116"/>
      <c r="M2" s="985"/>
    </row>
    <row r="3" spans="1:13" ht="15" customHeight="1">
      <c r="A3" s="1966" t="s">
        <v>2078</v>
      </c>
      <c r="B3" s="1966"/>
      <c r="C3" s="1966"/>
      <c r="D3" s="1966"/>
      <c r="E3" s="1966"/>
      <c r="F3" s="1966"/>
      <c r="I3" s="7"/>
      <c r="J3" s="7"/>
      <c r="K3" s="7"/>
      <c r="L3" s="1946" t="s">
        <v>1</v>
      </c>
      <c r="M3" s="1946"/>
    </row>
    <row r="4" spans="1:13" ht="15" customHeight="1">
      <c r="A4" s="2079" t="s">
        <v>2079</v>
      </c>
      <c r="B4" s="2079"/>
      <c r="C4" s="2079"/>
      <c r="D4" s="2079"/>
      <c r="E4" s="2079"/>
      <c r="F4" s="2079"/>
      <c r="I4" s="7"/>
      <c r="J4" s="7"/>
      <c r="K4" s="7"/>
      <c r="L4" s="2078" t="s">
        <v>2</v>
      </c>
      <c r="M4" s="2078"/>
    </row>
    <row r="5" spans="1:13" s="161" customFormat="1" ht="15" customHeight="1">
      <c r="A5" s="291"/>
      <c r="B5" s="359"/>
      <c r="C5" s="2038" t="s">
        <v>1301</v>
      </c>
      <c r="D5" s="2038" t="s">
        <v>750</v>
      </c>
      <c r="E5" s="2038" t="s">
        <v>1258</v>
      </c>
      <c r="F5" s="2016" t="s">
        <v>1296</v>
      </c>
      <c r="G5" s="380"/>
      <c r="H5" s="2038" t="s">
        <v>1302</v>
      </c>
      <c r="I5" s="2038" t="s">
        <v>1297</v>
      </c>
      <c r="J5" s="2038" t="s">
        <v>1298</v>
      </c>
      <c r="K5" s="2016" t="s">
        <v>1299</v>
      </c>
      <c r="L5" s="380"/>
      <c r="M5" s="2016" t="s">
        <v>1303</v>
      </c>
    </row>
    <row r="6" spans="1:13" s="161" customFormat="1" ht="15" customHeight="1">
      <c r="A6" s="1975" t="s">
        <v>377</v>
      </c>
      <c r="B6" s="2076"/>
      <c r="C6" s="2039"/>
      <c r="D6" s="2039"/>
      <c r="E6" s="2039"/>
      <c r="F6" s="2017"/>
      <c r="G6" s="383"/>
      <c r="H6" s="2069"/>
      <c r="I6" s="2069"/>
      <c r="J6" s="2069"/>
      <c r="K6" s="2082"/>
      <c r="L6" s="383"/>
      <c r="M6" s="2082"/>
    </row>
    <row r="7" spans="1:13" s="161" customFormat="1" ht="15" customHeight="1">
      <c r="A7" s="1980" t="s">
        <v>378</v>
      </c>
      <c r="B7" s="2077"/>
      <c r="C7" s="2039"/>
      <c r="D7" s="2039"/>
      <c r="E7" s="2039"/>
      <c r="F7" s="2017"/>
      <c r="G7" s="2038" t="s">
        <v>1304</v>
      </c>
      <c r="H7" s="2069"/>
      <c r="I7" s="2069"/>
      <c r="J7" s="2069"/>
      <c r="K7" s="2082"/>
      <c r="L7" s="2038" t="s">
        <v>1305</v>
      </c>
      <c r="M7" s="2082"/>
    </row>
    <row r="8" spans="1:13" s="161" customFormat="1" ht="15" customHeight="1">
      <c r="A8" s="1975" t="s">
        <v>888</v>
      </c>
      <c r="B8" s="2020"/>
      <c r="C8" s="2064" t="s">
        <v>1306</v>
      </c>
      <c r="D8" s="2064" t="s">
        <v>751</v>
      </c>
      <c r="E8" s="2064" t="s">
        <v>752</v>
      </c>
      <c r="F8" s="2064" t="s">
        <v>753</v>
      </c>
      <c r="G8" s="2039"/>
      <c r="H8" s="2064" t="s">
        <v>1307</v>
      </c>
      <c r="I8" s="2064" t="s">
        <v>755</v>
      </c>
      <c r="J8" s="2064" t="s">
        <v>752</v>
      </c>
      <c r="K8" s="2064" t="s">
        <v>753</v>
      </c>
      <c r="L8" s="2087"/>
      <c r="M8" s="2021" t="s">
        <v>1307</v>
      </c>
    </row>
    <row r="9" spans="1:13" s="161" customFormat="1" ht="16.5" customHeight="1">
      <c r="A9" s="1975"/>
      <c r="B9" s="2020"/>
      <c r="C9" s="2067"/>
      <c r="D9" s="2067"/>
      <c r="E9" s="2067"/>
      <c r="F9" s="2066"/>
      <c r="G9" s="986" t="s">
        <v>1308</v>
      </c>
      <c r="H9" s="2068"/>
      <c r="I9" s="2065"/>
      <c r="J9" s="2065"/>
      <c r="K9" s="2065"/>
      <c r="L9" s="987" t="s">
        <v>1309</v>
      </c>
      <c r="M9" s="2081"/>
    </row>
    <row r="10" spans="1:13" s="161" customFormat="1" ht="29.25" customHeight="1">
      <c r="A10" s="2018" t="s">
        <v>657</v>
      </c>
      <c r="B10" s="2070"/>
      <c r="C10" s="2074" t="s">
        <v>756</v>
      </c>
      <c r="D10" s="2075"/>
      <c r="E10" s="2075"/>
      <c r="F10" s="2071" t="s">
        <v>757</v>
      </c>
      <c r="G10" s="2072"/>
      <c r="H10" s="2073"/>
      <c r="I10" s="2085" t="s">
        <v>1300</v>
      </c>
      <c r="J10" s="2086"/>
      <c r="K10" s="2083" t="s">
        <v>758</v>
      </c>
      <c r="L10" s="2084"/>
      <c r="M10" s="2084"/>
    </row>
    <row r="11" spans="1:13" s="121" customFormat="1" ht="15" customHeight="1">
      <c r="A11" s="330">
        <v>2019</v>
      </c>
      <c r="B11" s="352" t="s">
        <v>6</v>
      </c>
      <c r="C11" s="385">
        <v>1422737</v>
      </c>
      <c r="D11" s="385">
        <v>6357</v>
      </c>
      <c r="E11" s="385">
        <v>12911</v>
      </c>
      <c r="F11" s="385">
        <v>14894</v>
      </c>
      <c r="G11" s="385">
        <v>52</v>
      </c>
      <c r="H11" s="385">
        <v>-1983</v>
      </c>
      <c r="I11" s="386">
        <v>4.4580000000000002</v>
      </c>
      <c r="J11" s="386">
        <v>9.0541999999999998</v>
      </c>
      <c r="K11" s="386">
        <v>10.444800000000001</v>
      </c>
      <c r="L11" s="386">
        <v>4.0275999999999996</v>
      </c>
      <c r="M11" s="387">
        <v>-1.3906000000000001</v>
      </c>
    </row>
    <row r="12" spans="1:13" s="121" customFormat="1" ht="15" customHeight="1">
      <c r="A12" s="330">
        <v>2020</v>
      </c>
      <c r="B12" s="352" t="s">
        <v>6</v>
      </c>
      <c r="C12" s="385">
        <v>1416495</v>
      </c>
      <c r="D12" s="385">
        <v>4767</v>
      </c>
      <c r="E12" s="385">
        <v>12108</v>
      </c>
      <c r="F12" s="385">
        <v>16755</v>
      </c>
      <c r="G12" s="385">
        <v>45</v>
      </c>
      <c r="H12" s="385">
        <v>-4647</v>
      </c>
      <c r="I12" s="386">
        <v>3.3557999999999999</v>
      </c>
      <c r="J12" s="386">
        <v>8.5236999999999998</v>
      </c>
      <c r="K12" s="386">
        <v>11.795</v>
      </c>
      <c r="L12" s="386">
        <v>3.7166000000000001</v>
      </c>
      <c r="M12" s="387">
        <v>-3.2713999999999999</v>
      </c>
    </row>
    <row r="13" spans="1:13" s="166" customFormat="1" ht="15" customHeight="1">
      <c r="A13" s="388"/>
      <c r="B13" s="357" t="s">
        <v>1009</v>
      </c>
      <c r="C13" s="389">
        <v>99.561268175354968</v>
      </c>
      <c r="D13" s="389">
        <v>99.561268175354968</v>
      </c>
      <c r="E13" s="389">
        <v>99.561268175354968</v>
      </c>
      <c r="F13" s="389">
        <v>99.561268175354968</v>
      </c>
      <c r="G13" s="389">
        <v>99.561268175354968</v>
      </c>
      <c r="H13" s="390" t="s">
        <v>140</v>
      </c>
      <c r="I13" s="357" t="s">
        <v>140</v>
      </c>
      <c r="J13" s="357" t="s">
        <v>140</v>
      </c>
      <c r="K13" s="357" t="s">
        <v>140</v>
      </c>
      <c r="L13" s="357" t="s">
        <v>140</v>
      </c>
      <c r="M13" s="391" t="s">
        <v>140</v>
      </c>
    </row>
    <row r="14" spans="1:13" s="121" customFormat="1" ht="15" customHeight="1">
      <c r="A14" s="392"/>
      <c r="B14" s="352"/>
      <c r="C14" s="393"/>
      <c r="D14" s="393"/>
      <c r="E14" s="393"/>
      <c r="F14" s="393"/>
      <c r="G14" s="393"/>
      <c r="H14" s="393"/>
      <c r="I14" s="394"/>
      <c r="J14" s="394"/>
      <c r="K14" s="394"/>
      <c r="L14" s="394"/>
      <c r="M14" s="395"/>
    </row>
    <row r="15" spans="1:13" s="121" customFormat="1" ht="15" customHeight="1">
      <c r="A15" s="396">
        <v>2018</v>
      </c>
      <c r="B15" s="400" t="s">
        <v>179</v>
      </c>
      <c r="C15" s="397">
        <v>1431299</v>
      </c>
      <c r="D15" s="397">
        <v>2451</v>
      </c>
      <c r="E15" s="397">
        <v>6758</v>
      </c>
      <c r="F15" s="397">
        <v>7856</v>
      </c>
      <c r="G15" s="304">
        <v>31</v>
      </c>
      <c r="H15" s="397">
        <v>-1098</v>
      </c>
      <c r="I15" s="401">
        <v>3.4226000000000001</v>
      </c>
      <c r="J15" s="401">
        <v>9.4369999999999994</v>
      </c>
      <c r="K15" s="401">
        <v>10.9702</v>
      </c>
      <c r="L15" s="401">
        <v>4.5872000000000002</v>
      </c>
      <c r="M15" s="402">
        <v>-1.5333000000000001</v>
      </c>
    </row>
    <row r="16" spans="1:13" s="121" customFormat="1" ht="15" customHeight="1">
      <c r="A16" s="396">
        <v>2019</v>
      </c>
      <c r="B16" s="400" t="s">
        <v>179</v>
      </c>
      <c r="C16" s="397">
        <v>1425967</v>
      </c>
      <c r="D16" s="397">
        <v>2301</v>
      </c>
      <c r="E16" s="397">
        <v>6415</v>
      </c>
      <c r="F16" s="397">
        <v>7632</v>
      </c>
      <c r="G16" s="304">
        <v>32</v>
      </c>
      <c r="H16" s="397">
        <v>-1217</v>
      </c>
      <c r="I16" s="401">
        <v>3.2242999999999999</v>
      </c>
      <c r="J16" s="401">
        <v>8.9891000000000005</v>
      </c>
      <c r="K16" s="401">
        <v>10.6945</v>
      </c>
      <c r="L16" s="401">
        <v>4.9882999999999997</v>
      </c>
      <c r="M16" s="402">
        <v>-1.7053</v>
      </c>
    </row>
    <row r="17" spans="1:13" s="121" customFormat="1" ht="15" customHeight="1">
      <c r="A17" s="396">
        <v>2020</v>
      </c>
      <c r="B17" s="400" t="s">
        <v>179</v>
      </c>
      <c r="C17" s="397">
        <v>1420514</v>
      </c>
      <c r="D17" s="397">
        <v>1276</v>
      </c>
      <c r="E17" s="397">
        <v>6117</v>
      </c>
      <c r="F17" s="397">
        <v>7256</v>
      </c>
      <c r="G17" s="304">
        <v>18</v>
      </c>
      <c r="H17" s="397">
        <v>-1139</v>
      </c>
      <c r="I17" s="401">
        <v>1.7952999999999999</v>
      </c>
      <c r="J17" s="401">
        <v>8.6062999999999992</v>
      </c>
      <c r="K17" s="401">
        <v>10.2089</v>
      </c>
      <c r="L17" s="401">
        <v>2.9426000000000001</v>
      </c>
      <c r="M17" s="402">
        <v>-1.6025</v>
      </c>
    </row>
    <row r="18" spans="1:13" s="121" customFormat="1" ht="15" customHeight="1">
      <c r="A18" s="396">
        <v>2021</v>
      </c>
      <c r="B18" s="400" t="s">
        <v>179</v>
      </c>
      <c r="C18" s="1856">
        <v>1410643</v>
      </c>
      <c r="D18" s="1856">
        <v>1890</v>
      </c>
      <c r="E18" s="1856">
        <v>5320</v>
      </c>
      <c r="F18" s="1856">
        <v>9950</v>
      </c>
      <c r="G18" s="1904">
        <v>26</v>
      </c>
      <c r="H18" s="1856">
        <v>-4630</v>
      </c>
      <c r="I18" s="1905">
        <v>2.6753999999999998</v>
      </c>
      <c r="J18" s="1905">
        <v>7.5307000000000004</v>
      </c>
      <c r="K18" s="1905">
        <v>14.0846</v>
      </c>
      <c r="L18" s="1905">
        <v>4.8872</v>
      </c>
      <c r="M18" s="1906">
        <v>-6.5538999999999996</v>
      </c>
    </row>
    <row r="19" spans="1:13" s="121" customFormat="1" ht="15" customHeight="1">
      <c r="A19" s="396"/>
      <c r="B19" s="391" t="s">
        <v>1009</v>
      </c>
      <c r="C19" s="403">
        <v>99.305110685287161</v>
      </c>
      <c r="D19" s="403">
        <v>148.11912225705328</v>
      </c>
      <c r="E19" s="403">
        <v>86.970737289521011</v>
      </c>
      <c r="F19" s="403">
        <v>137.12789415656007</v>
      </c>
      <c r="G19" s="403">
        <v>144.44444444444443</v>
      </c>
      <c r="H19" s="404" t="s">
        <v>140</v>
      </c>
      <c r="I19" s="405" t="s">
        <v>140</v>
      </c>
      <c r="J19" s="405" t="s">
        <v>140</v>
      </c>
      <c r="K19" s="405" t="s">
        <v>140</v>
      </c>
      <c r="L19" s="405" t="s">
        <v>140</v>
      </c>
      <c r="M19" s="406" t="s">
        <v>140</v>
      </c>
    </row>
    <row r="20" spans="1:13" s="66" customFormat="1" ht="30" customHeight="1">
      <c r="A20" s="2080" t="s">
        <v>1594</v>
      </c>
      <c r="B20" s="2080"/>
      <c r="C20" s="2080"/>
      <c r="D20" s="2080"/>
      <c r="E20" s="2080"/>
      <c r="F20" s="2080"/>
      <c r="G20" s="2080"/>
      <c r="H20" s="2080"/>
      <c r="I20" s="2080"/>
      <c r="J20" s="2080"/>
      <c r="K20" s="2080"/>
      <c r="L20" s="2080"/>
      <c r="M20" s="2080"/>
    </row>
    <row r="21" spans="1:13" s="110" customFormat="1" ht="15" customHeight="1">
      <c r="A21" s="1984" t="s">
        <v>336</v>
      </c>
      <c r="B21" s="1984"/>
      <c r="C21" s="1984"/>
      <c r="D21" s="1984"/>
      <c r="E21" s="1984"/>
      <c r="F21" s="1984"/>
      <c r="G21" s="1984"/>
      <c r="H21" s="1984"/>
      <c r="I21" s="1984"/>
      <c r="J21" s="1984"/>
      <c r="K21" s="1984"/>
      <c r="L21" s="1984"/>
      <c r="M21" s="1984"/>
    </row>
    <row r="22" spans="1:13" ht="12.75" customHeight="1">
      <c r="A22" s="36"/>
      <c r="D22" s="988"/>
      <c r="E22" s="988"/>
      <c r="F22" s="988"/>
      <c r="G22" s="988"/>
      <c r="H22" s="988"/>
    </row>
    <row r="23" spans="1:13">
      <c r="D23" s="989"/>
      <c r="E23" s="989"/>
      <c r="F23" s="989"/>
      <c r="G23" s="989"/>
      <c r="H23" s="989"/>
    </row>
    <row r="24" spans="1:13">
      <c r="D24" s="989"/>
      <c r="E24" s="989"/>
      <c r="F24" s="989"/>
      <c r="G24" s="989"/>
      <c r="H24" s="989"/>
    </row>
    <row r="25" spans="1:13">
      <c r="D25" s="988"/>
      <c r="E25" s="988"/>
      <c r="F25" s="988"/>
      <c r="G25" s="988"/>
      <c r="H25" s="988"/>
    </row>
  </sheetData>
  <mergeCells count="36">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activeCell="J1" sqref="J1:K1"/>
    </sheetView>
  </sheetViews>
  <sheetFormatPr defaultColWidth="9" defaultRowHeight="14.25"/>
  <cols>
    <col min="1" max="1" width="27.75" style="2" customWidth="1"/>
    <col min="2" max="11" width="9.625" style="2" customWidth="1"/>
    <col min="12" max="16384" width="9" style="972"/>
  </cols>
  <sheetData>
    <row r="1" spans="1:12" ht="15" customHeight="1">
      <c r="A1" s="1966" t="s">
        <v>2164</v>
      </c>
      <c r="B1" s="1966"/>
      <c r="C1" s="1966"/>
      <c r="D1" s="1966"/>
      <c r="E1" s="1966"/>
      <c r="H1" s="7"/>
      <c r="J1" s="1946" t="s">
        <v>1</v>
      </c>
      <c r="K1" s="1946"/>
    </row>
    <row r="2" spans="1:12" ht="15" customHeight="1">
      <c r="A2" s="2079" t="s">
        <v>2165</v>
      </c>
      <c r="B2" s="2079"/>
      <c r="C2" s="2079"/>
      <c r="D2" s="2079"/>
      <c r="E2" s="7"/>
      <c r="H2" s="7"/>
      <c r="J2" s="2054" t="s">
        <v>2</v>
      </c>
      <c r="K2" s="2054"/>
    </row>
    <row r="3" spans="1:12" s="161" customFormat="1" ht="18" customHeight="1">
      <c r="A3" s="367"/>
      <c r="B3" s="632"/>
      <c r="C3" s="1947" t="s">
        <v>913</v>
      </c>
      <c r="D3" s="366" t="s">
        <v>787</v>
      </c>
      <c r="E3" s="550"/>
      <c r="F3" s="1947" t="s">
        <v>1204</v>
      </c>
      <c r="G3" s="632"/>
      <c r="H3" s="1947" t="s">
        <v>913</v>
      </c>
      <c r="I3" s="366" t="s">
        <v>787</v>
      </c>
      <c r="J3" s="550"/>
      <c r="K3" s="1957" t="s">
        <v>1204</v>
      </c>
    </row>
    <row r="4" spans="1:12" s="161" customFormat="1" ht="13.5" customHeight="1">
      <c r="A4" s="321" t="s">
        <v>334</v>
      </c>
      <c r="B4" s="425" t="s">
        <v>750</v>
      </c>
      <c r="C4" s="2123"/>
      <c r="D4" s="320" t="s">
        <v>754</v>
      </c>
      <c r="E4" s="326"/>
      <c r="F4" s="2123"/>
      <c r="G4" s="425" t="s">
        <v>750</v>
      </c>
      <c r="H4" s="2123"/>
      <c r="I4" s="320" t="s">
        <v>754</v>
      </c>
      <c r="J4" s="326"/>
      <c r="K4" s="1991"/>
    </row>
    <row r="5" spans="1:12" s="161" customFormat="1" ht="15" customHeight="1">
      <c r="A5" s="1031" t="s">
        <v>363</v>
      </c>
      <c r="B5" s="965" t="s">
        <v>751</v>
      </c>
      <c r="C5" s="965" t="s">
        <v>785</v>
      </c>
      <c r="D5" s="1043" t="s">
        <v>786</v>
      </c>
      <c r="E5" s="378" t="s">
        <v>1493</v>
      </c>
      <c r="F5" s="2175" t="s">
        <v>1494</v>
      </c>
      <c r="G5" s="965" t="s">
        <v>751</v>
      </c>
      <c r="H5" s="965" t="s">
        <v>785</v>
      </c>
      <c r="I5" s="1043" t="s">
        <v>786</v>
      </c>
      <c r="J5" s="378" t="s">
        <v>1495</v>
      </c>
      <c r="K5" s="2021" t="s">
        <v>1494</v>
      </c>
    </row>
    <row r="6" spans="1:12" s="161" customFormat="1" ht="15" customHeight="1">
      <c r="A6" s="483"/>
      <c r="B6" s="773"/>
      <c r="C6" s="773"/>
      <c r="D6" s="368"/>
      <c r="E6" s="987" t="s">
        <v>1496</v>
      </c>
      <c r="F6" s="2176"/>
      <c r="G6" s="773"/>
      <c r="H6" s="773"/>
      <c r="I6" s="368"/>
      <c r="J6" s="987" t="s">
        <v>1497</v>
      </c>
      <c r="K6" s="2022"/>
    </row>
    <row r="7" spans="1:12" s="161" customFormat="1" ht="15" customHeight="1">
      <c r="A7" s="324"/>
      <c r="B7" s="2510" t="s">
        <v>788</v>
      </c>
      <c r="C7" s="2386"/>
      <c r="D7" s="2386"/>
      <c r="E7" s="2508" t="s">
        <v>789</v>
      </c>
      <c r="F7" s="2509"/>
      <c r="G7" s="2513" t="s">
        <v>1492</v>
      </c>
      <c r="H7" s="2514"/>
      <c r="I7" s="2514"/>
      <c r="J7" s="2511" t="s">
        <v>790</v>
      </c>
      <c r="K7" s="2512"/>
    </row>
    <row r="8" spans="1:12" s="161" customFormat="1" ht="15" customHeight="1">
      <c r="A8" s="787" t="s">
        <v>92</v>
      </c>
      <c r="B8" s="788">
        <v>1890</v>
      </c>
      <c r="C8" s="788">
        <v>5320</v>
      </c>
      <c r="D8" s="788">
        <v>9950</v>
      </c>
      <c r="E8" s="789">
        <v>26</v>
      </c>
      <c r="F8" s="789">
        <v>-4630</v>
      </c>
      <c r="G8" s="790">
        <v>2.68</v>
      </c>
      <c r="H8" s="790">
        <v>7.53</v>
      </c>
      <c r="I8" s="790">
        <v>14.08</v>
      </c>
      <c r="J8" s="790">
        <v>4.8899999999999997</v>
      </c>
      <c r="K8" s="791">
        <v>-6.55</v>
      </c>
      <c r="L8" s="195"/>
    </row>
    <row r="9" spans="1:12" s="161" customFormat="1" ht="15" customHeight="1">
      <c r="A9" s="896" t="s">
        <v>93</v>
      </c>
      <c r="B9" s="766"/>
      <c r="C9" s="766"/>
      <c r="D9" s="766"/>
      <c r="E9" s="766"/>
      <c r="F9" s="766"/>
      <c r="G9" s="792"/>
      <c r="H9" s="792"/>
      <c r="I9" s="792"/>
      <c r="J9" s="792"/>
      <c r="K9" s="793"/>
      <c r="L9" s="195"/>
    </row>
    <row r="10" spans="1:12" s="161" customFormat="1" ht="15" customHeight="1">
      <c r="A10" s="768" t="s">
        <v>351</v>
      </c>
      <c r="B10" s="766"/>
      <c r="C10" s="766"/>
      <c r="D10" s="766"/>
      <c r="E10" s="766"/>
      <c r="F10" s="766"/>
      <c r="G10" s="792"/>
      <c r="H10" s="792"/>
      <c r="I10" s="792"/>
      <c r="J10" s="792"/>
      <c r="K10" s="793"/>
      <c r="L10" s="195"/>
    </row>
    <row r="11" spans="1:12" s="161" customFormat="1" ht="15" customHeight="1">
      <c r="A11" s="895" t="s">
        <v>362</v>
      </c>
      <c r="B11" s="766"/>
      <c r="C11" s="766"/>
      <c r="D11" s="766"/>
      <c r="E11" s="766"/>
      <c r="F11" s="766"/>
      <c r="G11" s="792"/>
      <c r="H11" s="792"/>
      <c r="I11" s="792"/>
      <c r="J11" s="792"/>
      <c r="K11" s="793"/>
      <c r="L11" s="195"/>
    </row>
    <row r="12" spans="1:12" s="196" customFormat="1" ht="15" customHeight="1">
      <c r="A12" s="794" t="s">
        <v>116</v>
      </c>
      <c r="B12" s="795">
        <v>704</v>
      </c>
      <c r="C12" s="795">
        <v>1949</v>
      </c>
      <c r="D12" s="795">
        <v>3726</v>
      </c>
      <c r="E12" s="796">
        <v>9</v>
      </c>
      <c r="F12" s="796">
        <v>-1777</v>
      </c>
      <c r="G12" s="797">
        <v>2.71</v>
      </c>
      <c r="H12" s="797">
        <v>7.5</v>
      </c>
      <c r="I12" s="797">
        <v>14.34</v>
      </c>
      <c r="J12" s="797">
        <v>4.62</v>
      </c>
      <c r="K12" s="798">
        <v>-6.84</v>
      </c>
      <c r="L12" s="147"/>
    </row>
    <row r="13" spans="1:12" s="161" customFormat="1" ht="15" customHeight="1">
      <c r="A13" s="768" t="s">
        <v>352</v>
      </c>
      <c r="B13" s="785"/>
      <c r="C13" s="785"/>
      <c r="D13" s="785"/>
      <c r="E13" s="785"/>
      <c r="F13" s="785"/>
      <c r="G13" s="401"/>
      <c r="H13" s="401"/>
      <c r="I13" s="401"/>
      <c r="J13" s="401"/>
      <c r="K13" s="402"/>
      <c r="L13" s="195"/>
    </row>
    <row r="14" spans="1:12" s="161" customFormat="1" ht="15" customHeight="1">
      <c r="A14" s="895" t="s">
        <v>784</v>
      </c>
      <c r="B14" s="785"/>
      <c r="C14" s="785"/>
      <c r="D14" s="785"/>
      <c r="E14" s="785"/>
      <c r="F14" s="785"/>
      <c r="G14" s="401"/>
      <c r="H14" s="401"/>
      <c r="I14" s="401"/>
      <c r="J14" s="401"/>
      <c r="K14" s="402"/>
      <c r="L14" s="195"/>
    </row>
    <row r="15" spans="1:12" s="161" customFormat="1" ht="15" customHeight="1">
      <c r="A15" s="744" t="s">
        <v>117</v>
      </c>
      <c r="B15" s="397">
        <v>47</v>
      </c>
      <c r="C15" s="397">
        <v>128</v>
      </c>
      <c r="D15" s="397">
        <v>305</v>
      </c>
      <c r="E15" s="799" t="s">
        <v>141</v>
      </c>
      <c r="F15" s="799">
        <v>-177</v>
      </c>
      <c r="G15" s="800">
        <v>2.31</v>
      </c>
      <c r="H15" s="800">
        <v>6.3</v>
      </c>
      <c r="I15" s="800">
        <v>15.01</v>
      </c>
      <c r="J15" s="800" t="s">
        <v>142</v>
      </c>
      <c r="K15" s="801">
        <v>-8.7100000000000009</v>
      </c>
      <c r="L15" s="195"/>
    </row>
    <row r="16" spans="1:12" s="161" customFormat="1" ht="15" customHeight="1">
      <c r="A16" s="744" t="s">
        <v>118</v>
      </c>
      <c r="B16" s="397">
        <v>102</v>
      </c>
      <c r="C16" s="397">
        <v>269</v>
      </c>
      <c r="D16" s="397">
        <v>476</v>
      </c>
      <c r="E16" s="799">
        <v>2</v>
      </c>
      <c r="F16" s="799">
        <v>-207</v>
      </c>
      <c r="G16" s="800">
        <v>3.16</v>
      </c>
      <c r="H16" s="800">
        <v>8.33</v>
      </c>
      <c r="I16" s="800">
        <v>14.74</v>
      </c>
      <c r="J16" s="800">
        <v>7.43</v>
      </c>
      <c r="K16" s="801">
        <v>-6.41</v>
      </c>
      <c r="L16" s="195"/>
    </row>
    <row r="17" spans="1:12" s="161" customFormat="1" ht="15" customHeight="1">
      <c r="A17" s="744" t="s">
        <v>119</v>
      </c>
      <c r="B17" s="397">
        <v>55</v>
      </c>
      <c r="C17" s="397">
        <v>220</v>
      </c>
      <c r="D17" s="397">
        <v>401</v>
      </c>
      <c r="E17" s="799" t="s">
        <v>141</v>
      </c>
      <c r="F17" s="799">
        <v>-181</v>
      </c>
      <c r="G17" s="800">
        <v>1.93</v>
      </c>
      <c r="H17" s="800">
        <v>7.74</v>
      </c>
      <c r="I17" s="800">
        <v>14.11</v>
      </c>
      <c r="J17" s="800" t="s">
        <v>142</v>
      </c>
      <c r="K17" s="801">
        <v>-6.37</v>
      </c>
      <c r="L17" s="195"/>
    </row>
    <row r="18" spans="1:12" s="161" customFormat="1" ht="15" customHeight="1">
      <c r="A18" s="744" t="s">
        <v>120</v>
      </c>
      <c r="B18" s="397">
        <v>139</v>
      </c>
      <c r="C18" s="397">
        <v>378</v>
      </c>
      <c r="D18" s="397">
        <v>595</v>
      </c>
      <c r="E18" s="799">
        <v>2</v>
      </c>
      <c r="F18" s="799">
        <v>-217</v>
      </c>
      <c r="G18" s="800">
        <v>3.01</v>
      </c>
      <c r="H18" s="800">
        <v>8.18</v>
      </c>
      <c r="I18" s="800">
        <v>12.87</v>
      </c>
      <c r="J18" s="800">
        <v>5.29</v>
      </c>
      <c r="K18" s="801">
        <v>-4.6900000000000004</v>
      </c>
      <c r="L18" s="195"/>
    </row>
    <row r="19" spans="1:12" s="161" customFormat="1" ht="15" customHeight="1">
      <c r="A19" s="744" t="s">
        <v>121</v>
      </c>
      <c r="B19" s="397">
        <v>56</v>
      </c>
      <c r="C19" s="397">
        <v>182</v>
      </c>
      <c r="D19" s="397">
        <v>294</v>
      </c>
      <c r="E19" s="799" t="s">
        <v>141</v>
      </c>
      <c r="F19" s="799">
        <v>-112</v>
      </c>
      <c r="G19" s="800">
        <v>2.57</v>
      </c>
      <c r="H19" s="800">
        <v>8.34</v>
      </c>
      <c r="I19" s="800">
        <v>13.48</v>
      </c>
      <c r="J19" s="800" t="s">
        <v>142</v>
      </c>
      <c r="K19" s="801">
        <v>-5.14</v>
      </c>
      <c r="L19" s="195"/>
    </row>
    <row r="20" spans="1:12" s="161" customFormat="1" ht="15" customHeight="1">
      <c r="A20" s="744" t="s">
        <v>122</v>
      </c>
      <c r="B20" s="397">
        <v>130</v>
      </c>
      <c r="C20" s="397">
        <v>402</v>
      </c>
      <c r="D20" s="397">
        <v>740</v>
      </c>
      <c r="E20" s="799">
        <v>3</v>
      </c>
      <c r="F20" s="799">
        <v>-338</v>
      </c>
      <c r="G20" s="800">
        <v>2.52</v>
      </c>
      <c r="H20" s="800">
        <v>7.79</v>
      </c>
      <c r="I20" s="800">
        <v>14.34</v>
      </c>
      <c r="J20" s="800">
        <v>7.46</v>
      </c>
      <c r="K20" s="801">
        <v>-6.55</v>
      </c>
      <c r="L20" s="195"/>
    </row>
    <row r="21" spans="1:12" s="161" customFormat="1" ht="15" customHeight="1">
      <c r="A21" s="744" t="s">
        <v>123</v>
      </c>
      <c r="B21" s="802">
        <v>175</v>
      </c>
      <c r="C21" s="802">
        <v>370</v>
      </c>
      <c r="D21" s="802">
        <v>915</v>
      </c>
      <c r="E21" s="803">
        <v>2</v>
      </c>
      <c r="F21" s="803">
        <v>-545</v>
      </c>
      <c r="G21" s="800">
        <v>2.96</v>
      </c>
      <c r="H21" s="800">
        <v>6.26</v>
      </c>
      <c r="I21" s="800">
        <v>15.48</v>
      </c>
      <c r="J21" s="800">
        <v>5.41</v>
      </c>
      <c r="K21" s="801">
        <v>-9.2200000000000006</v>
      </c>
      <c r="L21" s="195"/>
    </row>
    <row r="22" spans="1:12" s="161" customFormat="1" ht="15" customHeight="1">
      <c r="A22" s="794" t="s">
        <v>124</v>
      </c>
      <c r="B22" s="795">
        <v>408</v>
      </c>
      <c r="C22" s="795">
        <v>1098</v>
      </c>
      <c r="D22" s="795">
        <v>1943</v>
      </c>
      <c r="E22" s="796">
        <v>5</v>
      </c>
      <c r="F22" s="796">
        <v>-845</v>
      </c>
      <c r="G22" s="797">
        <v>2.86</v>
      </c>
      <c r="H22" s="797">
        <v>7.69</v>
      </c>
      <c r="I22" s="797">
        <v>13.6</v>
      </c>
      <c r="J22" s="797">
        <v>4.55</v>
      </c>
      <c r="K22" s="798">
        <v>-5.92</v>
      </c>
      <c r="L22" s="195"/>
    </row>
    <row r="23" spans="1:12" s="161" customFormat="1" ht="15" customHeight="1">
      <c r="A23" s="768" t="s">
        <v>352</v>
      </c>
      <c r="B23" s="785"/>
      <c r="C23" s="785"/>
      <c r="D23" s="785"/>
      <c r="E23" s="785"/>
      <c r="F23" s="785"/>
      <c r="G23" s="401"/>
      <c r="H23" s="401"/>
      <c r="I23" s="401"/>
      <c r="J23" s="401"/>
      <c r="K23" s="402"/>
      <c r="L23" s="195"/>
    </row>
    <row r="24" spans="1:12" s="161" customFormat="1" ht="15" customHeight="1">
      <c r="A24" s="895" t="s">
        <v>784</v>
      </c>
      <c r="B24" s="785"/>
      <c r="C24" s="785"/>
      <c r="D24" s="785"/>
      <c r="E24" s="785"/>
      <c r="F24" s="785"/>
      <c r="G24" s="401"/>
      <c r="H24" s="401"/>
      <c r="I24" s="401"/>
      <c r="J24" s="401"/>
      <c r="K24" s="402"/>
      <c r="L24" s="195"/>
    </row>
    <row r="25" spans="1:12" s="161" customFormat="1" ht="15" customHeight="1">
      <c r="A25" s="744" t="s">
        <v>125</v>
      </c>
      <c r="B25" s="397">
        <v>144</v>
      </c>
      <c r="C25" s="397">
        <v>368</v>
      </c>
      <c r="D25" s="397">
        <v>546</v>
      </c>
      <c r="E25" s="799" t="s">
        <v>141</v>
      </c>
      <c r="F25" s="799">
        <v>-178</v>
      </c>
      <c r="G25" s="800">
        <v>3.16</v>
      </c>
      <c r="H25" s="800">
        <v>8.06</v>
      </c>
      <c r="I25" s="800">
        <v>11.96</v>
      </c>
      <c r="J25" s="800" t="s">
        <v>142</v>
      </c>
      <c r="K25" s="801">
        <v>-3.9</v>
      </c>
      <c r="L25" s="195"/>
    </row>
    <row r="26" spans="1:12" s="161" customFormat="1" ht="15" customHeight="1">
      <c r="A26" s="744" t="s">
        <v>126</v>
      </c>
      <c r="B26" s="397">
        <v>82</v>
      </c>
      <c r="C26" s="397">
        <v>215</v>
      </c>
      <c r="D26" s="397">
        <v>426</v>
      </c>
      <c r="E26" s="799">
        <v>3</v>
      </c>
      <c r="F26" s="799">
        <v>-211</v>
      </c>
      <c r="G26" s="800">
        <v>2.93</v>
      </c>
      <c r="H26" s="800">
        <v>7.67</v>
      </c>
      <c r="I26" s="800">
        <v>15.2</v>
      </c>
      <c r="J26" s="800">
        <v>13.95</v>
      </c>
      <c r="K26" s="801">
        <v>-7.53</v>
      </c>
      <c r="L26" s="195"/>
    </row>
    <row r="27" spans="1:12" s="161" customFormat="1" ht="15" customHeight="1">
      <c r="A27" s="744" t="s">
        <v>127</v>
      </c>
      <c r="B27" s="397">
        <v>29</v>
      </c>
      <c r="C27" s="397">
        <v>102</v>
      </c>
      <c r="D27" s="397">
        <v>150</v>
      </c>
      <c r="E27" s="799" t="s">
        <v>141</v>
      </c>
      <c r="F27" s="799">
        <v>-48</v>
      </c>
      <c r="G27" s="800">
        <v>2.19</v>
      </c>
      <c r="H27" s="800">
        <v>7.72</v>
      </c>
      <c r="I27" s="800">
        <v>11.35</v>
      </c>
      <c r="J27" s="800" t="s">
        <v>142</v>
      </c>
      <c r="K27" s="801">
        <v>-3.63</v>
      </c>
      <c r="L27" s="195"/>
    </row>
    <row r="28" spans="1:12" s="161" customFormat="1" ht="15" customHeight="1">
      <c r="A28" s="744" t="s">
        <v>128</v>
      </c>
      <c r="B28" s="397">
        <v>42</v>
      </c>
      <c r="C28" s="397">
        <v>118</v>
      </c>
      <c r="D28" s="397">
        <v>242</v>
      </c>
      <c r="E28" s="799">
        <v>1</v>
      </c>
      <c r="F28" s="799">
        <v>-124</v>
      </c>
      <c r="G28" s="800">
        <v>2.48</v>
      </c>
      <c r="H28" s="800">
        <v>6.97</v>
      </c>
      <c r="I28" s="800">
        <v>14.29</v>
      </c>
      <c r="J28" s="800">
        <v>8.4700000000000006</v>
      </c>
      <c r="K28" s="801">
        <v>-7.32</v>
      </c>
      <c r="L28" s="195"/>
    </row>
    <row r="29" spans="1:12" s="161" customFormat="1" ht="15" customHeight="1">
      <c r="A29" s="744" t="s">
        <v>129</v>
      </c>
      <c r="B29" s="397">
        <v>78</v>
      </c>
      <c r="C29" s="397">
        <v>209</v>
      </c>
      <c r="D29" s="397">
        <v>409</v>
      </c>
      <c r="E29" s="799" t="s">
        <v>141</v>
      </c>
      <c r="F29" s="799">
        <v>-200</v>
      </c>
      <c r="G29" s="800">
        <v>2.8</v>
      </c>
      <c r="H29" s="800">
        <v>7.51</v>
      </c>
      <c r="I29" s="800">
        <v>14.7</v>
      </c>
      <c r="J29" s="800" t="s">
        <v>142</v>
      </c>
      <c r="K29" s="801">
        <v>-7.19</v>
      </c>
      <c r="L29" s="195"/>
    </row>
    <row r="30" spans="1:12" s="161" customFormat="1" ht="15" customHeight="1">
      <c r="A30" s="744" t="s">
        <v>130</v>
      </c>
      <c r="B30" s="397">
        <v>33</v>
      </c>
      <c r="C30" s="397">
        <v>86</v>
      </c>
      <c r="D30" s="397">
        <v>170</v>
      </c>
      <c r="E30" s="799">
        <v>1</v>
      </c>
      <c r="F30" s="799">
        <v>-84</v>
      </c>
      <c r="G30" s="800">
        <v>2.95</v>
      </c>
      <c r="H30" s="800">
        <v>7.68</v>
      </c>
      <c r="I30" s="800">
        <v>15.17</v>
      </c>
      <c r="J30" s="800">
        <v>11.63</v>
      </c>
      <c r="K30" s="801">
        <v>-7.5</v>
      </c>
      <c r="L30" s="195"/>
    </row>
    <row r="31" spans="1:12" s="161" customFormat="1" ht="15" customHeight="1">
      <c r="A31" s="794" t="s">
        <v>131</v>
      </c>
      <c r="B31" s="795">
        <v>778</v>
      </c>
      <c r="C31" s="795">
        <v>2273</v>
      </c>
      <c r="D31" s="795">
        <v>4281</v>
      </c>
      <c r="E31" s="796">
        <v>12</v>
      </c>
      <c r="F31" s="796">
        <v>-2008</v>
      </c>
      <c r="G31" s="797">
        <v>2.56</v>
      </c>
      <c r="H31" s="797">
        <v>7.48</v>
      </c>
      <c r="I31" s="797">
        <v>14.09</v>
      </c>
      <c r="J31" s="797">
        <v>5.28</v>
      </c>
      <c r="K31" s="798">
        <v>-6.61</v>
      </c>
      <c r="L31" s="195"/>
    </row>
    <row r="32" spans="1:12" s="161" customFormat="1" ht="15" customHeight="1">
      <c r="A32" s="768" t="s">
        <v>352</v>
      </c>
      <c r="B32" s="766"/>
      <c r="C32" s="766"/>
      <c r="D32" s="766"/>
      <c r="E32" s="766"/>
      <c r="F32" s="766"/>
      <c r="G32" s="792"/>
      <c r="H32" s="792"/>
      <c r="I32" s="792"/>
      <c r="J32" s="792"/>
      <c r="K32" s="793"/>
      <c r="L32" s="195"/>
    </row>
    <row r="33" spans="1:12" s="161" customFormat="1" ht="15" customHeight="1">
      <c r="A33" s="895" t="s">
        <v>784</v>
      </c>
      <c r="B33" s="766"/>
      <c r="C33" s="766"/>
      <c r="D33" s="766"/>
      <c r="E33" s="766"/>
      <c r="F33" s="766"/>
      <c r="G33" s="792"/>
      <c r="H33" s="792"/>
      <c r="I33" s="792"/>
      <c r="J33" s="792"/>
      <c r="K33" s="793"/>
      <c r="L33" s="195"/>
    </row>
    <row r="34" spans="1:12" s="161" customFormat="1" ht="15" customHeight="1">
      <c r="A34" s="744" t="s">
        <v>132</v>
      </c>
      <c r="B34" s="397">
        <v>91</v>
      </c>
      <c r="C34" s="397">
        <v>182</v>
      </c>
      <c r="D34" s="397">
        <v>451</v>
      </c>
      <c r="E34" s="799" t="s">
        <v>141</v>
      </c>
      <c r="F34" s="799">
        <v>-269</v>
      </c>
      <c r="G34" s="800">
        <v>3.23</v>
      </c>
      <c r="H34" s="800">
        <v>6.47</v>
      </c>
      <c r="I34" s="800">
        <v>16.03</v>
      </c>
      <c r="J34" s="800" t="s">
        <v>142</v>
      </c>
      <c r="K34" s="801">
        <v>-9.56</v>
      </c>
      <c r="L34" s="195"/>
    </row>
    <row r="35" spans="1:12" s="161" customFormat="1" ht="15" customHeight="1">
      <c r="A35" s="744" t="s">
        <v>133</v>
      </c>
      <c r="B35" s="397">
        <v>54</v>
      </c>
      <c r="C35" s="397">
        <v>192</v>
      </c>
      <c r="D35" s="397">
        <v>456</v>
      </c>
      <c r="E35" s="799" t="s">
        <v>141</v>
      </c>
      <c r="F35" s="799">
        <v>-264</v>
      </c>
      <c r="G35" s="800">
        <v>1.76</v>
      </c>
      <c r="H35" s="800">
        <v>6.24</v>
      </c>
      <c r="I35" s="800">
        <v>14.82</v>
      </c>
      <c r="J35" s="800" t="s">
        <v>142</v>
      </c>
      <c r="K35" s="801">
        <v>-8.58</v>
      </c>
      <c r="L35" s="195"/>
    </row>
    <row r="36" spans="1:12" s="161" customFormat="1" ht="15" customHeight="1">
      <c r="A36" s="744" t="s">
        <v>134</v>
      </c>
      <c r="B36" s="397">
        <v>49</v>
      </c>
      <c r="C36" s="397">
        <v>147</v>
      </c>
      <c r="D36" s="397">
        <v>325</v>
      </c>
      <c r="E36" s="799">
        <v>3</v>
      </c>
      <c r="F36" s="799">
        <v>-178</v>
      </c>
      <c r="G36" s="800">
        <v>2.4</v>
      </c>
      <c r="H36" s="800">
        <v>7.21</v>
      </c>
      <c r="I36" s="800">
        <v>15.95</v>
      </c>
      <c r="J36" s="800">
        <v>20.41</v>
      </c>
      <c r="K36" s="801">
        <v>-8.74</v>
      </c>
      <c r="L36" s="195"/>
    </row>
    <row r="37" spans="1:12" s="161" customFormat="1" ht="15" customHeight="1">
      <c r="A37" s="744" t="s">
        <v>135</v>
      </c>
      <c r="B37" s="397">
        <v>50</v>
      </c>
      <c r="C37" s="397">
        <v>170</v>
      </c>
      <c r="D37" s="397">
        <v>371</v>
      </c>
      <c r="E37" s="799" t="s">
        <v>141</v>
      </c>
      <c r="F37" s="799">
        <v>-201</v>
      </c>
      <c r="G37" s="800">
        <v>2.0299999999999998</v>
      </c>
      <c r="H37" s="800">
        <v>6.9</v>
      </c>
      <c r="I37" s="800">
        <v>15.05</v>
      </c>
      <c r="J37" s="800" t="s">
        <v>142</v>
      </c>
      <c r="K37" s="801">
        <v>-8.16</v>
      </c>
      <c r="L37" s="195"/>
    </row>
    <row r="38" spans="1:12" s="161" customFormat="1" ht="15" customHeight="1">
      <c r="A38" s="744" t="s">
        <v>136</v>
      </c>
      <c r="B38" s="397">
        <v>38</v>
      </c>
      <c r="C38" s="397">
        <v>110</v>
      </c>
      <c r="D38" s="397">
        <v>264</v>
      </c>
      <c r="E38" s="799" t="s">
        <v>141</v>
      </c>
      <c r="F38" s="799">
        <v>-154</v>
      </c>
      <c r="G38" s="800">
        <v>2.34</v>
      </c>
      <c r="H38" s="800">
        <v>6.77</v>
      </c>
      <c r="I38" s="800">
        <v>16.239999999999998</v>
      </c>
      <c r="J38" s="800" t="s">
        <v>142</v>
      </c>
      <c r="K38" s="801">
        <v>-9.4700000000000006</v>
      </c>
      <c r="L38" s="195"/>
    </row>
    <row r="39" spans="1:12" s="161" customFormat="1" ht="15" customHeight="1">
      <c r="A39" s="744" t="s">
        <v>137</v>
      </c>
      <c r="B39" s="397">
        <v>155</v>
      </c>
      <c r="C39" s="397">
        <v>466</v>
      </c>
      <c r="D39" s="397">
        <v>730</v>
      </c>
      <c r="E39" s="799">
        <v>5</v>
      </c>
      <c r="F39" s="799">
        <v>-264</v>
      </c>
      <c r="G39" s="800">
        <v>2.4300000000000002</v>
      </c>
      <c r="H39" s="800">
        <v>7.3</v>
      </c>
      <c r="I39" s="800">
        <v>11.44</v>
      </c>
      <c r="J39" s="800">
        <v>10.73</v>
      </c>
      <c r="K39" s="801">
        <v>-4.1399999999999997</v>
      </c>
      <c r="L39" s="195"/>
    </row>
    <row r="40" spans="1:12" s="161" customFormat="1" ht="15" customHeight="1">
      <c r="A40" s="744" t="s">
        <v>138</v>
      </c>
      <c r="B40" s="397">
        <v>94</v>
      </c>
      <c r="C40" s="397">
        <v>265</v>
      </c>
      <c r="D40" s="397">
        <v>487</v>
      </c>
      <c r="E40" s="799">
        <v>2</v>
      </c>
      <c r="F40" s="799">
        <v>-222</v>
      </c>
      <c r="G40" s="800">
        <v>2.73</v>
      </c>
      <c r="H40" s="800">
        <v>7.7</v>
      </c>
      <c r="I40" s="800">
        <v>14.14</v>
      </c>
      <c r="J40" s="800">
        <v>7.55</v>
      </c>
      <c r="K40" s="801">
        <v>-6.45</v>
      </c>
      <c r="L40" s="195"/>
    </row>
    <row r="41" spans="1:12" s="161" customFormat="1" ht="15" customHeight="1">
      <c r="A41" s="744" t="s">
        <v>139</v>
      </c>
      <c r="B41" s="802">
        <v>247</v>
      </c>
      <c r="C41" s="802">
        <v>741</v>
      </c>
      <c r="D41" s="802">
        <v>1197</v>
      </c>
      <c r="E41" s="803">
        <v>2</v>
      </c>
      <c r="F41" s="803">
        <v>-456</v>
      </c>
      <c r="G41" s="800">
        <v>2.89</v>
      </c>
      <c r="H41" s="800">
        <v>8.68</v>
      </c>
      <c r="I41" s="800">
        <v>14.02</v>
      </c>
      <c r="J41" s="800">
        <v>2.7</v>
      </c>
      <c r="K41" s="801">
        <v>-5.34</v>
      </c>
      <c r="L41" s="195"/>
    </row>
    <row r="42" spans="1:12" s="66" customFormat="1" ht="15" customHeight="1">
      <c r="A42" s="211" t="s">
        <v>1702</v>
      </c>
      <c r="B42" s="211"/>
      <c r="C42" s="211"/>
      <c r="D42" s="211"/>
      <c r="E42" s="211"/>
      <c r="F42" s="211"/>
      <c r="G42" s="211"/>
      <c r="H42" s="211"/>
      <c r="I42" s="70"/>
      <c r="J42" s="70"/>
      <c r="K42" s="70"/>
    </row>
    <row r="43" spans="1:12" s="59" customFormat="1" ht="15" customHeight="1">
      <c r="A43" s="2507" t="s">
        <v>1703</v>
      </c>
      <c r="B43" s="2507"/>
      <c r="C43" s="2507"/>
      <c r="D43" s="2507"/>
      <c r="E43" s="2507"/>
      <c r="F43" s="2507"/>
      <c r="G43" s="2507"/>
      <c r="H43" s="2"/>
      <c r="I43" s="2"/>
      <c r="J43" s="2"/>
      <c r="K43" s="2"/>
    </row>
  </sheetData>
  <mergeCells count="15">
    <mergeCell ref="F5:F6"/>
    <mergeCell ref="K3:K4"/>
    <mergeCell ref="K5:K6"/>
    <mergeCell ref="A43:G43"/>
    <mergeCell ref="E7:F7"/>
    <mergeCell ref="B7:D7"/>
    <mergeCell ref="J7:K7"/>
    <mergeCell ref="G7:I7"/>
    <mergeCell ref="J1:K1"/>
    <mergeCell ref="J2:K2"/>
    <mergeCell ref="A2:D2"/>
    <mergeCell ref="A1:E1"/>
    <mergeCell ref="C3:C4"/>
    <mergeCell ref="H3:H4"/>
    <mergeCell ref="F3:F4"/>
  </mergeCells>
  <phoneticPr fontId="0" type="noConversion"/>
  <hyperlinks>
    <hyperlink ref="J1" location="'Spis tablic     List of tables'!A70" display="Powrót do spisu tablic"/>
    <hyperlink ref="J2" location="'Spis tablic     List of tables'!A70" display="Return to list tables"/>
    <hyperlink ref="J1:J2" location="'Spis tablic   List of tables'!A190" display="Powrót do spisu tablic"/>
    <hyperlink ref="J1:K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activeCell="G3" sqref="G3:H3"/>
    </sheetView>
  </sheetViews>
  <sheetFormatPr defaultColWidth="9" defaultRowHeight="14.25"/>
  <cols>
    <col min="1" max="1" width="37.875" style="8" customWidth="1"/>
    <col min="2" max="6" width="10.625" style="8" customWidth="1"/>
    <col min="7" max="7" width="10.625" style="11" customWidth="1"/>
    <col min="8" max="8" width="10.625" style="8" customWidth="1"/>
    <col min="9" max="16384" width="9" style="972"/>
  </cols>
  <sheetData>
    <row r="1" spans="1:8" ht="15" customHeight="1">
      <c r="A1" s="1966" t="s">
        <v>2166</v>
      </c>
      <c r="B1" s="1966"/>
      <c r="C1" s="1966"/>
      <c r="D1" s="1966"/>
      <c r="E1" s="14"/>
      <c r="F1" s="14"/>
    </row>
    <row r="2" spans="1:8" ht="15" customHeight="1">
      <c r="A2" s="2515" t="s">
        <v>1897</v>
      </c>
      <c r="B2" s="2515"/>
      <c r="C2" s="2515"/>
      <c r="D2" s="2515"/>
    </row>
    <row r="3" spans="1:8" ht="15" customHeight="1">
      <c r="A3" s="2079" t="s">
        <v>2167</v>
      </c>
      <c r="B3" s="2079"/>
      <c r="C3" s="2079"/>
      <c r="D3" s="2079"/>
      <c r="G3" s="1946" t="s">
        <v>1</v>
      </c>
      <c r="H3" s="1946"/>
    </row>
    <row r="4" spans="1:8" ht="15" customHeight="1">
      <c r="A4" s="2079" t="s">
        <v>1898</v>
      </c>
      <c r="B4" s="2079"/>
      <c r="C4" s="2079"/>
      <c r="D4" s="2079"/>
      <c r="E4" s="14"/>
      <c r="F4" s="14"/>
      <c r="G4" s="1946" t="s">
        <v>2</v>
      </c>
      <c r="H4" s="1946"/>
    </row>
    <row r="5" spans="1:8" s="121" customFormat="1" ht="15" customHeight="1">
      <c r="A5" s="367"/>
      <c r="B5" s="2190" t="s">
        <v>735</v>
      </c>
      <c r="C5" s="2191"/>
      <c r="D5" s="2191"/>
      <c r="E5" s="2191"/>
      <c r="F5" s="2505"/>
      <c r="G5" s="2523" t="s">
        <v>1205</v>
      </c>
      <c r="H5" s="1957" t="s">
        <v>1500</v>
      </c>
    </row>
    <row r="6" spans="1:8" s="121" customFormat="1" ht="15" customHeight="1">
      <c r="A6" s="483"/>
      <c r="B6" s="2526" t="s">
        <v>734</v>
      </c>
      <c r="C6" s="2527"/>
      <c r="D6" s="2527"/>
      <c r="E6" s="2527"/>
      <c r="F6" s="2528"/>
      <c r="G6" s="2524"/>
      <c r="H6" s="1991"/>
    </row>
    <row r="7" spans="1:8" s="121" customFormat="1" ht="15" customHeight="1">
      <c r="A7" s="483"/>
      <c r="B7" s="1947" t="s">
        <v>713</v>
      </c>
      <c r="C7" s="1957" t="s">
        <v>737</v>
      </c>
      <c r="D7" s="2000"/>
      <c r="E7" s="2000"/>
      <c r="F7" s="1990"/>
      <c r="G7" s="2524"/>
      <c r="H7" s="1991"/>
    </row>
    <row r="8" spans="1:8" s="121" customFormat="1" ht="15" customHeight="1">
      <c r="A8" s="321" t="s">
        <v>334</v>
      </c>
      <c r="B8" s="2123"/>
      <c r="C8" s="2210" t="s">
        <v>736</v>
      </c>
      <c r="D8" s="2211"/>
      <c r="E8" s="2211"/>
      <c r="F8" s="2212"/>
      <c r="G8" s="2524"/>
      <c r="H8" s="1991"/>
    </row>
    <row r="9" spans="1:8" s="121" customFormat="1" ht="15" customHeight="1">
      <c r="A9" s="1202" t="s">
        <v>363</v>
      </c>
      <c r="B9" s="2123"/>
      <c r="C9" s="2516" t="s">
        <v>738</v>
      </c>
      <c r="D9" s="2520" t="s">
        <v>1498</v>
      </c>
      <c r="E9" s="2520" t="s">
        <v>1499</v>
      </c>
      <c r="F9" s="2525" t="s">
        <v>1501</v>
      </c>
      <c r="G9" s="2524"/>
      <c r="H9" s="1952" t="s">
        <v>1502</v>
      </c>
    </row>
    <row r="10" spans="1:8" s="121" customFormat="1" ht="15" customHeight="1">
      <c r="A10" s="483"/>
      <c r="B10" s="1949" t="s">
        <v>499</v>
      </c>
      <c r="C10" s="2479"/>
      <c r="D10" s="2039"/>
      <c r="E10" s="2039"/>
      <c r="F10" s="2252"/>
      <c r="G10" s="2521" t="s">
        <v>1503</v>
      </c>
      <c r="H10" s="1952"/>
    </row>
    <row r="11" spans="1:8" s="121" customFormat="1" ht="15" customHeight="1">
      <c r="A11" s="483"/>
      <c r="B11" s="1949"/>
      <c r="C11" s="2173" t="s">
        <v>983</v>
      </c>
      <c r="D11" s="2064" t="s">
        <v>984</v>
      </c>
      <c r="E11" s="2064" t="s">
        <v>985</v>
      </c>
      <c r="F11" s="2175" t="s">
        <v>1504</v>
      </c>
      <c r="G11" s="2521"/>
      <c r="H11" s="1952"/>
    </row>
    <row r="12" spans="1:8" s="121" customFormat="1" ht="15" customHeight="1">
      <c r="A12" s="498"/>
      <c r="B12" s="2122"/>
      <c r="C12" s="2174"/>
      <c r="D12" s="2067"/>
      <c r="E12" s="2067"/>
      <c r="F12" s="2176"/>
      <c r="G12" s="2522"/>
      <c r="H12" s="1992"/>
    </row>
    <row r="13" spans="1:8" s="121" customFormat="1" ht="15" customHeight="1">
      <c r="A13" s="1329" t="s">
        <v>92</v>
      </c>
      <c r="B13" s="1760">
        <v>43006</v>
      </c>
      <c r="C13" s="1760">
        <v>24445</v>
      </c>
      <c r="D13" s="1760">
        <v>35714</v>
      </c>
      <c r="E13" s="1760">
        <v>5331</v>
      </c>
      <c r="F13" s="1760">
        <v>1322</v>
      </c>
      <c r="G13" s="1761">
        <v>8.6999999999999993</v>
      </c>
      <c r="H13" s="1762">
        <v>5030</v>
      </c>
    </row>
    <row r="14" spans="1:8" s="121" customFormat="1" ht="15" customHeight="1">
      <c r="A14" s="1330" t="s">
        <v>93</v>
      </c>
      <c r="B14" s="1203"/>
      <c r="C14" s="1203"/>
      <c r="D14" s="1203"/>
      <c r="E14" s="1203"/>
      <c r="F14" s="1203"/>
      <c r="G14" s="1203"/>
      <c r="H14" s="1618"/>
    </row>
    <row r="15" spans="1:8" s="121" customFormat="1" ht="15" customHeight="1">
      <c r="A15" s="1331" t="s">
        <v>351</v>
      </c>
      <c r="B15" s="1203"/>
      <c r="C15" s="1203"/>
      <c r="D15" s="1203"/>
      <c r="E15" s="1203"/>
      <c r="F15" s="1203"/>
      <c r="G15" s="1203"/>
      <c r="H15" s="1618"/>
    </row>
    <row r="16" spans="1:8" s="121" customFormat="1" ht="15" customHeight="1">
      <c r="A16" s="1330" t="s">
        <v>362</v>
      </c>
      <c r="B16" s="1203"/>
      <c r="C16" s="1203"/>
      <c r="D16" s="1203"/>
      <c r="E16" s="1203"/>
      <c r="F16" s="1203"/>
      <c r="G16" s="1203"/>
      <c r="H16" s="1618"/>
    </row>
    <row r="17" spans="1:8" s="121" customFormat="1" ht="15" customHeight="1">
      <c r="A17" s="1331" t="s">
        <v>116</v>
      </c>
      <c r="B17" s="1763">
        <v>16258</v>
      </c>
      <c r="C17" s="1763">
        <v>9688</v>
      </c>
      <c r="D17" s="1763">
        <v>13631</v>
      </c>
      <c r="E17" s="1763">
        <v>1956</v>
      </c>
      <c r="F17" s="1763">
        <v>529</v>
      </c>
      <c r="G17" s="931">
        <v>9</v>
      </c>
      <c r="H17" s="1619">
        <v>2535</v>
      </c>
    </row>
    <row r="18" spans="1:8" s="121" customFormat="1" ht="15" customHeight="1">
      <c r="A18" s="1331" t="s">
        <v>352</v>
      </c>
      <c r="B18" s="935"/>
      <c r="C18" s="935"/>
      <c r="D18" s="935"/>
      <c r="E18" s="935"/>
      <c r="F18" s="935"/>
      <c r="G18" s="935"/>
      <c r="H18" s="1590"/>
    </row>
    <row r="19" spans="1:8" s="121" customFormat="1" ht="15" customHeight="1">
      <c r="A19" s="1330" t="s">
        <v>784</v>
      </c>
      <c r="B19" s="935"/>
      <c r="C19" s="935"/>
      <c r="D19" s="935"/>
      <c r="E19" s="935"/>
      <c r="F19" s="935"/>
      <c r="G19" s="935"/>
      <c r="H19" s="1590"/>
    </row>
    <row r="20" spans="1:8" s="121" customFormat="1" ht="15" customHeight="1">
      <c r="A20" s="854" t="s">
        <v>117</v>
      </c>
      <c r="B20" s="1764">
        <v>2137</v>
      </c>
      <c r="C20" s="1764">
        <v>1269</v>
      </c>
      <c r="D20" s="1764">
        <v>1818</v>
      </c>
      <c r="E20" s="1764">
        <v>372</v>
      </c>
      <c r="F20" s="1764">
        <v>60</v>
      </c>
      <c r="G20" s="1234">
        <v>17</v>
      </c>
      <c r="H20" s="1620">
        <v>101</v>
      </c>
    </row>
    <row r="21" spans="1:8" s="121" customFormat="1" ht="15" customHeight="1">
      <c r="A21" s="854" t="s">
        <v>118</v>
      </c>
      <c r="B21" s="1764">
        <v>2603</v>
      </c>
      <c r="C21" s="1764">
        <v>1636</v>
      </c>
      <c r="D21" s="1764">
        <v>2129</v>
      </c>
      <c r="E21" s="1764">
        <v>268</v>
      </c>
      <c r="F21" s="1764">
        <v>93</v>
      </c>
      <c r="G21" s="1234">
        <v>11.4</v>
      </c>
      <c r="H21" s="1620">
        <v>279</v>
      </c>
    </row>
    <row r="22" spans="1:8" s="121" customFormat="1" ht="15" customHeight="1">
      <c r="A22" s="854" t="s">
        <v>119</v>
      </c>
      <c r="B22" s="1764">
        <v>2629</v>
      </c>
      <c r="C22" s="1764">
        <v>1577</v>
      </c>
      <c r="D22" s="1764">
        <v>2247</v>
      </c>
      <c r="E22" s="1764">
        <v>356</v>
      </c>
      <c r="F22" s="1764">
        <v>78</v>
      </c>
      <c r="G22" s="1234">
        <v>13.5</v>
      </c>
      <c r="H22" s="1620">
        <v>94</v>
      </c>
    </row>
    <row r="23" spans="1:8" s="121" customFormat="1" ht="15" customHeight="1">
      <c r="A23" s="854" t="s">
        <v>120</v>
      </c>
      <c r="B23" s="1764">
        <v>1367</v>
      </c>
      <c r="C23" s="1764">
        <v>823</v>
      </c>
      <c r="D23" s="1764">
        <v>1104</v>
      </c>
      <c r="E23" s="1764">
        <v>176</v>
      </c>
      <c r="F23" s="1764">
        <v>66</v>
      </c>
      <c r="G23" s="1234">
        <v>3.9</v>
      </c>
      <c r="H23" s="1620">
        <v>557</v>
      </c>
    </row>
    <row r="24" spans="1:8" s="121" customFormat="1" ht="15" customHeight="1">
      <c r="A24" s="854" t="s">
        <v>121</v>
      </c>
      <c r="B24" s="1764">
        <v>1529</v>
      </c>
      <c r="C24" s="1764">
        <v>937</v>
      </c>
      <c r="D24" s="1764">
        <v>1370</v>
      </c>
      <c r="E24" s="1764">
        <v>159</v>
      </c>
      <c r="F24" s="1764">
        <v>64</v>
      </c>
      <c r="G24" s="1234">
        <v>9.1999999999999993</v>
      </c>
      <c r="H24" s="1620">
        <v>581</v>
      </c>
    </row>
    <row r="25" spans="1:8" s="121" customFormat="1" ht="15" customHeight="1">
      <c r="A25" s="854" t="s">
        <v>122</v>
      </c>
      <c r="B25" s="1764">
        <v>3225</v>
      </c>
      <c r="C25" s="1764">
        <v>1902</v>
      </c>
      <c r="D25" s="1764">
        <v>2589</v>
      </c>
      <c r="E25" s="1764">
        <v>393</v>
      </c>
      <c r="F25" s="1764">
        <v>101</v>
      </c>
      <c r="G25" s="1234">
        <v>9.4</v>
      </c>
      <c r="H25" s="1620">
        <v>531</v>
      </c>
    </row>
    <row r="26" spans="1:8" s="121" customFormat="1" ht="15" customHeight="1">
      <c r="A26" s="854" t="s">
        <v>123</v>
      </c>
      <c r="B26" s="1764">
        <v>2768</v>
      </c>
      <c r="C26" s="1764">
        <v>1544</v>
      </c>
      <c r="D26" s="1764">
        <v>2374</v>
      </c>
      <c r="E26" s="1764">
        <v>232</v>
      </c>
      <c r="F26" s="1764">
        <v>67</v>
      </c>
      <c r="G26" s="1234">
        <v>6.9</v>
      </c>
      <c r="H26" s="1620">
        <v>392</v>
      </c>
    </row>
    <row r="27" spans="1:8" s="121" customFormat="1" ht="15" customHeight="1">
      <c r="A27" s="1331" t="s">
        <v>124</v>
      </c>
      <c r="B27" s="1763">
        <v>9349</v>
      </c>
      <c r="C27" s="1763">
        <v>5218</v>
      </c>
      <c r="D27" s="1763">
        <v>7633</v>
      </c>
      <c r="E27" s="1763">
        <v>1396</v>
      </c>
      <c r="F27" s="1763">
        <v>284</v>
      </c>
      <c r="G27" s="931">
        <v>10.4</v>
      </c>
      <c r="H27" s="1619">
        <v>757</v>
      </c>
    </row>
    <row r="28" spans="1:8" s="121" customFormat="1" ht="15" customHeight="1">
      <c r="A28" s="1331" t="s">
        <v>352</v>
      </c>
      <c r="B28" s="935"/>
      <c r="C28" s="935"/>
      <c r="D28" s="935"/>
      <c r="E28" s="935"/>
      <c r="F28" s="935"/>
      <c r="G28" s="935"/>
      <c r="H28" s="1590"/>
    </row>
    <row r="29" spans="1:8" s="121" customFormat="1" ht="15" customHeight="1">
      <c r="A29" s="1330" t="s">
        <v>1489</v>
      </c>
      <c r="B29" s="935"/>
      <c r="C29" s="935"/>
      <c r="D29" s="935"/>
      <c r="E29" s="935"/>
      <c r="F29" s="935"/>
      <c r="G29" s="935"/>
      <c r="H29" s="1590"/>
    </row>
    <row r="30" spans="1:8" s="121" customFormat="1" ht="15" customHeight="1">
      <c r="A30" s="854" t="s">
        <v>125</v>
      </c>
      <c r="B30" s="1764">
        <v>3292</v>
      </c>
      <c r="C30" s="1764">
        <v>1923</v>
      </c>
      <c r="D30" s="1764">
        <v>2595</v>
      </c>
      <c r="E30" s="1764">
        <v>529</v>
      </c>
      <c r="F30" s="1764">
        <v>110</v>
      </c>
      <c r="G30" s="1281">
        <v>10.7</v>
      </c>
      <c r="H30" s="1620">
        <v>193</v>
      </c>
    </row>
    <row r="31" spans="1:8" s="121" customFormat="1" ht="15" customHeight="1">
      <c r="A31" s="854" t="s">
        <v>126</v>
      </c>
      <c r="B31" s="1764">
        <v>1331</v>
      </c>
      <c r="C31" s="1764">
        <v>711</v>
      </c>
      <c r="D31" s="1764">
        <v>1120</v>
      </c>
      <c r="E31" s="1764">
        <v>194</v>
      </c>
      <c r="F31" s="1764">
        <v>38</v>
      </c>
      <c r="G31" s="1281">
        <v>7.8</v>
      </c>
      <c r="H31" s="1620">
        <v>117</v>
      </c>
    </row>
    <row r="32" spans="1:8" s="121" customFormat="1" ht="15" customHeight="1">
      <c r="A32" s="1332" t="s">
        <v>127</v>
      </c>
      <c r="B32" s="1764">
        <v>602</v>
      </c>
      <c r="C32" s="1764">
        <v>370</v>
      </c>
      <c r="D32" s="1764">
        <v>508</v>
      </c>
      <c r="E32" s="1764">
        <v>63</v>
      </c>
      <c r="F32" s="1764">
        <v>13</v>
      </c>
      <c r="G32" s="1281">
        <v>7.1</v>
      </c>
      <c r="H32" s="1620">
        <v>103</v>
      </c>
    </row>
    <row r="33" spans="1:8" s="121" customFormat="1" ht="15" customHeight="1">
      <c r="A33" s="854" t="s">
        <v>128</v>
      </c>
      <c r="B33" s="1764">
        <v>1278</v>
      </c>
      <c r="C33" s="1764">
        <v>693</v>
      </c>
      <c r="D33" s="1764">
        <v>1080</v>
      </c>
      <c r="E33" s="1764">
        <v>187</v>
      </c>
      <c r="F33" s="1764">
        <v>39</v>
      </c>
      <c r="G33" s="1281">
        <v>10.199999999999999</v>
      </c>
      <c r="H33" s="1620">
        <v>152</v>
      </c>
    </row>
    <row r="34" spans="1:8" s="121" customFormat="1" ht="15" customHeight="1">
      <c r="A34" s="854" t="s">
        <v>129</v>
      </c>
      <c r="B34" s="1764">
        <v>2027</v>
      </c>
      <c r="C34" s="1764">
        <v>1147</v>
      </c>
      <c r="D34" s="1764">
        <v>1644</v>
      </c>
      <c r="E34" s="1764">
        <v>276</v>
      </c>
      <c r="F34" s="1764">
        <v>67</v>
      </c>
      <c r="G34" s="1281">
        <v>13.6</v>
      </c>
      <c r="H34" s="1620">
        <v>169</v>
      </c>
    </row>
    <row r="35" spans="1:8" s="121" customFormat="1" ht="15" customHeight="1">
      <c r="A35" s="854" t="s">
        <v>130</v>
      </c>
      <c r="B35" s="1764">
        <v>819</v>
      </c>
      <c r="C35" s="1764">
        <v>374</v>
      </c>
      <c r="D35" s="1764">
        <v>686</v>
      </c>
      <c r="E35" s="1764">
        <v>147</v>
      </c>
      <c r="F35" s="1764">
        <v>17</v>
      </c>
      <c r="G35" s="1281">
        <v>12.8</v>
      </c>
      <c r="H35" s="1620">
        <v>23</v>
      </c>
    </row>
    <row r="36" spans="1:8" s="121" customFormat="1" ht="15" customHeight="1">
      <c r="A36" s="1331" t="s">
        <v>131</v>
      </c>
      <c r="B36" s="1763">
        <v>17399</v>
      </c>
      <c r="C36" s="1763">
        <v>9539</v>
      </c>
      <c r="D36" s="1763">
        <v>14450</v>
      </c>
      <c r="E36" s="1763">
        <v>1979</v>
      </c>
      <c r="F36" s="1763">
        <v>509</v>
      </c>
      <c r="G36" s="931">
        <v>7.7</v>
      </c>
      <c r="H36" s="1619">
        <v>1738</v>
      </c>
    </row>
    <row r="37" spans="1:8" s="121" customFormat="1" ht="15" customHeight="1">
      <c r="A37" s="1331" t="s">
        <v>352</v>
      </c>
      <c r="B37" s="935"/>
      <c r="C37" s="935"/>
      <c r="D37" s="935"/>
      <c r="E37" s="935"/>
      <c r="F37" s="935"/>
      <c r="G37" s="935"/>
      <c r="H37" s="1590"/>
    </row>
    <row r="38" spans="1:8" s="121" customFormat="1" ht="15" customHeight="1">
      <c r="A38" s="1330" t="s">
        <v>1489</v>
      </c>
      <c r="B38" s="935"/>
      <c r="C38" s="935"/>
      <c r="D38" s="935"/>
      <c r="E38" s="935"/>
      <c r="F38" s="935"/>
      <c r="G38" s="935"/>
      <c r="H38" s="1590"/>
    </row>
    <row r="39" spans="1:8" s="121" customFormat="1" ht="15" customHeight="1">
      <c r="A39" s="854" t="s">
        <v>132</v>
      </c>
      <c r="B39" s="1764">
        <v>3050</v>
      </c>
      <c r="C39" s="1764">
        <v>1688</v>
      </c>
      <c r="D39" s="1764">
        <v>2597</v>
      </c>
      <c r="E39" s="1764">
        <v>388</v>
      </c>
      <c r="F39" s="1764">
        <v>94</v>
      </c>
      <c r="G39" s="1234">
        <v>16.100000000000001</v>
      </c>
      <c r="H39" s="1620">
        <v>93</v>
      </c>
    </row>
    <row r="40" spans="1:8" s="121" customFormat="1" ht="15" customHeight="1">
      <c r="A40" s="854" t="s">
        <v>133</v>
      </c>
      <c r="B40" s="1764">
        <v>3096</v>
      </c>
      <c r="C40" s="1764">
        <v>1630</v>
      </c>
      <c r="D40" s="1764">
        <v>2680</v>
      </c>
      <c r="E40" s="1764">
        <v>344</v>
      </c>
      <c r="F40" s="1764">
        <v>54</v>
      </c>
      <c r="G40" s="1234">
        <v>17.399999999999999</v>
      </c>
      <c r="H40" s="1620">
        <v>197</v>
      </c>
    </row>
    <row r="41" spans="1:8" s="121" customFormat="1" ht="15" customHeight="1">
      <c r="A41" s="854" t="s">
        <v>134</v>
      </c>
      <c r="B41" s="1764">
        <v>1465</v>
      </c>
      <c r="C41" s="1764">
        <v>885</v>
      </c>
      <c r="D41" s="1764">
        <v>1210</v>
      </c>
      <c r="E41" s="1764">
        <v>179</v>
      </c>
      <c r="F41" s="1764">
        <v>47</v>
      </c>
      <c r="G41" s="1234">
        <v>11.4</v>
      </c>
      <c r="H41" s="1620">
        <v>102</v>
      </c>
    </row>
    <row r="42" spans="1:8" s="121" customFormat="1" ht="15" customHeight="1">
      <c r="A42" s="854" t="s">
        <v>135</v>
      </c>
      <c r="B42" s="1764">
        <v>1376</v>
      </c>
      <c r="C42" s="1764">
        <v>658</v>
      </c>
      <c r="D42" s="1764">
        <v>1125</v>
      </c>
      <c r="E42" s="1764">
        <v>182</v>
      </c>
      <c r="F42" s="1764">
        <v>46</v>
      </c>
      <c r="G42" s="1234">
        <v>8.1999999999999993</v>
      </c>
      <c r="H42" s="1620">
        <v>179</v>
      </c>
    </row>
    <row r="43" spans="1:8" s="121" customFormat="1" ht="15" customHeight="1">
      <c r="A43" s="854" t="s">
        <v>136</v>
      </c>
      <c r="B43" s="1764">
        <v>650</v>
      </c>
      <c r="C43" s="1764">
        <v>399</v>
      </c>
      <c r="D43" s="1764">
        <v>514</v>
      </c>
      <c r="E43" s="1764">
        <v>60</v>
      </c>
      <c r="F43" s="1764">
        <v>27</v>
      </c>
      <c r="G43" s="1234">
        <v>6.6</v>
      </c>
      <c r="H43" s="1620">
        <v>82</v>
      </c>
    </row>
    <row r="44" spans="1:8" s="121" customFormat="1" ht="15" customHeight="1">
      <c r="A44" s="854" t="s">
        <v>137</v>
      </c>
      <c r="B44" s="1764">
        <v>3404</v>
      </c>
      <c r="C44" s="1764">
        <v>1912</v>
      </c>
      <c r="D44" s="1764">
        <v>2765</v>
      </c>
      <c r="E44" s="1764">
        <v>371</v>
      </c>
      <c r="F44" s="1764">
        <v>105</v>
      </c>
      <c r="G44" s="1234">
        <v>8.3000000000000007</v>
      </c>
      <c r="H44" s="1620">
        <v>373</v>
      </c>
    </row>
    <row r="45" spans="1:8" s="121" customFormat="1" ht="15" customHeight="1">
      <c r="A45" s="854" t="s">
        <v>138</v>
      </c>
      <c r="B45" s="1764">
        <v>2017</v>
      </c>
      <c r="C45" s="1764">
        <v>1123</v>
      </c>
      <c r="D45" s="1764">
        <v>1626</v>
      </c>
      <c r="E45" s="1764">
        <v>262</v>
      </c>
      <c r="F45" s="1764">
        <v>68</v>
      </c>
      <c r="G45" s="1234">
        <v>9.1999999999999993</v>
      </c>
      <c r="H45" s="1620">
        <v>207</v>
      </c>
    </row>
    <row r="46" spans="1:8" s="121" customFormat="1" ht="15" customHeight="1">
      <c r="A46" s="854" t="s">
        <v>139</v>
      </c>
      <c r="B46" s="1764">
        <v>2341</v>
      </c>
      <c r="C46" s="1764">
        <v>1244</v>
      </c>
      <c r="D46" s="1764">
        <v>1933</v>
      </c>
      <c r="E46" s="1764">
        <v>193</v>
      </c>
      <c r="F46" s="1764">
        <v>68</v>
      </c>
      <c r="G46" s="1234">
        <v>2.7</v>
      </c>
      <c r="H46" s="1620">
        <v>505</v>
      </c>
    </row>
    <row r="47" spans="1:8" s="59" customFormat="1" ht="15" customHeight="1">
      <c r="A47" s="2518" t="s">
        <v>1621</v>
      </c>
      <c r="B47" s="2518"/>
      <c r="C47" s="2518"/>
      <c r="D47" s="2518"/>
      <c r="E47" s="2518"/>
      <c r="F47" s="2518"/>
      <c r="G47" s="2518"/>
      <c r="H47" s="2519"/>
    </row>
    <row r="48" spans="1:8" ht="12.75" customHeight="1">
      <c r="A48" s="2517" t="s">
        <v>914</v>
      </c>
      <c r="B48" s="2517"/>
      <c r="C48" s="2517"/>
      <c r="D48" s="2517"/>
      <c r="E48" s="2517"/>
      <c r="F48" s="2517"/>
      <c r="G48" s="2517"/>
      <c r="H48" s="2517"/>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71" display="Powrót do spisu tablic"/>
    <hyperlink ref="G4:H4" location="'Spis tablic     List of tables'!A71" display="Return to list tables"/>
    <hyperlink ref="G3:H4" location="'Spis tablic   List of tables'!A147"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activeCell="F3" sqref="F3"/>
    </sheetView>
  </sheetViews>
  <sheetFormatPr defaultColWidth="9" defaultRowHeight="12.75"/>
  <cols>
    <col min="1" max="1" width="43.125" style="2" customWidth="1"/>
    <col min="2" max="6" width="15.625" style="2" customWidth="1"/>
    <col min="7" max="16384" width="9" style="2"/>
  </cols>
  <sheetData>
    <row r="1" spans="1:9" ht="15" customHeight="1">
      <c r="A1" s="1966" t="s">
        <v>2168</v>
      </c>
      <c r="B1" s="1966"/>
      <c r="C1" s="1966"/>
      <c r="D1" s="4"/>
      <c r="E1" s="972"/>
      <c r="F1" s="972"/>
    </row>
    <row r="2" spans="1:9" ht="15" customHeight="1">
      <c r="A2" s="2515" t="s">
        <v>1897</v>
      </c>
      <c r="B2" s="2515"/>
      <c r="C2" s="2515"/>
      <c r="D2" s="2515"/>
      <c r="E2" s="972"/>
      <c r="F2" s="972"/>
    </row>
    <row r="3" spans="1:9" ht="15" customHeight="1">
      <c r="A3" s="2079" t="s">
        <v>2169</v>
      </c>
      <c r="B3" s="2079"/>
      <c r="C3" s="2079"/>
      <c r="D3" s="9"/>
      <c r="E3" s="7"/>
      <c r="F3" s="116" t="s">
        <v>1</v>
      </c>
    </row>
    <row r="4" spans="1:9" ht="15" customHeight="1">
      <c r="A4" s="2079" t="s">
        <v>1898</v>
      </c>
      <c r="B4" s="2079"/>
      <c r="C4" s="2079"/>
      <c r="D4" s="2079"/>
      <c r="E4" s="7"/>
      <c r="F4" s="116" t="s">
        <v>2</v>
      </c>
    </row>
    <row r="5" spans="1:9" s="121" customFormat="1" ht="15" customHeight="1">
      <c r="A5" s="359"/>
      <c r="B5" s="2016" t="s">
        <v>739</v>
      </c>
      <c r="C5" s="1977"/>
      <c r="D5" s="1977"/>
      <c r="E5" s="1977"/>
      <c r="F5" s="1977"/>
    </row>
    <row r="6" spans="1:9" s="121" customFormat="1" ht="15" customHeight="1">
      <c r="A6" s="321" t="s">
        <v>334</v>
      </c>
      <c r="B6" s="2005" t="s">
        <v>225</v>
      </c>
      <c r="C6" s="2018"/>
      <c r="D6" s="2018"/>
      <c r="E6" s="2018"/>
      <c r="F6" s="2018"/>
    </row>
    <row r="7" spans="1:9" s="121" customFormat="1" ht="15" customHeight="1">
      <c r="A7" s="1031" t="s">
        <v>363</v>
      </c>
      <c r="B7" s="378" t="s">
        <v>740</v>
      </c>
      <c r="C7" s="2529" t="s">
        <v>94</v>
      </c>
      <c r="D7" s="2529" t="s">
        <v>95</v>
      </c>
      <c r="E7" s="2529" t="s">
        <v>96</v>
      </c>
      <c r="F7" s="342" t="s">
        <v>742</v>
      </c>
    </row>
    <row r="8" spans="1:9" s="121" customFormat="1" ht="15" customHeight="1">
      <c r="A8" s="361"/>
      <c r="B8" s="986" t="s">
        <v>741</v>
      </c>
      <c r="C8" s="2530"/>
      <c r="D8" s="2530"/>
      <c r="E8" s="2530"/>
      <c r="F8" s="964" t="s">
        <v>743</v>
      </c>
    </row>
    <row r="9" spans="1:9" s="121" customFormat="1" ht="15" customHeight="1">
      <c r="A9" s="582" t="s">
        <v>92</v>
      </c>
      <c r="B9" s="1622">
        <v>5705</v>
      </c>
      <c r="C9" s="1622">
        <v>11460</v>
      </c>
      <c r="D9" s="1622">
        <v>10241</v>
      </c>
      <c r="E9" s="1622">
        <v>7768</v>
      </c>
      <c r="F9" s="1623">
        <v>7832</v>
      </c>
      <c r="G9" s="145"/>
      <c r="H9" s="148"/>
      <c r="I9" s="225"/>
    </row>
    <row r="10" spans="1:9" s="121" customFormat="1" ht="15" customHeight="1">
      <c r="A10" s="895" t="s">
        <v>93</v>
      </c>
      <c r="B10" s="935"/>
      <c r="C10" s="935"/>
      <c r="D10" s="935"/>
      <c r="E10" s="935"/>
      <c r="F10" s="1590"/>
      <c r="H10" s="148"/>
      <c r="I10" s="225"/>
    </row>
    <row r="11" spans="1:9" s="121" customFormat="1" ht="15" customHeight="1">
      <c r="A11" s="768" t="s">
        <v>351</v>
      </c>
      <c r="B11" s="935"/>
      <c r="C11" s="935"/>
      <c r="D11" s="935"/>
      <c r="E11" s="935"/>
      <c r="F11" s="1590"/>
      <c r="H11" s="148"/>
      <c r="I11" s="225"/>
    </row>
    <row r="12" spans="1:9" s="121" customFormat="1" ht="15" customHeight="1">
      <c r="A12" s="895" t="s">
        <v>362</v>
      </c>
      <c r="B12" s="935"/>
      <c r="C12" s="935"/>
      <c r="D12" s="935"/>
      <c r="E12" s="935"/>
      <c r="F12" s="1590"/>
      <c r="H12" s="148"/>
      <c r="I12" s="225"/>
    </row>
    <row r="13" spans="1:9" s="121" customFormat="1" ht="15" customHeight="1">
      <c r="A13" s="768" t="s">
        <v>116</v>
      </c>
      <c r="B13" s="1765">
        <v>2258</v>
      </c>
      <c r="C13" s="1765">
        <v>4409</v>
      </c>
      <c r="D13" s="1765">
        <v>3839</v>
      </c>
      <c r="E13" s="1765">
        <v>2968</v>
      </c>
      <c r="F13" s="1624">
        <v>2784</v>
      </c>
      <c r="G13" s="145"/>
      <c r="H13" s="148"/>
      <c r="I13" s="225"/>
    </row>
    <row r="14" spans="1:9" s="121" customFormat="1" ht="15" customHeight="1">
      <c r="A14" s="768" t="s">
        <v>352</v>
      </c>
      <c r="B14" s="935"/>
      <c r="C14" s="935"/>
      <c r="D14" s="935"/>
      <c r="E14" s="935"/>
      <c r="F14" s="1590"/>
      <c r="H14" s="148"/>
      <c r="I14" s="225"/>
    </row>
    <row r="15" spans="1:9" s="121" customFormat="1" ht="15" customHeight="1">
      <c r="A15" s="895" t="s">
        <v>1489</v>
      </c>
      <c r="B15" s="935"/>
      <c r="C15" s="935"/>
      <c r="D15" s="935"/>
      <c r="E15" s="935"/>
      <c r="F15" s="1590"/>
      <c r="H15" s="148"/>
      <c r="I15" s="225"/>
    </row>
    <row r="16" spans="1:9" s="121" customFormat="1" ht="15" customHeight="1">
      <c r="A16" s="584" t="s">
        <v>117</v>
      </c>
      <c r="B16" s="1766">
        <v>304</v>
      </c>
      <c r="C16" s="1766">
        <v>557</v>
      </c>
      <c r="D16" s="1766">
        <v>505</v>
      </c>
      <c r="E16" s="1766">
        <v>430</v>
      </c>
      <c r="F16" s="1621">
        <v>341</v>
      </c>
      <c r="G16" s="145"/>
      <c r="H16" s="148"/>
      <c r="I16" s="225"/>
    </row>
    <row r="17" spans="1:9" s="121" customFormat="1" ht="15" customHeight="1">
      <c r="A17" s="584" t="s">
        <v>118</v>
      </c>
      <c r="B17" s="1766">
        <v>366</v>
      </c>
      <c r="C17" s="1766">
        <v>671</v>
      </c>
      <c r="D17" s="1766">
        <v>634</v>
      </c>
      <c r="E17" s="1766">
        <v>480</v>
      </c>
      <c r="F17" s="1621">
        <v>452</v>
      </c>
      <c r="G17" s="145"/>
      <c r="H17" s="148"/>
      <c r="I17" s="225"/>
    </row>
    <row r="18" spans="1:9" s="121" customFormat="1" ht="15" customHeight="1">
      <c r="A18" s="584" t="s">
        <v>119</v>
      </c>
      <c r="B18" s="1766">
        <v>370</v>
      </c>
      <c r="C18" s="1766">
        <v>710</v>
      </c>
      <c r="D18" s="1766">
        <v>642</v>
      </c>
      <c r="E18" s="1766">
        <v>461</v>
      </c>
      <c r="F18" s="1621">
        <v>446</v>
      </c>
      <c r="G18" s="145"/>
      <c r="H18" s="148"/>
      <c r="I18" s="225"/>
    </row>
    <row r="19" spans="1:9" s="121" customFormat="1" ht="15" customHeight="1">
      <c r="A19" s="584" t="s">
        <v>120</v>
      </c>
      <c r="B19" s="1766">
        <v>243</v>
      </c>
      <c r="C19" s="1766">
        <v>401</v>
      </c>
      <c r="D19" s="1766">
        <v>291</v>
      </c>
      <c r="E19" s="1766">
        <v>200</v>
      </c>
      <c r="F19" s="1621">
        <v>232</v>
      </c>
      <c r="G19" s="145"/>
      <c r="H19" s="148"/>
      <c r="I19" s="225"/>
    </row>
    <row r="20" spans="1:9" s="121" customFormat="1" ht="15" customHeight="1">
      <c r="A20" s="584" t="s">
        <v>121</v>
      </c>
      <c r="B20" s="1766">
        <v>263</v>
      </c>
      <c r="C20" s="1766">
        <v>478</v>
      </c>
      <c r="D20" s="1766">
        <v>331</v>
      </c>
      <c r="E20" s="1766">
        <v>263</v>
      </c>
      <c r="F20" s="1621">
        <v>194</v>
      </c>
      <c r="G20" s="145"/>
      <c r="H20" s="148"/>
      <c r="I20" s="225"/>
    </row>
    <row r="21" spans="1:9" s="121" customFormat="1" ht="15" customHeight="1">
      <c r="A21" s="584" t="s">
        <v>122</v>
      </c>
      <c r="B21" s="1766">
        <v>425</v>
      </c>
      <c r="C21" s="1766">
        <v>907</v>
      </c>
      <c r="D21" s="1766">
        <v>706</v>
      </c>
      <c r="E21" s="1766">
        <v>574</v>
      </c>
      <c r="F21" s="1621">
        <v>613</v>
      </c>
      <c r="G21" s="145"/>
      <c r="H21" s="148"/>
      <c r="I21" s="225"/>
    </row>
    <row r="22" spans="1:9" s="121" customFormat="1" ht="15" customHeight="1">
      <c r="A22" s="584" t="s">
        <v>123</v>
      </c>
      <c r="B22" s="1766">
        <v>287</v>
      </c>
      <c r="C22" s="1766">
        <v>685</v>
      </c>
      <c r="D22" s="1766">
        <v>730</v>
      </c>
      <c r="E22" s="1766">
        <v>560</v>
      </c>
      <c r="F22" s="1621">
        <v>506</v>
      </c>
      <c r="G22" s="145"/>
      <c r="H22" s="148"/>
      <c r="I22" s="225"/>
    </row>
    <row r="23" spans="1:9" s="139" customFormat="1" ht="15" customHeight="1">
      <c r="A23" s="768" t="s">
        <v>124</v>
      </c>
      <c r="B23" s="1765">
        <v>1290</v>
      </c>
      <c r="C23" s="1765">
        <v>2504</v>
      </c>
      <c r="D23" s="1765">
        <v>2174</v>
      </c>
      <c r="E23" s="1765">
        <v>1569</v>
      </c>
      <c r="F23" s="1624">
        <v>1812</v>
      </c>
      <c r="G23" s="222"/>
      <c r="H23" s="1230"/>
      <c r="I23" s="1231"/>
    </row>
    <row r="24" spans="1:9" s="121" customFormat="1" ht="15" customHeight="1">
      <c r="A24" s="768" t="s">
        <v>352</v>
      </c>
      <c r="B24" s="935"/>
      <c r="C24" s="935"/>
      <c r="D24" s="935"/>
      <c r="E24" s="935"/>
      <c r="F24" s="1590"/>
      <c r="H24" s="148"/>
      <c r="I24" s="225"/>
    </row>
    <row r="25" spans="1:9" s="121" customFormat="1" ht="15" customHeight="1">
      <c r="A25" s="895" t="s">
        <v>1489</v>
      </c>
      <c r="B25" s="935"/>
      <c r="C25" s="935"/>
      <c r="D25" s="935"/>
      <c r="E25" s="935"/>
      <c r="F25" s="1590"/>
      <c r="H25" s="148"/>
      <c r="I25" s="225"/>
    </row>
    <row r="26" spans="1:9" s="121" customFormat="1" ht="15" customHeight="1">
      <c r="A26" s="584" t="s">
        <v>125</v>
      </c>
      <c r="B26" s="1766">
        <v>403</v>
      </c>
      <c r="C26" s="1766">
        <v>938</v>
      </c>
      <c r="D26" s="1766">
        <v>824</v>
      </c>
      <c r="E26" s="1766">
        <v>563</v>
      </c>
      <c r="F26" s="1621">
        <v>564</v>
      </c>
      <c r="G26" s="145"/>
      <c r="H26" s="148"/>
      <c r="I26" s="225"/>
    </row>
    <row r="27" spans="1:9" s="121" customFormat="1" ht="15" customHeight="1">
      <c r="A27" s="584" t="s">
        <v>126</v>
      </c>
      <c r="B27" s="1766">
        <v>85</v>
      </c>
      <c r="C27" s="1766">
        <v>162</v>
      </c>
      <c r="D27" s="1766">
        <v>123</v>
      </c>
      <c r="E27" s="1766">
        <v>100</v>
      </c>
      <c r="F27" s="1621">
        <v>132</v>
      </c>
      <c r="G27" s="145"/>
      <c r="H27" s="148"/>
      <c r="I27" s="225"/>
    </row>
    <row r="28" spans="1:9" s="121" customFormat="1" ht="15" customHeight="1">
      <c r="A28" s="584" t="s">
        <v>127</v>
      </c>
      <c r="B28" s="1766">
        <v>204</v>
      </c>
      <c r="C28" s="1766">
        <v>318</v>
      </c>
      <c r="D28" s="1766">
        <v>312</v>
      </c>
      <c r="E28" s="1766">
        <v>221</v>
      </c>
      <c r="F28" s="1621">
        <v>276</v>
      </c>
      <c r="G28" s="145"/>
      <c r="H28" s="148"/>
      <c r="I28" s="225"/>
    </row>
    <row r="29" spans="1:9" s="121" customFormat="1" ht="15" customHeight="1">
      <c r="A29" s="584" t="s">
        <v>128</v>
      </c>
      <c r="B29" s="1766">
        <v>168</v>
      </c>
      <c r="C29" s="1766">
        <v>347</v>
      </c>
      <c r="D29" s="1766">
        <v>314</v>
      </c>
      <c r="E29" s="1766">
        <v>199</v>
      </c>
      <c r="F29" s="1621">
        <v>250</v>
      </c>
      <c r="G29" s="145"/>
      <c r="H29" s="148"/>
      <c r="I29" s="225"/>
    </row>
    <row r="30" spans="1:9" s="121" customFormat="1" ht="15" customHeight="1">
      <c r="A30" s="584" t="s">
        <v>129</v>
      </c>
      <c r="B30" s="1766">
        <v>308</v>
      </c>
      <c r="C30" s="1766">
        <v>546</v>
      </c>
      <c r="D30" s="1766">
        <v>426</v>
      </c>
      <c r="E30" s="1766">
        <v>339</v>
      </c>
      <c r="F30" s="1621">
        <v>408</v>
      </c>
      <c r="G30" s="145"/>
      <c r="H30" s="148"/>
      <c r="I30" s="225"/>
    </row>
    <row r="31" spans="1:9" s="121" customFormat="1" ht="15" customHeight="1">
      <c r="A31" s="584" t="s">
        <v>130</v>
      </c>
      <c r="B31" s="1766">
        <v>122</v>
      </c>
      <c r="C31" s="1766">
        <v>193</v>
      </c>
      <c r="D31" s="1766">
        <v>175</v>
      </c>
      <c r="E31" s="1766">
        <v>147</v>
      </c>
      <c r="F31" s="1621">
        <v>182</v>
      </c>
      <c r="G31" s="145"/>
      <c r="H31" s="148"/>
      <c r="I31" s="225"/>
    </row>
    <row r="32" spans="1:9" s="121" customFormat="1" ht="15" customHeight="1">
      <c r="A32" s="768" t="s">
        <v>131</v>
      </c>
      <c r="B32" s="1765">
        <v>2157</v>
      </c>
      <c r="C32" s="1765">
        <v>4547</v>
      </c>
      <c r="D32" s="1765">
        <v>4228</v>
      </c>
      <c r="E32" s="1765">
        <v>3231</v>
      </c>
      <c r="F32" s="1624">
        <v>3236</v>
      </c>
      <c r="G32" s="145"/>
      <c r="H32" s="148"/>
      <c r="I32" s="225"/>
    </row>
    <row r="33" spans="1:9" s="121" customFormat="1" ht="15" customHeight="1">
      <c r="A33" s="768" t="s">
        <v>352</v>
      </c>
      <c r="B33" s="935"/>
      <c r="C33" s="935"/>
      <c r="D33" s="935"/>
      <c r="E33" s="935"/>
      <c r="F33" s="1590"/>
      <c r="H33" s="148"/>
      <c r="I33" s="225"/>
    </row>
    <row r="34" spans="1:9" s="121" customFormat="1" ht="15" customHeight="1">
      <c r="A34" s="895" t="s">
        <v>1489</v>
      </c>
      <c r="B34" s="308"/>
      <c r="C34" s="308"/>
      <c r="D34" s="308"/>
      <c r="E34" s="308"/>
      <c r="F34" s="1606"/>
      <c r="H34" s="148"/>
      <c r="I34" s="225"/>
    </row>
    <row r="35" spans="1:9" s="121" customFormat="1" ht="15" customHeight="1">
      <c r="A35" s="584" t="s">
        <v>132</v>
      </c>
      <c r="B35" s="1766">
        <v>409</v>
      </c>
      <c r="C35" s="1766">
        <v>816</v>
      </c>
      <c r="D35" s="1766">
        <v>757</v>
      </c>
      <c r="E35" s="1766">
        <v>529</v>
      </c>
      <c r="F35" s="1621">
        <v>539</v>
      </c>
      <c r="H35" s="148"/>
      <c r="I35" s="225"/>
    </row>
    <row r="36" spans="1:9" s="121" customFormat="1" ht="15" customHeight="1">
      <c r="A36" s="584" t="s">
        <v>133</v>
      </c>
      <c r="B36" s="1766">
        <v>310</v>
      </c>
      <c r="C36" s="1766">
        <v>814</v>
      </c>
      <c r="D36" s="1766">
        <v>785</v>
      </c>
      <c r="E36" s="1766">
        <v>622</v>
      </c>
      <c r="F36" s="1621">
        <v>565</v>
      </c>
      <c r="H36" s="148"/>
      <c r="I36" s="225"/>
    </row>
    <row r="37" spans="1:9" s="121" customFormat="1" ht="15" customHeight="1">
      <c r="A37" s="584" t="s">
        <v>134</v>
      </c>
      <c r="B37" s="1766">
        <v>224</v>
      </c>
      <c r="C37" s="1766">
        <v>388</v>
      </c>
      <c r="D37" s="1766">
        <v>309</v>
      </c>
      <c r="E37" s="1766">
        <v>260</v>
      </c>
      <c r="F37" s="1621">
        <v>284</v>
      </c>
      <c r="H37" s="148"/>
      <c r="I37" s="225"/>
    </row>
    <row r="38" spans="1:9" s="121" customFormat="1" ht="15" customHeight="1">
      <c r="A38" s="584" t="s">
        <v>135</v>
      </c>
      <c r="B38" s="1766">
        <v>194</v>
      </c>
      <c r="C38" s="1766">
        <v>331</v>
      </c>
      <c r="D38" s="1766">
        <v>306</v>
      </c>
      <c r="E38" s="1766">
        <v>273</v>
      </c>
      <c r="F38" s="1621">
        <v>272</v>
      </c>
      <c r="H38" s="161"/>
    </row>
    <row r="39" spans="1:9" s="121" customFormat="1" ht="15" customHeight="1">
      <c r="A39" s="584" t="s">
        <v>136</v>
      </c>
      <c r="B39" s="1766">
        <v>86</v>
      </c>
      <c r="C39" s="1766">
        <v>185</v>
      </c>
      <c r="D39" s="1766">
        <v>155</v>
      </c>
      <c r="E39" s="1766">
        <v>111</v>
      </c>
      <c r="F39" s="1621">
        <v>113</v>
      </c>
    </row>
    <row r="40" spans="1:9" s="121" customFormat="1" ht="15" customHeight="1">
      <c r="A40" s="584" t="s">
        <v>137</v>
      </c>
      <c r="B40" s="1766">
        <v>442</v>
      </c>
      <c r="C40" s="1766">
        <v>897</v>
      </c>
      <c r="D40" s="1766">
        <v>809</v>
      </c>
      <c r="E40" s="1766">
        <v>632</v>
      </c>
      <c r="F40" s="1621">
        <v>624</v>
      </c>
    </row>
    <row r="41" spans="1:9" s="121" customFormat="1" ht="15" customHeight="1">
      <c r="A41" s="584" t="s">
        <v>138</v>
      </c>
      <c r="B41" s="1766">
        <v>294</v>
      </c>
      <c r="C41" s="1766">
        <v>530</v>
      </c>
      <c r="D41" s="1766">
        <v>488</v>
      </c>
      <c r="E41" s="1766">
        <v>372</v>
      </c>
      <c r="F41" s="1621">
        <v>333</v>
      </c>
    </row>
    <row r="42" spans="1:9" s="121" customFormat="1" ht="15" customHeight="1">
      <c r="A42" s="584" t="s">
        <v>139</v>
      </c>
      <c r="B42" s="1766">
        <v>198</v>
      </c>
      <c r="C42" s="1766">
        <v>586</v>
      </c>
      <c r="D42" s="1766">
        <v>619</v>
      </c>
      <c r="E42" s="1766">
        <v>432</v>
      </c>
      <c r="F42" s="1621">
        <v>506</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ySplit="10" topLeftCell="A11" activePane="bottomLeft" state="frozen"/>
      <selection pane="bottomLeft" activeCell="F3" sqref="F3"/>
    </sheetView>
  </sheetViews>
  <sheetFormatPr defaultColWidth="9" defaultRowHeight="14.25"/>
  <cols>
    <col min="1" max="1" width="37.25" style="2" customWidth="1"/>
    <col min="2" max="6" width="16.625" style="2" customWidth="1"/>
    <col min="7" max="16384" width="9" style="972"/>
  </cols>
  <sheetData>
    <row r="1" spans="1:7" ht="15" customHeight="1">
      <c r="A1" s="2531" t="s">
        <v>2170</v>
      </c>
      <c r="B1" s="2531"/>
      <c r="C1" s="2531"/>
      <c r="D1" s="2531"/>
      <c r="E1" s="972"/>
      <c r="F1" s="972"/>
    </row>
    <row r="2" spans="1:7" ht="15" customHeight="1">
      <c r="A2" s="2515" t="s">
        <v>1899</v>
      </c>
      <c r="B2" s="2515"/>
      <c r="C2" s="2515"/>
      <c r="D2" s="2515"/>
      <c r="E2" s="972"/>
      <c r="F2" s="972"/>
    </row>
    <row r="3" spans="1:7" ht="15" customHeight="1">
      <c r="A3" s="2532" t="s">
        <v>2171</v>
      </c>
      <c r="B3" s="2532"/>
      <c r="C3" s="2532"/>
      <c r="D3" s="2532"/>
      <c r="F3" s="116" t="s">
        <v>1</v>
      </c>
    </row>
    <row r="4" spans="1:7" ht="15" customHeight="1">
      <c r="A4" s="2079" t="s">
        <v>1900</v>
      </c>
      <c r="B4" s="2079"/>
      <c r="C4" s="2079"/>
      <c r="D4" s="2079"/>
      <c r="F4" s="116" t="s">
        <v>2</v>
      </c>
    </row>
    <row r="5" spans="1:7" s="121" customFormat="1" ht="15" customHeight="1">
      <c r="A5" s="359"/>
      <c r="B5" s="2016" t="s">
        <v>746</v>
      </c>
      <c r="C5" s="1977"/>
      <c r="D5" s="1977"/>
      <c r="E5" s="1977"/>
      <c r="F5" s="1977"/>
    </row>
    <row r="6" spans="1:7" s="121" customFormat="1" ht="15" customHeight="1">
      <c r="A6" s="361"/>
      <c r="B6" s="2200" t="s">
        <v>747</v>
      </c>
      <c r="C6" s="1981"/>
      <c r="D6" s="1981"/>
      <c r="E6" s="1981"/>
      <c r="F6" s="1981"/>
    </row>
    <row r="7" spans="1:7" s="121" customFormat="1" ht="15" customHeight="1">
      <c r="A7" s="321" t="s">
        <v>334</v>
      </c>
      <c r="B7" s="804"/>
      <c r="C7" s="2520" t="s">
        <v>1206</v>
      </c>
      <c r="D7" s="2520" t="s">
        <v>1207</v>
      </c>
      <c r="E7" s="2520" t="s">
        <v>1733</v>
      </c>
      <c r="F7" s="2057" t="s">
        <v>1505</v>
      </c>
    </row>
    <row r="8" spans="1:7" s="121" customFormat="1" ht="15" customHeight="1">
      <c r="A8" s="1031" t="s">
        <v>363</v>
      </c>
      <c r="B8" s="348" t="s">
        <v>744</v>
      </c>
      <c r="C8" s="2039"/>
      <c r="D8" s="2039"/>
      <c r="E8" s="2039"/>
      <c r="F8" s="2017"/>
    </row>
    <row r="9" spans="1:7" s="121" customFormat="1" ht="14.25" customHeight="1">
      <c r="A9" s="361"/>
      <c r="B9" s="987" t="s">
        <v>745</v>
      </c>
      <c r="C9" s="2064" t="s">
        <v>1507</v>
      </c>
      <c r="D9" s="2064" t="s">
        <v>1208</v>
      </c>
      <c r="E9" s="2533" t="s">
        <v>1732</v>
      </c>
      <c r="F9" s="2021" t="s">
        <v>986</v>
      </c>
    </row>
    <row r="10" spans="1:7" s="121" customFormat="1" ht="15.75" customHeight="1">
      <c r="A10" s="361"/>
      <c r="B10" s="805"/>
      <c r="C10" s="2067"/>
      <c r="D10" s="2067"/>
      <c r="E10" s="2534"/>
      <c r="F10" s="2200"/>
    </row>
    <row r="11" spans="1:7" s="121" customFormat="1" ht="15" customHeight="1">
      <c r="A11" s="582" t="s">
        <v>92</v>
      </c>
      <c r="B11" s="1625">
        <v>4648</v>
      </c>
      <c r="C11" s="1625">
        <v>8513</v>
      </c>
      <c r="D11" s="1625">
        <v>5457</v>
      </c>
      <c r="E11" s="1625">
        <v>10839</v>
      </c>
      <c r="F11" s="1626">
        <v>13549</v>
      </c>
      <c r="G11" s="145"/>
    </row>
    <row r="12" spans="1:7" s="121" customFormat="1" ht="15" customHeight="1">
      <c r="A12" s="895" t="s">
        <v>93</v>
      </c>
      <c r="B12" s="935"/>
      <c r="C12" s="935"/>
      <c r="D12" s="935"/>
      <c r="E12" s="935"/>
      <c r="F12" s="1590"/>
    </row>
    <row r="13" spans="1:7" s="121" customFormat="1" ht="15" customHeight="1">
      <c r="A13" s="768" t="s">
        <v>351</v>
      </c>
      <c r="B13" s="935"/>
      <c r="C13" s="935"/>
      <c r="D13" s="935"/>
      <c r="E13" s="935"/>
      <c r="F13" s="1590"/>
    </row>
    <row r="14" spans="1:7" s="121" customFormat="1" ht="15" customHeight="1">
      <c r="A14" s="895" t="s">
        <v>362</v>
      </c>
      <c r="B14" s="935"/>
      <c r="C14" s="935"/>
      <c r="D14" s="935"/>
      <c r="E14" s="935"/>
      <c r="F14" s="1590"/>
    </row>
    <row r="15" spans="1:7" s="121" customFormat="1" ht="15" customHeight="1">
      <c r="A15" s="768" t="s">
        <v>116</v>
      </c>
      <c r="B15" s="1765">
        <v>1527</v>
      </c>
      <c r="C15" s="1765">
        <v>3115</v>
      </c>
      <c r="D15" s="1765">
        <v>2061</v>
      </c>
      <c r="E15" s="1765">
        <v>4434</v>
      </c>
      <c r="F15" s="1624">
        <v>5121</v>
      </c>
      <c r="G15" s="145"/>
    </row>
    <row r="16" spans="1:7" s="121" customFormat="1" ht="15" customHeight="1">
      <c r="A16" s="768" t="s">
        <v>352</v>
      </c>
      <c r="B16" s="935"/>
      <c r="C16" s="935"/>
      <c r="D16" s="935"/>
      <c r="E16" s="935"/>
      <c r="F16" s="1590"/>
    </row>
    <row r="17" spans="1:7" s="121" customFormat="1" ht="16.5" customHeight="1">
      <c r="A17" s="895" t="s">
        <v>1489</v>
      </c>
      <c r="B17" s="935"/>
      <c r="C17" s="935"/>
      <c r="D17" s="935"/>
      <c r="E17" s="935"/>
      <c r="F17" s="1590"/>
    </row>
    <row r="18" spans="1:7" s="121" customFormat="1" ht="15" customHeight="1">
      <c r="A18" s="584" t="s">
        <v>117</v>
      </c>
      <c r="B18" s="1766">
        <v>124</v>
      </c>
      <c r="C18" s="1766">
        <v>395</v>
      </c>
      <c r="D18" s="1766">
        <v>252</v>
      </c>
      <c r="E18" s="1766">
        <v>568</v>
      </c>
      <c r="F18" s="1621">
        <v>798</v>
      </c>
      <c r="G18" s="145"/>
    </row>
    <row r="19" spans="1:7" s="121" customFormat="1" ht="15" customHeight="1">
      <c r="A19" s="584" t="s">
        <v>118</v>
      </c>
      <c r="B19" s="1766">
        <v>248</v>
      </c>
      <c r="C19" s="1766">
        <v>570</v>
      </c>
      <c r="D19" s="1766">
        <v>337</v>
      </c>
      <c r="E19" s="1766">
        <v>751</v>
      </c>
      <c r="F19" s="1621">
        <v>697</v>
      </c>
      <c r="G19" s="145"/>
    </row>
    <row r="20" spans="1:7" s="121" customFormat="1" ht="15" customHeight="1">
      <c r="A20" s="584" t="s">
        <v>119</v>
      </c>
      <c r="B20" s="1766">
        <v>169</v>
      </c>
      <c r="C20" s="1766">
        <v>383</v>
      </c>
      <c r="D20" s="1766">
        <v>358</v>
      </c>
      <c r="E20" s="1766">
        <v>744</v>
      </c>
      <c r="F20" s="1621">
        <v>975</v>
      </c>
      <c r="G20" s="145"/>
    </row>
    <row r="21" spans="1:7" s="121" customFormat="1" ht="15" customHeight="1">
      <c r="A21" s="584" t="s">
        <v>120</v>
      </c>
      <c r="B21" s="1766">
        <v>145</v>
      </c>
      <c r="C21" s="1766">
        <v>302</v>
      </c>
      <c r="D21" s="1766">
        <v>166</v>
      </c>
      <c r="E21" s="1766">
        <v>367</v>
      </c>
      <c r="F21" s="1621">
        <v>387</v>
      </c>
      <c r="G21" s="145"/>
    </row>
    <row r="22" spans="1:7" s="121" customFormat="1" ht="15" customHeight="1">
      <c r="A22" s="584" t="s">
        <v>121</v>
      </c>
      <c r="B22" s="1766">
        <v>118</v>
      </c>
      <c r="C22" s="1766">
        <v>290</v>
      </c>
      <c r="D22" s="1766">
        <v>182</v>
      </c>
      <c r="E22" s="1766">
        <v>517</v>
      </c>
      <c r="F22" s="1621">
        <v>422</v>
      </c>
      <c r="G22" s="145"/>
    </row>
    <row r="23" spans="1:7" s="121" customFormat="1" ht="15" customHeight="1">
      <c r="A23" s="584" t="s">
        <v>122</v>
      </c>
      <c r="B23" s="1766">
        <v>280</v>
      </c>
      <c r="C23" s="1766">
        <v>648</v>
      </c>
      <c r="D23" s="1766">
        <v>353</v>
      </c>
      <c r="E23" s="1766">
        <v>879</v>
      </c>
      <c r="F23" s="1621">
        <v>1065</v>
      </c>
      <c r="G23" s="145"/>
    </row>
    <row r="24" spans="1:7" s="121" customFormat="1" ht="15" customHeight="1">
      <c r="A24" s="584" t="s">
        <v>123</v>
      </c>
      <c r="B24" s="1766">
        <v>443</v>
      </c>
      <c r="C24" s="1766">
        <v>527</v>
      </c>
      <c r="D24" s="1766">
        <v>413</v>
      </c>
      <c r="E24" s="1766">
        <v>608</v>
      </c>
      <c r="F24" s="1621">
        <v>777</v>
      </c>
      <c r="G24" s="145"/>
    </row>
    <row r="25" spans="1:7" s="121" customFormat="1" ht="15" customHeight="1">
      <c r="A25" s="768" t="s">
        <v>124</v>
      </c>
      <c r="B25" s="1765">
        <v>974</v>
      </c>
      <c r="C25" s="1765">
        <v>1993</v>
      </c>
      <c r="D25" s="1765">
        <v>1251</v>
      </c>
      <c r="E25" s="1765">
        <v>2025</v>
      </c>
      <c r="F25" s="1624">
        <v>3106</v>
      </c>
      <c r="G25" s="222"/>
    </row>
    <row r="26" spans="1:7" s="121" customFormat="1" ht="15" customHeight="1">
      <c r="A26" s="768" t="s">
        <v>352</v>
      </c>
      <c r="B26" s="935"/>
      <c r="C26" s="935"/>
      <c r="D26" s="935"/>
      <c r="E26" s="935"/>
      <c r="F26" s="1590"/>
    </row>
    <row r="27" spans="1:7" s="121" customFormat="1" ht="15" customHeight="1">
      <c r="A27" s="895" t="s">
        <v>1489</v>
      </c>
      <c r="B27" s="935"/>
      <c r="C27" s="935"/>
      <c r="D27" s="935"/>
      <c r="E27" s="935"/>
      <c r="F27" s="1590"/>
    </row>
    <row r="28" spans="1:7" s="121" customFormat="1" ht="15" customHeight="1">
      <c r="A28" s="584" t="s">
        <v>125</v>
      </c>
      <c r="B28" s="1766">
        <v>406</v>
      </c>
      <c r="C28" s="1766">
        <v>782</v>
      </c>
      <c r="D28" s="1766">
        <v>435</v>
      </c>
      <c r="E28" s="1766">
        <v>656</v>
      </c>
      <c r="F28" s="1621">
        <v>1013</v>
      </c>
      <c r="G28" s="145"/>
    </row>
    <row r="29" spans="1:7" s="121" customFormat="1" ht="15" customHeight="1">
      <c r="A29" s="584" t="s">
        <v>126</v>
      </c>
      <c r="B29" s="1766">
        <v>48</v>
      </c>
      <c r="C29" s="1766">
        <v>117</v>
      </c>
      <c r="D29" s="1766">
        <v>88</v>
      </c>
      <c r="E29" s="1766">
        <v>139</v>
      </c>
      <c r="F29" s="1621">
        <v>210</v>
      </c>
      <c r="G29" s="145"/>
    </row>
    <row r="30" spans="1:7" s="121" customFormat="1" ht="15" customHeight="1">
      <c r="A30" s="584" t="s">
        <v>127</v>
      </c>
      <c r="B30" s="1766">
        <v>132</v>
      </c>
      <c r="C30" s="1766">
        <v>281</v>
      </c>
      <c r="D30" s="1766">
        <v>152</v>
      </c>
      <c r="E30" s="1766">
        <v>288</v>
      </c>
      <c r="F30" s="1621">
        <v>478</v>
      </c>
      <c r="G30" s="145"/>
    </row>
    <row r="31" spans="1:7" s="121" customFormat="1" ht="15" customHeight="1">
      <c r="A31" s="584" t="s">
        <v>128</v>
      </c>
      <c r="B31" s="1766">
        <v>112</v>
      </c>
      <c r="C31" s="1766">
        <v>255</v>
      </c>
      <c r="D31" s="1766">
        <v>178</v>
      </c>
      <c r="E31" s="1766">
        <v>292</v>
      </c>
      <c r="F31" s="1621">
        <v>441</v>
      </c>
    </row>
    <row r="32" spans="1:7" s="121" customFormat="1" ht="15" customHeight="1">
      <c r="A32" s="584" t="s">
        <v>129</v>
      </c>
      <c r="B32" s="1766">
        <v>213</v>
      </c>
      <c r="C32" s="1766">
        <v>395</v>
      </c>
      <c r="D32" s="1766">
        <v>298</v>
      </c>
      <c r="E32" s="1766">
        <v>431</v>
      </c>
      <c r="F32" s="1621">
        <v>690</v>
      </c>
    </row>
    <row r="33" spans="1:7" s="121" customFormat="1" ht="15" customHeight="1">
      <c r="A33" s="584" t="s">
        <v>130</v>
      </c>
      <c r="B33" s="1766">
        <v>63</v>
      </c>
      <c r="C33" s="1766">
        <v>163</v>
      </c>
      <c r="D33" s="1766">
        <v>100</v>
      </c>
      <c r="E33" s="1766">
        <v>219</v>
      </c>
      <c r="F33" s="1621">
        <v>274</v>
      </c>
    </row>
    <row r="34" spans="1:7" s="121" customFormat="1" ht="15" customHeight="1">
      <c r="A34" s="768" t="s">
        <v>131</v>
      </c>
      <c r="B34" s="1765">
        <v>2147</v>
      </c>
      <c r="C34" s="1765">
        <v>3405</v>
      </c>
      <c r="D34" s="1765">
        <v>2145</v>
      </c>
      <c r="E34" s="1765">
        <v>4380</v>
      </c>
      <c r="F34" s="1624">
        <v>5322</v>
      </c>
    </row>
    <row r="35" spans="1:7" s="121" customFormat="1" ht="15" customHeight="1">
      <c r="A35" s="768" t="s">
        <v>352</v>
      </c>
      <c r="B35" s="935"/>
      <c r="C35" s="935"/>
      <c r="D35" s="935"/>
      <c r="E35" s="935"/>
      <c r="F35" s="1590"/>
    </row>
    <row r="36" spans="1:7" s="121" customFormat="1" ht="15" customHeight="1">
      <c r="A36" s="895" t="s">
        <v>1489</v>
      </c>
      <c r="B36" s="308"/>
      <c r="C36" s="308"/>
      <c r="D36" s="308"/>
      <c r="E36" s="308"/>
      <c r="F36" s="1606"/>
    </row>
    <row r="37" spans="1:7" s="121" customFormat="1" ht="15" customHeight="1">
      <c r="A37" s="584" t="s">
        <v>132</v>
      </c>
      <c r="B37" s="1766">
        <v>235</v>
      </c>
      <c r="C37" s="1766">
        <v>580</v>
      </c>
      <c r="D37" s="1766">
        <v>432</v>
      </c>
      <c r="E37" s="1766">
        <v>860</v>
      </c>
      <c r="F37" s="1621">
        <v>943</v>
      </c>
      <c r="G37" s="145"/>
    </row>
    <row r="38" spans="1:7" s="121" customFormat="1" ht="15" customHeight="1">
      <c r="A38" s="584" t="s">
        <v>133</v>
      </c>
      <c r="B38" s="1766">
        <v>243</v>
      </c>
      <c r="C38" s="1766">
        <v>619</v>
      </c>
      <c r="D38" s="1766">
        <v>268</v>
      </c>
      <c r="E38" s="1766">
        <v>884</v>
      </c>
      <c r="F38" s="1621">
        <v>1082</v>
      </c>
      <c r="G38" s="145"/>
    </row>
    <row r="39" spans="1:7" s="121" customFormat="1" ht="15" customHeight="1">
      <c r="A39" s="584" t="s">
        <v>134</v>
      </c>
      <c r="B39" s="1766">
        <v>124</v>
      </c>
      <c r="C39" s="1766">
        <v>310</v>
      </c>
      <c r="D39" s="1766">
        <v>184</v>
      </c>
      <c r="E39" s="1766">
        <v>415</v>
      </c>
      <c r="F39" s="1621">
        <v>432</v>
      </c>
      <c r="G39" s="145"/>
    </row>
    <row r="40" spans="1:7" s="121" customFormat="1" ht="15" customHeight="1">
      <c r="A40" s="584" t="s">
        <v>135</v>
      </c>
      <c r="B40" s="1766">
        <v>124</v>
      </c>
      <c r="C40" s="1766">
        <v>268</v>
      </c>
      <c r="D40" s="1766">
        <v>121</v>
      </c>
      <c r="E40" s="1766">
        <v>360</v>
      </c>
      <c r="F40" s="1621">
        <v>503</v>
      </c>
      <c r="G40" s="145"/>
    </row>
    <row r="41" spans="1:7" s="121" customFormat="1" ht="15" customHeight="1">
      <c r="A41" s="584" t="s">
        <v>136</v>
      </c>
      <c r="B41" s="1766">
        <v>67</v>
      </c>
      <c r="C41" s="1766">
        <v>88</v>
      </c>
      <c r="D41" s="1766">
        <v>124</v>
      </c>
      <c r="E41" s="1766">
        <v>166</v>
      </c>
      <c r="F41" s="1621">
        <v>205</v>
      </c>
    </row>
    <row r="42" spans="1:7" s="121" customFormat="1" ht="15" customHeight="1">
      <c r="A42" s="584" t="s">
        <v>137</v>
      </c>
      <c r="B42" s="1766">
        <v>409</v>
      </c>
      <c r="C42" s="1766">
        <v>649</v>
      </c>
      <c r="D42" s="1766">
        <v>422</v>
      </c>
      <c r="E42" s="1766">
        <v>841</v>
      </c>
      <c r="F42" s="1621">
        <v>1083</v>
      </c>
      <c r="G42" s="145"/>
    </row>
    <row r="43" spans="1:7" s="121" customFormat="1" ht="15" customHeight="1">
      <c r="A43" s="584" t="s">
        <v>138</v>
      </c>
      <c r="B43" s="1766">
        <v>216</v>
      </c>
      <c r="C43" s="1766">
        <v>415</v>
      </c>
      <c r="D43" s="1766">
        <v>256</v>
      </c>
      <c r="E43" s="1766">
        <v>514</v>
      </c>
      <c r="F43" s="1621">
        <v>616</v>
      </c>
      <c r="G43" s="145"/>
    </row>
    <row r="44" spans="1:7" s="121" customFormat="1" ht="15" customHeight="1">
      <c r="A44" s="584" t="s">
        <v>139</v>
      </c>
      <c r="B44" s="1766">
        <v>729</v>
      </c>
      <c r="C44" s="1766">
        <v>476</v>
      </c>
      <c r="D44" s="1766">
        <v>338</v>
      </c>
      <c r="E44" s="1766">
        <v>340</v>
      </c>
      <c r="F44" s="1621">
        <v>458</v>
      </c>
      <c r="G44" s="145"/>
    </row>
    <row r="45" spans="1:7" s="1886" customFormat="1" ht="20.100000000000001" customHeight="1">
      <c r="A45" s="1885" t="s">
        <v>1506</v>
      </c>
      <c r="B45" s="281"/>
      <c r="C45" s="281"/>
      <c r="D45" s="281"/>
      <c r="E45" s="281"/>
      <c r="F45" s="281"/>
    </row>
    <row r="46" spans="1:7" s="1894" customFormat="1" ht="15" customHeight="1">
      <c r="A46" s="1889" t="s">
        <v>1730</v>
      </c>
      <c r="B46" s="1239"/>
      <c r="C46" s="1239"/>
      <c r="D46" s="1239"/>
      <c r="E46" s="1239"/>
      <c r="F46" s="1239"/>
    </row>
    <row r="47" spans="1:7" s="1895" customFormat="1" ht="15" customHeight="1">
      <c r="A47" s="1887" t="s">
        <v>217</v>
      </c>
      <c r="B47" s="105"/>
      <c r="C47" s="105"/>
      <c r="D47" s="105"/>
      <c r="E47" s="105"/>
      <c r="F47" s="105"/>
    </row>
    <row r="48" spans="1:7" s="1896" customFormat="1" ht="15" customHeight="1">
      <c r="A48" s="1888" t="s">
        <v>1731</v>
      </c>
      <c r="B48" s="47"/>
      <c r="C48" s="47"/>
      <c r="D48" s="47"/>
      <c r="E48" s="47"/>
      <c r="F48" s="47"/>
    </row>
    <row r="49" spans="1:1">
      <c r="A49" s="972"/>
    </row>
    <row r="50" spans="1:1">
      <c r="A50" s="972"/>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Normal="100" workbookViewId="0">
      <pane ySplit="8" topLeftCell="A9" activePane="bottomLeft" state="frozen"/>
      <selection pane="bottomLeft" activeCell="G1" sqref="G1"/>
    </sheetView>
  </sheetViews>
  <sheetFormatPr defaultColWidth="9" defaultRowHeight="14.25"/>
  <cols>
    <col min="1" max="1" width="31.625" style="2" customWidth="1"/>
    <col min="2" max="7" width="14.625" style="2" customWidth="1"/>
    <col min="8" max="16384" width="9" style="972"/>
  </cols>
  <sheetData>
    <row r="1" spans="1:7" ht="15" customHeight="1">
      <c r="A1" s="1966" t="s">
        <v>2172</v>
      </c>
      <c r="B1" s="1966"/>
      <c r="C1" s="1966"/>
      <c r="D1" s="1966"/>
      <c r="E1" s="1966"/>
      <c r="G1" s="116" t="s">
        <v>1</v>
      </c>
    </row>
    <row r="2" spans="1:7" ht="15" customHeight="1">
      <c r="A2" s="2079" t="s">
        <v>2173</v>
      </c>
      <c r="B2" s="2079"/>
      <c r="C2" s="2079"/>
      <c r="D2" s="2079"/>
      <c r="E2" s="2079"/>
      <c r="G2" s="116" t="s">
        <v>2</v>
      </c>
    </row>
    <row r="3" spans="1:7" s="161" customFormat="1" ht="9" customHeight="1">
      <c r="A3" s="359"/>
      <c r="B3" s="379" t="s">
        <v>1508</v>
      </c>
      <c r="C3" s="558"/>
      <c r="D3" s="380"/>
      <c r="E3" s="2016" t="s">
        <v>1510</v>
      </c>
      <c r="F3" s="558"/>
      <c r="G3" s="558"/>
    </row>
    <row r="4" spans="1:7" s="161" customFormat="1" ht="9" customHeight="1">
      <c r="A4" s="361" t="s">
        <v>334</v>
      </c>
      <c r="B4" s="382"/>
      <c r="C4" s="327"/>
      <c r="D4" s="383"/>
      <c r="E4" s="2082"/>
      <c r="F4" s="327"/>
      <c r="G4" s="327"/>
    </row>
    <row r="5" spans="1:7" s="161" customFormat="1" ht="15" customHeight="1">
      <c r="A5" s="1115" t="s">
        <v>363</v>
      </c>
      <c r="B5" s="204"/>
      <c r="C5" s="1964" t="s">
        <v>25</v>
      </c>
      <c r="D5" s="2038" t="s">
        <v>1509</v>
      </c>
      <c r="E5" s="2082"/>
      <c r="F5" s="1964" t="s">
        <v>4</v>
      </c>
      <c r="G5" s="2016" t="s">
        <v>1509</v>
      </c>
    </row>
    <row r="6" spans="1:7" s="161" customFormat="1" ht="26.25" customHeight="1">
      <c r="A6" s="345" t="s">
        <v>1100</v>
      </c>
      <c r="B6" s="346" t="s">
        <v>641</v>
      </c>
      <c r="C6" s="2032"/>
      <c r="D6" s="2069"/>
      <c r="E6" s="2082"/>
      <c r="F6" s="2032"/>
      <c r="G6" s="2082"/>
    </row>
    <row r="7" spans="1:7" s="161" customFormat="1" ht="30.6" customHeight="1">
      <c r="A7" s="1033" t="s">
        <v>607</v>
      </c>
      <c r="B7" s="1032" t="s">
        <v>642</v>
      </c>
      <c r="C7" s="2032"/>
      <c r="D7" s="2064" t="s">
        <v>1103</v>
      </c>
      <c r="E7" s="2064" t="s">
        <v>1511</v>
      </c>
      <c r="F7" s="2032"/>
      <c r="G7" s="2021" t="s">
        <v>1103</v>
      </c>
    </row>
    <row r="8" spans="1:7" s="161" customFormat="1" ht="9" customHeight="1">
      <c r="A8" s="361"/>
      <c r="B8" s="384"/>
      <c r="C8" s="2033"/>
      <c r="D8" s="2066"/>
      <c r="E8" s="2066"/>
      <c r="F8" s="2033"/>
      <c r="G8" s="2022"/>
    </row>
    <row r="9" spans="1:7" s="161" customFormat="1" ht="15" customHeight="1">
      <c r="A9" s="787" t="s">
        <v>1681</v>
      </c>
      <c r="B9" s="1838">
        <v>4008</v>
      </c>
      <c r="C9" s="1839">
        <v>85.5</v>
      </c>
      <c r="D9" s="1838">
        <v>1763</v>
      </c>
      <c r="E9" s="1840">
        <v>376822</v>
      </c>
      <c r="F9" s="1839">
        <v>97.7</v>
      </c>
      <c r="G9" s="1841">
        <v>249929</v>
      </c>
    </row>
    <row r="10" spans="1:7" s="161" customFormat="1" ht="15" customHeight="1">
      <c r="A10" s="896" t="s">
        <v>93</v>
      </c>
      <c r="B10" s="1842"/>
      <c r="C10" s="1842"/>
      <c r="D10" s="1842"/>
      <c r="E10" s="1842"/>
      <c r="F10" s="1842"/>
      <c r="G10" s="1843"/>
    </row>
    <row r="11" spans="1:7" s="161" customFormat="1" ht="14.25" customHeight="1">
      <c r="A11" s="794" t="s">
        <v>351</v>
      </c>
      <c r="B11" s="1842"/>
      <c r="C11" s="1842"/>
      <c r="D11" s="1842"/>
      <c r="E11" s="1842"/>
      <c r="F11" s="1842"/>
      <c r="G11" s="1843"/>
    </row>
    <row r="12" spans="1:7" s="161" customFormat="1" ht="14.25" customHeight="1">
      <c r="A12" s="896" t="s">
        <v>362</v>
      </c>
      <c r="B12" s="393"/>
      <c r="C12" s="846"/>
      <c r="D12" s="393"/>
      <c r="E12" s="393"/>
      <c r="F12" s="1215"/>
      <c r="G12" s="1844"/>
    </row>
    <row r="13" spans="1:7" s="202" customFormat="1" ht="14.25" customHeight="1">
      <c r="A13" s="806" t="s">
        <v>116</v>
      </c>
      <c r="B13" s="1347">
        <v>989</v>
      </c>
      <c r="C13" s="1845">
        <v>60.9</v>
      </c>
      <c r="D13" s="1347">
        <v>664</v>
      </c>
      <c r="E13" s="1846">
        <v>111701</v>
      </c>
      <c r="F13" s="1845">
        <v>80.099999999999994</v>
      </c>
      <c r="G13" s="1348">
        <v>91553</v>
      </c>
    </row>
    <row r="14" spans="1:7" s="202" customFormat="1" ht="14.25" customHeight="1">
      <c r="A14" s="794" t="s">
        <v>352</v>
      </c>
      <c r="B14" s="1213"/>
      <c r="C14" s="846"/>
      <c r="D14" s="1213"/>
      <c r="E14" s="1213"/>
      <c r="F14" s="1215"/>
      <c r="G14" s="1214"/>
    </row>
    <row r="15" spans="1:7" s="202" customFormat="1" ht="14.25" customHeight="1">
      <c r="A15" s="896" t="s">
        <v>1489</v>
      </c>
      <c r="B15" s="1213"/>
      <c r="C15" s="846"/>
      <c r="D15" s="1213"/>
      <c r="E15" s="1213"/>
      <c r="F15" s="1215"/>
      <c r="G15" s="1214"/>
    </row>
    <row r="16" spans="1:7" s="202" customFormat="1" ht="14.25" customHeight="1">
      <c r="A16" s="748" t="s">
        <v>117</v>
      </c>
      <c r="B16" s="1349">
        <v>41</v>
      </c>
      <c r="C16" s="1845">
        <v>89.1</v>
      </c>
      <c r="D16" s="1349">
        <v>30</v>
      </c>
      <c r="E16" s="1847">
        <v>6348</v>
      </c>
      <c r="F16" s="1845">
        <v>123.8</v>
      </c>
      <c r="G16" s="1350">
        <v>4354</v>
      </c>
    </row>
    <row r="17" spans="1:7" s="202" customFormat="1" ht="14.25" customHeight="1">
      <c r="A17" s="748" t="s">
        <v>118</v>
      </c>
      <c r="B17" s="1349">
        <v>129</v>
      </c>
      <c r="C17" s="1845">
        <v>77.2</v>
      </c>
      <c r="D17" s="1349">
        <v>101</v>
      </c>
      <c r="E17" s="1847">
        <v>13237</v>
      </c>
      <c r="F17" s="1845">
        <v>93</v>
      </c>
      <c r="G17" s="1350">
        <v>12059</v>
      </c>
    </row>
    <row r="18" spans="1:7" s="202" customFormat="1" ht="14.25" customHeight="1">
      <c r="A18" s="748" t="s">
        <v>119</v>
      </c>
      <c r="B18" s="1349">
        <v>107</v>
      </c>
      <c r="C18" s="1845">
        <v>125.9</v>
      </c>
      <c r="D18" s="1349">
        <v>98</v>
      </c>
      <c r="E18" s="1847">
        <v>12375</v>
      </c>
      <c r="F18" s="1845">
        <v>112.4</v>
      </c>
      <c r="G18" s="1350">
        <v>11898</v>
      </c>
    </row>
    <row r="19" spans="1:7" s="202" customFormat="1" ht="14.25" customHeight="1">
      <c r="A19" s="748" t="s">
        <v>120</v>
      </c>
      <c r="B19" s="1349">
        <v>290</v>
      </c>
      <c r="C19" s="1845">
        <v>80.8</v>
      </c>
      <c r="D19" s="1349">
        <v>138</v>
      </c>
      <c r="E19" s="1847">
        <v>29535</v>
      </c>
      <c r="F19" s="1845">
        <v>83.6</v>
      </c>
      <c r="G19" s="1350">
        <v>21680</v>
      </c>
    </row>
    <row r="20" spans="1:7" s="202" customFormat="1" ht="14.25" customHeight="1">
      <c r="A20" s="748" t="s">
        <v>121</v>
      </c>
      <c r="B20" s="1349">
        <v>144</v>
      </c>
      <c r="C20" s="1845">
        <v>108.3</v>
      </c>
      <c r="D20" s="1349">
        <v>91</v>
      </c>
      <c r="E20" s="1847">
        <v>14656</v>
      </c>
      <c r="F20" s="1845">
        <v>111.4</v>
      </c>
      <c r="G20" s="1350">
        <v>11777</v>
      </c>
    </row>
    <row r="21" spans="1:7" s="202" customFormat="1" ht="14.25" customHeight="1">
      <c r="A21" s="748" t="s">
        <v>122</v>
      </c>
      <c r="B21" s="1349">
        <v>186</v>
      </c>
      <c r="C21" s="1845">
        <v>53</v>
      </c>
      <c r="D21" s="1349">
        <v>167</v>
      </c>
      <c r="E21" s="1847">
        <v>24625</v>
      </c>
      <c r="F21" s="1845">
        <v>84.1</v>
      </c>
      <c r="G21" s="1350">
        <v>23332</v>
      </c>
    </row>
    <row r="22" spans="1:7" s="202" customFormat="1" ht="14.25" customHeight="1">
      <c r="A22" s="748" t="s">
        <v>123</v>
      </c>
      <c r="B22" s="1349">
        <v>92</v>
      </c>
      <c r="C22" s="1845">
        <v>19</v>
      </c>
      <c r="D22" s="1349">
        <v>39</v>
      </c>
      <c r="E22" s="1847">
        <v>10925</v>
      </c>
      <c r="F22" s="1845">
        <v>34.9</v>
      </c>
      <c r="G22" s="1350">
        <v>6453</v>
      </c>
    </row>
    <row r="23" spans="1:7" s="226" customFormat="1" ht="14.25" customHeight="1">
      <c r="A23" s="806" t="s">
        <v>124</v>
      </c>
      <c r="B23" s="1347">
        <v>857</v>
      </c>
      <c r="C23" s="1845">
        <v>94.7</v>
      </c>
      <c r="D23" s="1347">
        <v>311</v>
      </c>
      <c r="E23" s="1846">
        <v>76710</v>
      </c>
      <c r="F23" s="1845">
        <v>102.8</v>
      </c>
      <c r="G23" s="1348">
        <v>45790</v>
      </c>
    </row>
    <row r="24" spans="1:7" s="202" customFormat="1" ht="14.25" customHeight="1">
      <c r="A24" s="794" t="s">
        <v>352</v>
      </c>
      <c r="B24" s="1213"/>
      <c r="C24" s="846"/>
      <c r="D24" s="1213"/>
      <c r="E24" s="1213"/>
      <c r="F24" s="1215"/>
      <c r="G24" s="1214"/>
    </row>
    <row r="25" spans="1:7" s="202" customFormat="1" ht="14.25" customHeight="1">
      <c r="A25" s="896" t="s">
        <v>1489</v>
      </c>
      <c r="B25" s="1213"/>
      <c r="C25" s="846"/>
      <c r="D25" s="1213"/>
      <c r="E25" s="1213"/>
      <c r="F25" s="1215"/>
      <c r="G25" s="1214"/>
    </row>
    <row r="26" spans="1:7" s="202" customFormat="1" ht="14.25" customHeight="1">
      <c r="A26" s="748" t="s">
        <v>125</v>
      </c>
      <c r="B26" s="1349">
        <v>487</v>
      </c>
      <c r="C26" s="1845">
        <v>101.7</v>
      </c>
      <c r="D26" s="1349">
        <v>92</v>
      </c>
      <c r="E26" s="1847">
        <v>35356</v>
      </c>
      <c r="F26" s="1845">
        <v>96.9</v>
      </c>
      <c r="G26" s="1350">
        <v>13270</v>
      </c>
    </row>
    <row r="27" spans="1:7" s="202" customFormat="1" ht="14.25" customHeight="1">
      <c r="A27" s="748" t="s">
        <v>126</v>
      </c>
      <c r="B27" s="1349">
        <v>94</v>
      </c>
      <c r="C27" s="1845">
        <v>37</v>
      </c>
      <c r="D27" s="1349">
        <v>59</v>
      </c>
      <c r="E27" s="1847">
        <v>4903</v>
      </c>
      <c r="F27" s="1845">
        <v>52</v>
      </c>
      <c r="G27" s="1350">
        <v>3029</v>
      </c>
    </row>
    <row r="28" spans="1:7" s="202" customFormat="1" ht="14.25" customHeight="1">
      <c r="A28" s="748" t="s">
        <v>127</v>
      </c>
      <c r="B28" s="1349">
        <v>57</v>
      </c>
      <c r="C28" s="1845" t="s">
        <v>2016</v>
      </c>
      <c r="D28" s="1349">
        <v>23</v>
      </c>
      <c r="E28" s="1847">
        <v>9709</v>
      </c>
      <c r="F28" s="1845">
        <v>207</v>
      </c>
      <c r="G28" s="1350">
        <v>7464</v>
      </c>
    </row>
    <row r="29" spans="1:7" s="202" customFormat="1" ht="14.25" customHeight="1">
      <c r="A29" s="748" t="s">
        <v>128</v>
      </c>
      <c r="B29" s="1349">
        <v>87</v>
      </c>
      <c r="C29" s="1845">
        <v>127.9</v>
      </c>
      <c r="D29" s="1349">
        <v>31</v>
      </c>
      <c r="E29" s="1847">
        <v>8253</v>
      </c>
      <c r="F29" s="1845">
        <v>145.80000000000001</v>
      </c>
      <c r="G29" s="1350">
        <v>5375</v>
      </c>
    </row>
    <row r="30" spans="1:7" s="202" customFormat="1" ht="14.25" customHeight="1">
      <c r="A30" s="748" t="s">
        <v>129</v>
      </c>
      <c r="B30" s="1349">
        <v>109</v>
      </c>
      <c r="C30" s="1845">
        <v>151.4</v>
      </c>
      <c r="D30" s="1349">
        <v>83</v>
      </c>
      <c r="E30" s="1847">
        <v>14360</v>
      </c>
      <c r="F30" s="1845">
        <v>148.1</v>
      </c>
      <c r="G30" s="1350">
        <v>12523</v>
      </c>
    </row>
    <row r="31" spans="1:7" s="202" customFormat="1" ht="14.25" customHeight="1">
      <c r="A31" s="748" t="s">
        <v>130</v>
      </c>
      <c r="B31" s="1349">
        <v>23</v>
      </c>
      <c r="C31" s="1845">
        <v>176.9</v>
      </c>
      <c r="D31" s="1349">
        <v>23</v>
      </c>
      <c r="E31" s="1847">
        <v>4129</v>
      </c>
      <c r="F31" s="1845">
        <v>235.1</v>
      </c>
      <c r="G31" s="1350">
        <v>4129</v>
      </c>
    </row>
    <row r="32" spans="1:7" s="202" customFormat="1" ht="14.25" customHeight="1">
      <c r="A32" s="806" t="s">
        <v>131</v>
      </c>
      <c r="B32" s="1347">
        <v>2162</v>
      </c>
      <c r="C32" s="1845">
        <v>100.2</v>
      </c>
      <c r="D32" s="1347">
        <v>788</v>
      </c>
      <c r="E32" s="1846">
        <v>188411</v>
      </c>
      <c r="F32" s="1845">
        <v>109.7</v>
      </c>
      <c r="G32" s="1348">
        <v>112586</v>
      </c>
    </row>
    <row r="33" spans="1:7" s="202" customFormat="1" ht="14.25" customHeight="1">
      <c r="A33" s="794" t="s">
        <v>352</v>
      </c>
      <c r="B33" s="1213"/>
      <c r="C33" s="846"/>
      <c r="D33" s="1213"/>
      <c r="E33" s="1213"/>
      <c r="F33" s="1215"/>
      <c r="G33" s="1214"/>
    </row>
    <row r="34" spans="1:7" s="202" customFormat="1" ht="14.25" customHeight="1">
      <c r="A34" s="896" t="s">
        <v>1489</v>
      </c>
      <c r="B34" s="1213"/>
      <c r="C34" s="846"/>
      <c r="D34" s="1213"/>
      <c r="E34" s="1213"/>
      <c r="F34" s="846"/>
      <c r="G34" s="1214"/>
    </row>
    <row r="35" spans="1:7" s="202" customFormat="1" ht="14.25" customHeight="1">
      <c r="A35" s="748" t="s">
        <v>132</v>
      </c>
      <c r="B35" s="1349">
        <v>79</v>
      </c>
      <c r="C35" s="1845">
        <v>133.9</v>
      </c>
      <c r="D35" s="1349">
        <v>44</v>
      </c>
      <c r="E35" s="1847">
        <v>8011</v>
      </c>
      <c r="F35" s="1845">
        <v>146.5</v>
      </c>
      <c r="G35" s="1350">
        <v>6405</v>
      </c>
    </row>
    <row r="36" spans="1:7" s="202" customFormat="1" ht="14.25" customHeight="1">
      <c r="A36" s="748" t="s">
        <v>133</v>
      </c>
      <c r="B36" s="1349">
        <v>70</v>
      </c>
      <c r="C36" s="1845">
        <v>162.80000000000001</v>
      </c>
      <c r="D36" s="1349">
        <v>30</v>
      </c>
      <c r="E36" s="1847">
        <v>6385</v>
      </c>
      <c r="F36" s="1845">
        <v>144.69999999999999</v>
      </c>
      <c r="G36" s="1350">
        <v>4228</v>
      </c>
    </row>
    <row r="37" spans="1:7" s="202" customFormat="1" ht="14.25" customHeight="1">
      <c r="A37" s="748" t="s">
        <v>134</v>
      </c>
      <c r="B37" s="1349">
        <v>73</v>
      </c>
      <c r="C37" s="1845">
        <v>152.1</v>
      </c>
      <c r="D37" s="1349">
        <v>31</v>
      </c>
      <c r="E37" s="1847">
        <v>7062</v>
      </c>
      <c r="F37" s="1845">
        <v>110.8</v>
      </c>
      <c r="G37" s="1350">
        <v>4820</v>
      </c>
    </row>
    <row r="38" spans="1:7" s="202" customFormat="1" ht="14.25" customHeight="1">
      <c r="A38" s="748" t="s">
        <v>135</v>
      </c>
      <c r="B38" s="1349">
        <v>111</v>
      </c>
      <c r="C38" s="1845">
        <v>148</v>
      </c>
      <c r="D38" s="1349">
        <v>66</v>
      </c>
      <c r="E38" s="1847">
        <v>14191</v>
      </c>
      <c r="F38" s="1845">
        <v>210.1</v>
      </c>
      <c r="G38" s="1350">
        <v>11443</v>
      </c>
    </row>
    <row r="39" spans="1:7" s="202" customFormat="1" ht="14.25" customHeight="1">
      <c r="A39" s="748" t="s">
        <v>136</v>
      </c>
      <c r="B39" s="1349">
        <v>57</v>
      </c>
      <c r="C39" s="1845">
        <v>86.4</v>
      </c>
      <c r="D39" s="1349">
        <v>42</v>
      </c>
      <c r="E39" s="1847">
        <v>6218</v>
      </c>
      <c r="F39" s="1845">
        <v>96.5</v>
      </c>
      <c r="G39" s="1350">
        <v>5563</v>
      </c>
    </row>
    <row r="40" spans="1:7" s="202" customFormat="1" ht="14.25" customHeight="1">
      <c r="A40" s="748" t="s">
        <v>137</v>
      </c>
      <c r="B40" s="1349">
        <v>869</v>
      </c>
      <c r="C40" s="1845">
        <v>141.80000000000001</v>
      </c>
      <c r="D40" s="1349">
        <v>374</v>
      </c>
      <c r="E40" s="1847">
        <v>77929</v>
      </c>
      <c r="F40" s="1845">
        <v>128.19999999999999</v>
      </c>
      <c r="G40" s="1350">
        <v>53097</v>
      </c>
    </row>
    <row r="41" spans="1:7" s="202" customFormat="1" ht="14.25" customHeight="1">
      <c r="A41" s="748" t="s">
        <v>138</v>
      </c>
      <c r="B41" s="1349">
        <v>231</v>
      </c>
      <c r="C41" s="1845">
        <v>93.5</v>
      </c>
      <c r="D41" s="1349">
        <v>167</v>
      </c>
      <c r="E41" s="1847">
        <v>25140</v>
      </c>
      <c r="F41" s="1845">
        <v>104.6</v>
      </c>
      <c r="G41" s="1350">
        <v>22077</v>
      </c>
    </row>
    <row r="42" spans="1:7" s="202" customFormat="1" ht="14.25" customHeight="1">
      <c r="A42" s="748" t="s">
        <v>139</v>
      </c>
      <c r="B42" s="1349">
        <v>672</v>
      </c>
      <c r="C42" s="1845">
        <v>66.7</v>
      </c>
      <c r="D42" s="1349">
        <v>34</v>
      </c>
      <c r="E42" s="1847">
        <v>43475</v>
      </c>
      <c r="F42" s="1845">
        <v>75.599999999999994</v>
      </c>
      <c r="G42" s="1350">
        <v>4953</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 location="'Spis tablic     List of tables'!A74" display="Powrót do spisu tablic"/>
    <hyperlink ref="G2" location="'Spis tablic     List of tables'!A74" display="Return to list tables"/>
    <hyperlink ref="G1:G2" location="'Spis tablic   List of tables'!A147" display="Powrót do spisu tablic"/>
  </hyperlinks>
  <pageMargins left="0" right="0" top="0" bottom="0"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activeCell="G1" sqref="G1"/>
    </sheetView>
  </sheetViews>
  <sheetFormatPr defaultColWidth="9" defaultRowHeight="12.75"/>
  <cols>
    <col min="1" max="1" width="35.625" style="2" customWidth="1"/>
    <col min="2" max="6" width="12.625" style="2" customWidth="1"/>
    <col min="7" max="7" width="14.625" style="2" customWidth="1"/>
    <col min="8" max="8" width="12.625" style="2" customWidth="1"/>
    <col min="9" max="16384" width="9" style="2"/>
  </cols>
  <sheetData>
    <row r="1" spans="1:9" ht="15" customHeight="1">
      <c r="A1" s="269" t="s">
        <v>2174</v>
      </c>
      <c r="B1" s="56"/>
      <c r="C1" s="56"/>
      <c r="D1" s="56"/>
      <c r="E1" s="56"/>
      <c r="F1" s="56"/>
      <c r="G1" s="116" t="s">
        <v>1</v>
      </c>
    </row>
    <row r="2" spans="1:9" ht="15" customHeight="1">
      <c r="A2" s="2532" t="s">
        <v>2175</v>
      </c>
      <c r="B2" s="2532"/>
      <c r="C2" s="2532"/>
      <c r="D2" s="4"/>
      <c r="E2" s="4"/>
      <c r="F2" s="4"/>
      <c r="G2" s="1246" t="s">
        <v>2</v>
      </c>
    </row>
    <row r="3" spans="1:9" s="121" customFormat="1" ht="15" customHeight="1">
      <c r="A3" s="360"/>
      <c r="B3" s="1957" t="s">
        <v>429</v>
      </c>
      <c r="C3" s="2540"/>
      <c r="D3" s="2540"/>
      <c r="E3" s="2541"/>
      <c r="F3" s="2016" t="s">
        <v>1512</v>
      </c>
      <c r="G3" s="2536"/>
      <c r="H3" s="2536"/>
    </row>
    <row r="4" spans="1:9" s="121" customFormat="1" ht="15" customHeight="1">
      <c r="A4" s="293"/>
      <c r="B4" s="1959"/>
      <c r="C4" s="2542"/>
      <c r="D4" s="2542"/>
      <c r="E4" s="2543"/>
      <c r="F4" s="2022" t="s">
        <v>791</v>
      </c>
      <c r="G4" s="1956"/>
      <c r="H4" s="1956"/>
    </row>
    <row r="5" spans="1:9" s="121" customFormat="1" ht="19.5" customHeight="1">
      <c r="A5" s="293"/>
      <c r="B5" s="1959"/>
      <c r="C5" s="2261" t="s">
        <v>793</v>
      </c>
      <c r="D5" s="2261" t="s">
        <v>795</v>
      </c>
      <c r="E5" s="2261" t="s">
        <v>797</v>
      </c>
      <c r="F5" s="2261" t="s">
        <v>1209</v>
      </c>
      <c r="G5" s="2261" t="s">
        <v>1210</v>
      </c>
      <c r="H5" s="1999" t="s">
        <v>800</v>
      </c>
    </row>
    <row r="6" spans="1:9" s="121" customFormat="1" ht="15" customHeight="1">
      <c r="A6" s="321" t="s">
        <v>334</v>
      </c>
      <c r="B6" s="1959"/>
      <c r="C6" s="1948"/>
      <c r="D6" s="1948"/>
      <c r="E6" s="1948"/>
      <c r="F6" s="1948"/>
      <c r="G6" s="2123"/>
      <c r="H6" s="1959"/>
    </row>
    <row r="7" spans="1:9" s="121" customFormat="1" ht="15" customHeight="1">
      <c r="A7" s="1031" t="s">
        <v>363</v>
      </c>
      <c r="B7" s="1959"/>
      <c r="C7" s="1948"/>
      <c r="D7" s="1948"/>
      <c r="E7" s="1948"/>
      <c r="F7" s="1948"/>
      <c r="G7" s="2123"/>
      <c r="H7" s="1959"/>
    </row>
    <row r="8" spans="1:9" s="121" customFormat="1" ht="15" customHeight="1">
      <c r="A8" s="114"/>
      <c r="B8" s="1949" t="s">
        <v>27</v>
      </c>
      <c r="C8" s="1949" t="s">
        <v>794</v>
      </c>
      <c r="D8" s="1949" t="s">
        <v>796</v>
      </c>
      <c r="E8" s="1949" t="s">
        <v>798</v>
      </c>
      <c r="F8" s="1949" t="s">
        <v>792</v>
      </c>
      <c r="G8" s="2123"/>
      <c r="H8" s="1952" t="s">
        <v>801</v>
      </c>
    </row>
    <row r="9" spans="1:9" s="121" customFormat="1" ht="15" customHeight="1">
      <c r="A9" s="293"/>
      <c r="B9" s="1950"/>
      <c r="C9" s="1950"/>
      <c r="D9" s="1950"/>
      <c r="E9" s="1950"/>
      <c r="F9" s="1950"/>
      <c r="G9" s="1949" t="s">
        <v>799</v>
      </c>
      <c r="H9" s="1954"/>
    </row>
    <row r="10" spans="1:9" s="121" customFormat="1" ht="15" customHeight="1">
      <c r="A10" s="293"/>
      <c r="B10" s="1950"/>
      <c r="C10" s="1950"/>
      <c r="D10" s="1950"/>
      <c r="E10" s="1950"/>
      <c r="F10" s="1950"/>
      <c r="G10" s="2122"/>
      <c r="H10" s="1954"/>
    </row>
    <row r="11" spans="1:9" s="121" customFormat="1" ht="15" customHeight="1">
      <c r="A11" s="787" t="s">
        <v>92</v>
      </c>
      <c r="B11" s="807">
        <v>18162</v>
      </c>
      <c r="C11" s="807">
        <v>11412</v>
      </c>
      <c r="D11" s="807">
        <v>3669</v>
      </c>
      <c r="E11" s="807">
        <v>2081</v>
      </c>
      <c r="F11" s="807">
        <v>415</v>
      </c>
      <c r="G11" s="808">
        <v>2288</v>
      </c>
      <c r="H11" s="808">
        <v>8775</v>
      </c>
      <c r="I11" s="221"/>
    </row>
    <row r="12" spans="1:9" s="121" customFormat="1" ht="15" customHeight="1">
      <c r="A12" s="896" t="s">
        <v>93</v>
      </c>
      <c r="B12" s="686"/>
      <c r="C12" s="686"/>
      <c r="D12" s="686"/>
      <c r="E12" s="686"/>
      <c r="F12" s="686"/>
      <c r="G12" s="671"/>
      <c r="H12" s="671"/>
      <c r="I12" s="133"/>
    </row>
    <row r="13" spans="1:9" s="121" customFormat="1" ht="15" customHeight="1">
      <c r="A13" s="768" t="s">
        <v>351</v>
      </c>
      <c r="B13" s="686"/>
      <c r="C13" s="686"/>
      <c r="D13" s="546"/>
      <c r="E13" s="546"/>
      <c r="F13" s="546"/>
      <c r="G13" s="671"/>
      <c r="H13" s="671"/>
      <c r="I13" s="133"/>
    </row>
    <row r="14" spans="1:9" s="121" customFormat="1" ht="15" customHeight="1">
      <c r="A14" s="895" t="s">
        <v>362</v>
      </c>
      <c r="B14" s="686"/>
      <c r="C14" s="686"/>
      <c r="D14" s="546"/>
      <c r="E14" s="546"/>
      <c r="F14" s="546"/>
      <c r="G14" s="671"/>
      <c r="H14" s="671"/>
      <c r="I14" s="133"/>
    </row>
    <row r="15" spans="1:9" s="121" customFormat="1" ht="15" customHeight="1">
      <c r="A15" s="794" t="s">
        <v>115</v>
      </c>
      <c r="B15" s="809">
        <v>7286</v>
      </c>
      <c r="C15" s="809">
        <v>4704</v>
      </c>
      <c r="D15" s="810">
        <v>1337</v>
      </c>
      <c r="E15" s="810">
        <v>777</v>
      </c>
      <c r="F15" s="810">
        <v>157</v>
      </c>
      <c r="G15" s="811">
        <v>875</v>
      </c>
      <c r="H15" s="811">
        <v>3536</v>
      </c>
      <c r="I15" s="133"/>
    </row>
    <row r="16" spans="1:9" s="121" customFormat="1" ht="15" customHeight="1">
      <c r="A16" s="768" t="s">
        <v>352</v>
      </c>
      <c r="B16" s="686"/>
      <c r="C16" s="686"/>
      <c r="D16" s="686"/>
      <c r="E16" s="686"/>
      <c r="F16" s="686"/>
      <c r="G16" s="671"/>
      <c r="H16" s="671"/>
      <c r="I16" s="133"/>
    </row>
    <row r="17" spans="1:9" s="121" customFormat="1" ht="15" customHeight="1">
      <c r="A17" s="895" t="s">
        <v>1489</v>
      </c>
      <c r="B17" s="686"/>
      <c r="C17" s="686"/>
      <c r="D17" s="686"/>
      <c r="E17" s="686"/>
      <c r="F17" s="686"/>
      <c r="G17" s="671"/>
      <c r="H17" s="671"/>
      <c r="I17" s="133"/>
    </row>
    <row r="18" spans="1:9" s="121" customFormat="1" ht="15" customHeight="1">
      <c r="A18" s="744" t="s">
        <v>117</v>
      </c>
      <c r="B18" s="812">
        <v>552</v>
      </c>
      <c r="C18" s="812">
        <v>314</v>
      </c>
      <c r="D18" s="812">
        <v>98</v>
      </c>
      <c r="E18" s="812">
        <v>81</v>
      </c>
      <c r="F18" s="812">
        <v>13</v>
      </c>
      <c r="G18" s="813">
        <v>91</v>
      </c>
      <c r="H18" s="814">
        <v>179</v>
      </c>
      <c r="I18" s="133"/>
    </row>
    <row r="19" spans="1:9" s="121" customFormat="1" ht="15" customHeight="1">
      <c r="A19" s="744" t="s">
        <v>118</v>
      </c>
      <c r="B19" s="812">
        <v>806</v>
      </c>
      <c r="C19" s="812">
        <v>546</v>
      </c>
      <c r="D19" s="812">
        <v>151</v>
      </c>
      <c r="E19" s="812">
        <v>82</v>
      </c>
      <c r="F19" s="812">
        <v>8</v>
      </c>
      <c r="G19" s="813">
        <v>86</v>
      </c>
      <c r="H19" s="814">
        <v>392</v>
      </c>
      <c r="I19" s="133"/>
    </row>
    <row r="20" spans="1:9" s="121" customFormat="1" ht="15" customHeight="1">
      <c r="A20" s="744" t="s">
        <v>333</v>
      </c>
      <c r="B20" s="812">
        <v>669</v>
      </c>
      <c r="C20" s="812">
        <v>403</v>
      </c>
      <c r="D20" s="812">
        <v>89</v>
      </c>
      <c r="E20" s="812">
        <v>106</v>
      </c>
      <c r="F20" s="812">
        <v>15</v>
      </c>
      <c r="G20" s="813">
        <v>116</v>
      </c>
      <c r="H20" s="814">
        <v>328</v>
      </c>
      <c r="I20" s="133"/>
    </row>
    <row r="21" spans="1:9" s="121" customFormat="1" ht="15" customHeight="1">
      <c r="A21" s="744" t="s">
        <v>120</v>
      </c>
      <c r="B21" s="812">
        <v>1213</v>
      </c>
      <c r="C21" s="812">
        <v>773</v>
      </c>
      <c r="D21" s="812">
        <v>222</v>
      </c>
      <c r="E21" s="812">
        <v>147</v>
      </c>
      <c r="F21" s="812">
        <v>19</v>
      </c>
      <c r="G21" s="813">
        <v>166</v>
      </c>
      <c r="H21" s="814">
        <v>532</v>
      </c>
      <c r="I21" s="133"/>
    </row>
    <row r="22" spans="1:9" s="121" customFormat="1" ht="15" customHeight="1">
      <c r="A22" s="744" t="s">
        <v>121</v>
      </c>
      <c r="B22" s="686">
        <v>478</v>
      </c>
      <c r="C22" s="686">
        <v>280</v>
      </c>
      <c r="D22" s="686">
        <v>107</v>
      </c>
      <c r="E22" s="686">
        <v>75</v>
      </c>
      <c r="F22" s="686">
        <v>6</v>
      </c>
      <c r="G22" s="813">
        <v>77</v>
      </c>
      <c r="H22" s="814">
        <v>201</v>
      </c>
      <c r="I22" s="133"/>
    </row>
    <row r="23" spans="1:9" s="121" customFormat="1" ht="15" customHeight="1">
      <c r="A23" s="744" t="s">
        <v>122</v>
      </c>
      <c r="B23" s="686">
        <v>1444</v>
      </c>
      <c r="C23" s="686">
        <v>935</v>
      </c>
      <c r="D23" s="686">
        <v>261</v>
      </c>
      <c r="E23" s="686">
        <v>153</v>
      </c>
      <c r="F23" s="686">
        <v>53</v>
      </c>
      <c r="G23" s="813">
        <v>170</v>
      </c>
      <c r="H23" s="814">
        <v>610</v>
      </c>
      <c r="I23" s="133"/>
    </row>
    <row r="24" spans="1:9" s="121" customFormat="1" ht="15" customHeight="1">
      <c r="A24" s="744" t="s">
        <v>123</v>
      </c>
      <c r="B24" s="686">
        <v>2124</v>
      </c>
      <c r="C24" s="686">
        <v>1453</v>
      </c>
      <c r="D24" s="686">
        <v>409</v>
      </c>
      <c r="E24" s="686">
        <v>133</v>
      </c>
      <c r="F24" s="686">
        <v>43</v>
      </c>
      <c r="G24" s="813">
        <v>169</v>
      </c>
      <c r="H24" s="814">
        <v>1294</v>
      </c>
      <c r="I24" s="133"/>
    </row>
    <row r="25" spans="1:9" s="121" customFormat="1" ht="15" customHeight="1">
      <c r="A25" s="794" t="s">
        <v>124</v>
      </c>
      <c r="B25" s="810">
        <v>3569</v>
      </c>
      <c r="C25" s="810">
        <v>2200</v>
      </c>
      <c r="D25" s="810">
        <v>686</v>
      </c>
      <c r="E25" s="810">
        <v>513</v>
      </c>
      <c r="F25" s="810">
        <v>115</v>
      </c>
      <c r="G25" s="672">
        <v>563</v>
      </c>
      <c r="H25" s="672">
        <v>1524</v>
      </c>
      <c r="I25" s="133"/>
    </row>
    <row r="26" spans="1:9" s="121" customFormat="1" ht="15" customHeight="1">
      <c r="A26" s="768" t="s">
        <v>352</v>
      </c>
      <c r="B26" s="686"/>
      <c r="C26" s="686"/>
      <c r="D26" s="686"/>
      <c r="E26" s="686"/>
      <c r="F26" s="686"/>
      <c r="G26" s="671"/>
      <c r="H26" s="671"/>
      <c r="I26" s="133"/>
    </row>
    <row r="27" spans="1:9" s="121" customFormat="1" ht="15" customHeight="1">
      <c r="A27" s="895" t="s">
        <v>1489</v>
      </c>
      <c r="B27" s="686"/>
      <c r="C27" s="686"/>
      <c r="D27" s="686"/>
      <c r="E27" s="686"/>
      <c r="F27" s="686"/>
      <c r="G27" s="671"/>
      <c r="H27" s="671"/>
      <c r="I27" s="133"/>
    </row>
    <row r="28" spans="1:9" s="121" customFormat="1" ht="15" customHeight="1">
      <c r="A28" s="744" t="s">
        <v>125</v>
      </c>
      <c r="B28" s="812">
        <v>1297</v>
      </c>
      <c r="C28" s="812">
        <v>791</v>
      </c>
      <c r="D28" s="812">
        <v>347</v>
      </c>
      <c r="E28" s="812">
        <v>104</v>
      </c>
      <c r="F28" s="812">
        <v>37</v>
      </c>
      <c r="G28" s="813">
        <v>117</v>
      </c>
      <c r="H28" s="814">
        <v>606</v>
      </c>
      <c r="I28" s="133"/>
    </row>
    <row r="29" spans="1:9" s="121" customFormat="1" ht="15" customHeight="1">
      <c r="A29" s="744" t="s">
        <v>126</v>
      </c>
      <c r="B29" s="812">
        <v>672</v>
      </c>
      <c r="C29" s="812">
        <v>403</v>
      </c>
      <c r="D29" s="812">
        <v>122</v>
      </c>
      <c r="E29" s="812">
        <v>119</v>
      </c>
      <c r="F29" s="812">
        <v>19</v>
      </c>
      <c r="G29" s="813">
        <v>125</v>
      </c>
      <c r="H29" s="814">
        <v>323</v>
      </c>
      <c r="I29" s="133"/>
    </row>
    <row r="30" spans="1:9" s="121" customFormat="1" ht="15" customHeight="1">
      <c r="A30" s="744" t="s">
        <v>127</v>
      </c>
      <c r="B30" s="812">
        <v>217</v>
      </c>
      <c r="C30" s="812">
        <v>151</v>
      </c>
      <c r="D30" s="812">
        <v>23</v>
      </c>
      <c r="E30" s="812">
        <v>32</v>
      </c>
      <c r="F30" s="812">
        <v>14</v>
      </c>
      <c r="G30" s="813">
        <v>32</v>
      </c>
      <c r="H30" s="814">
        <v>70</v>
      </c>
      <c r="I30" s="133"/>
    </row>
    <row r="31" spans="1:9" s="121" customFormat="1" ht="15" customHeight="1">
      <c r="A31" s="744" t="s">
        <v>128</v>
      </c>
      <c r="B31" s="686">
        <v>346</v>
      </c>
      <c r="C31" s="686">
        <v>216</v>
      </c>
      <c r="D31" s="686">
        <v>39</v>
      </c>
      <c r="E31" s="686">
        <v>72</v>
      </c>
      <c r="F31" s="686">
        <v>11</v>
      </c>
      <c r="G31" s="813">
        <v>77</v>
      </c>
      <c r="H31" s="814">
        <v>138</v>
      </c>
      <c r="I31" s="133"/>
    </row>
    <row r="32" spans="1:9" s="121" customFormat="1" ht="15" customHeight="1">
      <c r="A32" s="744" t="s">
        <v>129</v>
      </c>
      <c r="B32" s="686">
        <v>782</v>
      </c>
      <c r="C32" s="686">
        <v>470</v>
      </c>
      <c r="D32" s="686">
        <v>115</v>
      </c>
      <c r="E32" s="686">
        <v>145</v>
      </c>
      <c r="F32" s="686">
        <v>25</v>
      </c>
      <c r="G32" s="813">
        <v>171</v>
      </c>
      <c r="H32" s="814">
        <v>277</v>
      </c>
      <c r="I32" s="133"/>
    </row>
    <row r="33" spans="1:9" s="121" customFormat="1" ht="15" customHeight="1">
      <c r="A33" s="744" t="s">
        <v>130</v>
      </c>
      <c r="B33" s="686">
        <v>255</v>
      </c>
      <c r="C33" s="686">
        <v>169</v>
      </c>
      <c r="D33" s="686">
        <v>40</v>
      </c>
      <c r="E33" s="686">
        <v>41</v>
      </c>
      <c r="F33" s="686">
        <v>9</v>
      </c>
      <c r="G33" s="813">
        <v>41</v>
      </c>
      <c r="H33" s="814">
        <v>110</v>
      </c>
      <c r="I33" s="133"/>
    </row>
    <row r="34" spans="1:9" s="121" customFormat="1" ht="15" customHeight="1">
      <c r="A34" s="794" t="s">
        <v>131</v>
      </c>
      <c r="B34" s="810">
        <v>7307</v>
      </c>
      <c r="C34" s="810">
        <v>4508</v>
      </c>
      <c r="D34" s="810">
        <v>1646</v>
      </c>
      <c r="E34" s="810">
        <v>791</v>
      </c>
      <c r="F34" s="810">
        <v>143</v>
      </c>
      <c r="G34" s="672">
        <v>850</v>
      </c>
      <c r="H34" s="672">
        <v>3715</v>
      </c>
      <c r="I34" s="133"/>
    </row>
    <row r="35" spans="1:9" s="121" customFormat="1" ht="15" customHeight="1">
      <c r="A35" s="768" t="s">
        <v>352</v>
      </c>
      <c r="B35" s="686"/>
      <c r="C35" s="686"/>
      <c r="D35" s="686"/>
      <c r="E35" s="686"/>
      <c r="F35" s="686"/>
      <c r="G35" s="671"/>
      <c r="H35" s="671"/>
      <c r="I35" s="133"/>
    </row>
    <row r="36" spans="1:9" s="121" customFormat="1" ht="15" customHeight="1">
      <c r="A36" s="895" t="s">
        <v>1489</v>
      </c>
      <c r="B36" s="686"/>
      <c r="C36" s="686"/>
      <c r="D36" s="686"/>
      <c r="E36" s="686"/>
      <c r="F36" s="686"/>
      <c r="G36" s="671"/>
      <c r="H36" s="671"/>
      <c r="I36" s="133"/>
    </row>
    <row r="37" spans="1:9" s="121" customFormat="1" ht="15" customHeight="1">
      <c r="A37" s="744" t="s">
        <v>132</v>
      </c>
      <c r="B37" s="812">
        <v>731</v>
      </c>
      <c r="C37" s="812">
        <v>438</v>
      </c>
      <c r="D37" s="812">
        <v>217</v>
      </c>
      <c r="E37" s="812">
        <v>45</v>
      </c>
      <c r="F37" s="812">
        <v>21</v>
      </c>
      <c r="G37" s="813">
        <v>48</v>
      </c>
      <c r="H37" s="814">
        <v>310</v>
      </c>
      <c r="I37" s="133"/>
    </row>
    <row r="38" spans="1:9" s="121" customFormat="1" ht="15" customHeight="1">
      <c r="A38" s="744" t="s">
        <v>133</v>
      </c>
      <c r="B38" s="812">
        <v>685</v>
      </c>
      <c r="C38" s="812">
        <v>432</v>
      </c>
      <c r="D38" s="812">
        <v>113</v>
      </c>
      <c r="E38" s="812">
        <v>100</v>
      </c>
      <c r="F38" s="812">
        <v>21</v>
      </c>
      <c r="G38" s="813">
        <v>106</v>
      </c>
      <c r="H38" s="814">
        <v>299</v>
      </c>
      <c r="I38" s="133"/>
    </row>
    <row r="39" spans="1:9" s="121" customFormat="1" ht="15" customHeight="1">
      <c r="A39" s="744" t="s">
        <v>134</v>
      </c>
      <c r="B39" s="812">
        <v>400</v>
      </c>
      <c r="C39" s="812">
        <v>226</v>
      </c>
      <c r="D39" s="812">
        <v>74</v>
      </c>
      <c r="E39" s="812">
        <v>66</v>
      </c>
      <c r="F39" s="812">
        <v>13</v>
      </c>
      <c r="G39" s="813">
        <v>68</v>
      </c>
      <c r="H39" s="814">
        <v>155</v>
      </c>
      <c r="I39" s="133"/>
    </row>
    <row r="40" spans="1:9" s="121" customFormat="1" ht="15" customHeight="1">
      <c r="A40" s="744" t="s">
        <v>135</v>
      </c>
      <c r="B40" s="812">
        <v>621</v>
      </c>
      <c r="C40" s="812">
        <v>280</v>
      </c>
      <c r="D40" s="812">
        <v>204</v>
      </c>
      <c r="E40" s="812">
        <v>105</v>
      </c>
      <c r="F40" s="812">
        <v>10</v>
      </c>
      <c r="G40" s="813">
        <v>111</v>
      </c>
      <c r="H40" s="814">
        <v>307</v>
      </c>
      <c r="I40" s="133"/>
    </row>
    <row r="41" spans="1:9" s="121" customFormat="1" ht="15" customHeight="1">
      <c r="A41" s="744" t="s">
        <v>136</v>
      </c>
      <c r="B41" s="686">
        <v>570</v>
      </c>
      <c r="C41" s="686">
        <v>447</v>
      </c>
      <c r="D41" s="686">
        <v>50</v>
      </c>
      <c r="E41" s="686">
        <v>49</v>
      </c>
      <c r="F41" s="686">
        <v>2</v>
      </c>
      <c r="G41" s="813">
        <v>56</v>
      </c>
      <c r="H41" s="814">
        <v>328</v>
      </c>
      <c r="I41" s="133"/>
    </row>
    <row r="42" spans="1:9" s="121" customFormat="1" ht="15" customHeight="1">
      <c r="A42" s="748" t="s">
        <v>137</v>
      </c>
      <c r="B42" s="686">
        <v>1265</v>
      </c>
      <c r="C42" s="686">
        <v>786</v>
      </c>
      <c r="D42" s="686">
        <v>208</v>
      </c>
      <c r="E42" s="686">
        <v>195</v>
      </c>
      <c r="F42" s="686">
        <v>28</v>
      </c>
      <c r="G42" s="671">
        <v>210</v>
      </c>
      <c r="H42" s="671">
        <v>576</v>
      </c>
      <c r="I42" s="133"/>
    </row>
    <row r="43" spans="1:9" s="121" customFormat="1" ht="15" customHeight="1">
      <c r="A43" s="744" t="s">
        <v>138</v>
      </c>
      <c r="B43" s="686">
        <v>919</v>
      </c>
      <c r="C43" s="686">
        <v>515</v>
      </c>
      <c r="D43" s="686">
        <v>219</v>
      </c>
      <c r="E43" s="686">
        <v>134</v>
      </c>
      <c r="F43" s="686">
        <v>11</v>
      </c>
      <c r="G43" s="813">
        <v>139</v>
      </c>
      <c r="H43" s="814">
        <v>426</v>
      </c>
      <c r="I43" s="133"/>
    </row>
    <row r="44" spans="1:9" s="121" customFormat="1" ht="15" customHeight="1">
      <c r="A44" s="744" t="s">
        <v>139</v>
      </c>
      <c r="B44" s="686">
        <v>2116</v>
      </c>
      <c r="C44" s="686">
        <v>1384</v>
      </c>
      <c r="D44" s="686">
        <v>561</v>
      </c>
      <c r="E44" s="686">
        <v>97</v>
      </c>
      <c r="F44" s="686">
        <v>37</v>
      </c>
      <c r="G44" s="813">
        <v>112</v>
      </c>
      <c r="H44" s="814">
        <v>1314</v>
      </c>
      <c r="I44" s="133"/>
    </row>
    <row r="45" spans="1:9" s="114" customFormat="1" ht="15" customHeight="1">
      <c r="A45" s="2538" t="s">
        <v>1622</v>
      </c>
      <c r="B45" s="2538"/>
      <c r="C45" s="2538"/>
      <c r="D45" s="2538"/>
      <c r="E45" s="2538"/>
      <c r="F45" s="2538"/>
      <c r="G45" s="2538"/>
      <c r="H45" s="2538"/>
    </row>
    <row r="46" spans="1:9" s="114" customFormat="1" ht="15" customHeight="1">
      <c r="A46" s="280" t="s">
        <v>2022</v>
      </c>
      <c r="B46" s="163"/>
      <c r="C46" s="163"/>
      <c r="D46" s="113"/>
      <c r="E46" s="113"/>
      <c r="F46" s="113"/>
      <c r="G46" s="113"/>
      <c r="H46" s="113"/>
    </row>
    <row r="47" spans="1:9" s="114" customFormat="1" ht="15" customHeight="1">
      <c r="A47" s="2537" t="s">
        <v>246</v>
      </c>
      <c r="B47" s="2537"/>
      <c r="C47" s="2537"/>
      <c r="D47" s="2537"/>
      <c r="E47" s="2537"/>
      <c r="F47" s="2537"/>
      <c r="G47" s="2537"/>
      <c r="H47" s="2537"/>
    </row>
    <row r="48" spans="1:9" s="36" customFormat="1" ht="15" customHeight="1">
      <c r="A48" s="2539" t="s">
        <v>251</v>
      </c>
      <c r="B48" s="2539"/>
      <c r="C48" s="2539"/>
      <c r="D48" s="2539"/>
      <c r="E48" s="2539"/>
      <c r="F48" s="2539"/>
      <c r="G48" s="2539"/>
      <c r="H48" s="2539"/>
    </row>
    <row r="49" spans="1:8" s="231" customFormat="1" ht="15" customHeight="1">
      <c r="A49" s="1116" t="s">
        <v>2023</v>
      </c>
      <c r="B49" s="227"/>
      <c r="C49" s="227"/>
      <c r="D49" s="227"/>
      <c r="E49" s="1117"/>
      <c r="F49" s="1117"/>
      <c r="G49" s="1117"/>
      <c r="H49" s="1117"/>
    </row>
    <row r="50" spans="1:8" s="249" customFormat="1" ht="15" customHeight="1">
      <c r="A50" s="2535" t="s">
        <v>1513</v>
      </c>
      <c r="B50" s="2535"/>
      <c r="C50" s="2535"/>
      <c r="D50" s="2535"/>
      <c r="E50" s="2535"/>
      <c r="F50" s="2535"/>
      <c r="G50" s="2535"/>
      <c r="H50" s="2535"/>
    </row>
  </sheetData>
  <mergeCells count="22">
    <mergeCell ref="H5:H7"/>
    <mergeCell ref="G9:G10"/>
    <mergeCell ref="G5:G8"/>
    <mergeCell ref="D8:D10"/>
    <mergeCell ref="E8:E10"/>
    <mergeCell ref="F8:F10"/>
    <mergeCell ref="A50:H50"/>
    <mergeCell ref="A2:C2"/>
    <mergeCell ref="F4:H4"/>
    <mergeCell ref="F3:H3"/>
    <mergeCell ref="A47:H47"/>
    <mergeCell ref="A45:H45"/>
    <mergeCell ref="A48:H48"/>
    <mergeCell ref="H8:H10"/>
    <mergeCell ref="B8:B10"/>
    <mergeCell ref="C8:C10"/>
    <mergeCell ref="B3:B7"/>
    <mergeCell ref="C5:C7"/>
    <mergeCell ref="D5:D7"/>
    <mergeCell ref="E5:E7"/>
    <mergeCell ref="F5:F7"/>
    <mergeCell ref="C3:E4"/>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 location="'Spis tablic     List of tables'!A75" display="Powrót do spisu tablic"/>
    <hyperlink ref="G2" location="'Spis tablic     List of tables'!A75" display="Return to list tables"/>
    <hyperlink ref="G1:G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activeCell="G1" sqref="G1"/>
    </sheetView>
  </sheetViews>
  <sheetFormatPr defaultColWidth="9" defaultRowHeight="12.75"/>
  <cols>
    <col min="1" max="1" width="30.625" style="2" customWidth="1"/>
    <col min="2" max="6" width="12.625" style="2" customWidth="1"/>
    <col min="7" max="7" width="13.625" style="2" customWidth="1"/>
    <col min="8" max="8" width="12.625" style="2" customWidth="1"/>
    <col min="9" max="16384" width="9" style="2"/>
  </cols>
  <sheetData>
    <row r="1" spans="1:9" ht="15" customHeight="1">
      <c r="A1" s="269" t="s">
        <v>2176</v>
      </c>
      <c r="B1" s="56"/>
      <c r="C1" s="56"/>
      <c r="D1" s="56"/>
      <c r="G1" s="290" t="s">
        <v>1</v>
      </c>
      <c r="H1" s="972"/>
      <c r="I1" s="972"/>
    </row>
    <row r="2" spans="1:9" ht="15" customHeight="1">
      <c r="A2" s="1118" t="s">
        <v>2177</v>
      </c>
      <c r="B2" s="56"/>
      <c r="C2" s="56"/>
      <c r="D2" s="9"/>
      <c r="G2" s="290" t="s">
        <v>2</v>
      </c>
      <c r="H2" s="972"/>
      <c r="I2" s="972"/>
    </row>
    <row r="3" spans="1:9" ht="14.25" customHeight="1">
      <c r="A3" s="1119"/>
      <c r="B3" s="1957" t="s">
        <v>429</v>
      </c>
      <c r="C3" s="815"/>
      <c r="D3" s="1120"/>
      <c r="E3" s="816"/>
      <c r="F3" s="2016" t="s">
        <v>1512</v>
      </c>
      <c r="G3" s="2536"/>
      <c r="H3" s="2536"/>
      <c r="I3" s="994"/>
    </row>
    <row r="4" spans="1:9" s="121" customFormat="1" ht="14.25" customHeight="1">
      <c r="A4" s="293"/>
      <c r="B4" s="1959"/>
      <c r="C4" s="2542"/>
      <c r="D4" s="2542"/>
      <c r="E4" s="2542"/>
      <c r="F4" s="2022" t="s">
        <v>791</v>
      </c>
      <c r="G4" s="1956"/>
      <c r="H4" s="1956"/>
    </row>
    <row r="5" spans="1:9" s="121" customFormat="1" ht="27.95" customHeight="1">
      <c r="A5" s="293"/>
      <c r="B5" s="1959"/>
      <c r="C5" s="2261" t="s">
        <v>793</v>
      </c>
      <c r="D5" s="2261" t="s">
        <v>795</v>
      </c>
      <c r="E5" s="2261" t="s">
        <v>797</v>
      </c>
      <c r="F5" s="2261" t="s">
        <v>1209</v>
      </c>
      <c r="G5" s="2261" t="s">
        <v>1210</v>
      </c>
      <c r="H5" s="1999" t="s">
        <v>800</v>
      </c>
    </row>
    <row r="6" spans="1:9" s="121" customFormat="1" ht="15" customHeight="1">
      <c r="A6" s="293"/>
      <c r="B6" s="1959"/>
      <c r="C6" s="1948"/>
      <c r="D6" s="1948"/>
      <c r="E6" s="1948"/>
      <c r="F6" s="1948"/>
      <c r="G6" s="1948"/>
      <c r="H6" s="1959"/>
    </row>
    <row r="7" spans="1:9" s="121" customFormat="1" ht="15" customHeight="1">
      <c r="A7" s="321" t="s">
        <v>334</v>
      </c>
      <c r="B7" s="1959"/>
      <c r="C7" s="1948"/>
      <c r="D7" s="1948"/>
      <c r="E7" s="1948"/>
      <c r="F7" s="1948"/>
      <c r="G7" s="1948"/>
      <c r="H7" s="1959"/>
    </row>
    <row r="8" spans="1:9" s="247" customFormat="1" ht="15" customHeight="1">
      <c r="A8" s="1031" t="s">
        <v>363</v>
      </c>
      <c r="B8" s="1949" t="s">
        <v>27</v>
      </c>
      <c r="C8" s="1949" t="s">
        <v>794</v>
      </c>
      <c r="D8" s="1949" t="s">
        <v>796</v>
      </c>
      <c r="E8" s="1949" t="s">
        <v>798</v>
      </c>
      <c r="F8" s="1949" t="s">
        <v>792</v>
      </c>
      <c r="G8" s="1949" t="s">
        <v>799</v>
      </c>
      <c r="H8" s="1952" t="s">
        <v>801</v>
      </c>
    </row>
    <row r="9" spans="1:9" s="121" customFormat="1" ht="15" customHeight="1">
      <c r="A9" s="1121"/>
      <c r="B9" s="1950"/>
      <c r="C9" s="1950"/>
      <c r="D9" s="1950"/>
      <c r="E9" s="1950"/>
      <c r="F9" s="1950"/>
      <c r="G9" s="1950"/>
      <c r="H9" s="1954"/>
    </row>
    <row r="10" spans="1:9" s="121" customFormat="1" ht="10.5" customHeight="1">
      <c r="A10" s="293"/>
      <c r="B10" s="1950"/>
      <c r="C10" s="1950"/>
      <c r="D10" s="1950"/>
      <c r="E10" s="1950"/>
      <c r="F10" s="1950"/>
      <c r="G10" s="1950"/>
      <c r="H10" s="1954"/>
    </row>
    <row r="11" spans="1:9" s="121" customFormat="1" ht="15" customHeight="1">
      <c r="A11" s="293"/>
      <c r="B11" s="2544" t="s">
        <v>802</v>
      </c>
      <c r="C11" s="2545"/>
      <c r="D11" s="2545"/>
      <c r="E11" s="2545"/>
      <c r="F11" s="2546" t="s">
        <v>803</v>
      </c>
      <c r="G11" s="2547"/>
      <c r="H11" s="2547"/>
    </row>
    <row r="12" spans="1:9" s="121" customFormat="1" ht="15" customHeight="1">
      <c r="A12" s="787" t="s">
        <v>92</v>
      </c>
      <c r="B12" s="817">
        <v>75.7</v>
      </c>
      <c r="C12" s="817">
        <v>72.400000000000006</v>
      </c>
      <c r="D12" s="817">
        <v>67.400000000000006</v>
      </c>
      <c r="E12" s="817">
        <v>99.4</v>
      </c>
      <c r="F12" s="817">
        <v>94.7</v>
      </c>
      <c r="G12" s="332">
        <v>99.3</v>
      </c>
      <c r="H12" s="818">
        <v>59.6</v>
      </c>
    </row>
    <row r="13" spans="1:9" s="121" customFormat="1" ht="15" customHeight="1">
      <c r="A13" s="896" t="s">
        <v>93</v>
      </c>
      <c r="B13" s="684"/>
      <c r="C13" s="684"/>
      <c r="D13" s="687"/>
      <c r="E13" s="684"/>
      <c r="F13" s="684"/>
      <c r="G13" s="684"/>
      <c r="H13" s="685"/>
    </row>
    <row r="14" spans="1:9" s="121" customFormat="1" ht="15" customHeight="1">
      <c r="A14" s="768" t="s">
        <v>351</v>
      </c>
      <c r="B14" s="684"/>
      <c r="C14" s="684"/>
      <c r="D14" s="546"/>
      <c r="E14" s="546"/>
      <c r="F14" s="546"/>
      <c r="G14" s="684"/>
      <c r="H14" s="685"/>
    </row>
    <row r="15" spans="1:9" s="121" customFormat="1" ht="15" customHeight="1">
      <c r="A15" s="895" t="s">
        <v>362</v>
      </c>
      <c r="B15" s="684"/>
      <c r="C15" s="684"/>
      <c r="D15" s="546"/>
      <c r="E15" s="546"/>
      <c r="F15" s="546"/>
      <c r="G15" s="684"/>
      <c r="H15" s="685"/>
    </row>
    <row r="16" spans="1:9" s="121" customFormat="1" ht="15" customHeight="1">
      <c r="A16" s="794" t="s">
        <v>116</v>
      </c>
      <c r="B16" s="819">
        <v>73.8</v>
      </c>
      <c r="C16" s="819">
        <v>70.599999999999994</v>
      </c>
      <c r="D16" s="820">
        <v>62.8</v>
      </c>
      <c r="E16" s="819">
        <v>99.2</v>
      </c>
      <c r="F16" s="819">
        <v>92.4</v>
      </c>
      <c r="G16" s="819">
        <v>99.2</v>
      </c>
      <c r="H16" s="821">
        <v>56.4</v>
      </c>
    </row>
    <row r="17" spans="1:8" s="121" customFormat="1" ht="15" customHeight="1">
      <c r="A17" s="768" t="s">
        <v>352</v>
      </c>
      <c r="B17" s="684"/>
      <c r="C17" s="684"/>
      <c r="D17" s="687"/>
      <c r="E17" s="684"/>
      <c r="F17" s="684"/>
      <c r="G17" s="684"/>
      <c r="H17" s="685"/>
    </row>
    <row r="18" spans="1:8" s="121" customFormat="1" ht="15" customHeight="1">
      <c r="A18" s="895" t="s">
        <v>1489</v>
      </c>
      <c r="B18" s="684"/>
      <c r="C18" s="684"/>
      <c r="D18" s="687"/>
      <c r="E18" s="684"/>
      <c r="F18" s="684"/>
      <c r="G18" s="684"/>
      <c r="H18" s="685"/>
    </row>
    <row r="19" spans="1:8" s="121" customFormat="1" ht="15" customHeight="1">
      <c r="A19" s="744" t="s">
        <v>117</v>
      </c>
      <c r="B19" s="687">
        <v>81.3</v>
      </c>
      <c r="C19" s="687">
        <v>80.900000000000006</v>
      </c>
      <c r="D19" s="687">
        <v>57.1</v>
      </c>
      <c r="E19" s="687">
        <v>100</v>
      </c>
      <c r="F19" s="687">
        <v>100</v>
      </c>
      <c r="G19" s="822">
        <v>100</v>
      </c>
      <c r="H19" s="823">
        <v>61.5</v>
      </c>
    </row>
    <row r="20" spans="1:8" s="121" customFormat="1" ht="15" customHeight="1">
      <c r="A20" s="744" t="s">
        <v>118</v>
      </c>
      <c r="B20" s="687">
        <v>82.3</v>
      </c>
      <c r="C20" s="687">
        <v>81.099999999999994</v>
      </c>
      <c r="D20" s="687">
        <v>74.3</v>
      </c>
      <c r="E20" s="687">
        <v>100</v>
      </c>
      <c r="F20" s="687">
        <v>87.5</v>
      </c>
      <c r="G20" s="822">
        <v>100</v>
      </c>
      <c r="H20" s="823">
        <v>67.900000000000006</v>
      </c>
    </row>
    <row r="21" spans="1:8" s="121" customFormat="1" ht="15" customHeight="1">
      <c r="A21" s="744" t="s">
        <v>333</v>
      </c>
      <c r="B21" s="687">
        <v>71.2</v>
      </c>
      <c r="C21" s="687">
        <v>62</v>
      </c>
      <c r="D21" s="687">
        <v>59.3</v>
      </c>
      <c r="E21" s="687">
        <v>100</v>
      </c>
      <c r="F21" s="687">
        <v>93.3</v>
      </c>
      <c r="G21" s="822">
        <v>99.1</v>
      </c>
      <c r="H21" s="823">
        <v>48.4</v>
      </c>
    </row>
    <row r="22" spans="1:8" s="121" customFormat="1" ht="15" customHeight="1">
      <c r="A22" s="744" t="s">
        <v>120</v>
      </c>
      <c r="B22" s="687">
        <v>74.8</v>
      </c>
      <c r="C22" s="687">
        <v>71</v>
      </c>
      <c r="D22" s="687">
        <v>65</v>
      </c>
      <c r="E22" s="687">
        <v>98.6</v>
      </c>
      <c r="F22" s="687">
        <v>94.7</v>
      </c>
      <c r="G22" s="822">
        <v>98.8</v>
      </c>
      <c r="H22" s="823">
        <v>55.4</v>
      </c>
    </row>
    <row r="23" spans="1:8" s="121" customFormat="1" ht="15" customHeight="1">
      <c r="A23" s="744" t="s">
        <v>121</v>
      </c>
      <c r="B23" s="687">
        <v>83.3</v>
      </c>
      <c r="C23" s="687">
        <v>88.6</v>
      </c>
      <c r="D23" s="687">
        <v>57.9</v>
      </c>
      <c r="E23" s="687">
        <v>96</v>
      </c>
      <c r="F23" s="687">
        <v>100</v>
      </c>
      <c r="G23" s="822">
        <v>96.1</v>
      </c>
      <c r="H23" s="823">
        <v>68.2</v>
      </c>
    </row>
    <row r="24" spans="1:8" s="121" customFormat="1" ht="15" customHeight="1">
      <c r="A24" s="744" t="s">
        <v>122</v>
      </c>
      <c r="B24" s="687">
        <v>74.599999999999994</v>
      </c>
      <c r="C24" s="687">
        <v>72</v>
      </c>
      <c r="D24" s="687">
        <v>61.7</v>
      </c>
      <c r="E24" s="687">
        <v>100</v>
      </c>
      <c r="F24" s="687">
        <v>88.7</v>
      </c>
      <c r="G24" s="822">
        <v>100</v>
      </c>
      <c r="H24" s="823">
        <v>56.1</v>
      </c>
    </row>
    <row r="25" spans="1:8" s="121" customFormat="1" ht="15" customHeight="1">
      <c r="A25" s="744" t="s">
        <v>123</v>
      </c>
      <c r="B25" s="687">
        <v>66.5</v>
      </c>
      <c r="C25" s="687">
        <v>62.4</v>
      </c>
      <c r="D25" s="687">
        <v>61.3</v>
      </c>
      <c r="E25" s="687">
        <v>99.2</v>
      </c>
      <c r="F25" s="687">
        <v>93</v>
      </c>
      <c r="G25" s="822">
        <v>99.4</v>
      </c>
      <c r="H25" s="823">
        <v>53.1</v>
      </c>
    </row>
    <row r="26" spans="1:8" s="121" customFormat="1" ht="15" customHeight="1">
      <c r="A26" s="794" t="s">
        <v>124</v>
      </c>
      <c r="B26" s="819">
        <v>85.4</v>
      </c>
      <c r="C26" s="819">
        <v>85</v>
      </c>
      <c r="D26" s="820">
        <v>74</v>
      </c>
      <c r="E26" s="819">
        <v>100</v>
      </c>
      <c r="F26" s="819">
        <v>98.3</v>
      </c>
      <c r="G26" s="819">
        <v>99.6</v>
      </c>
      <c r="H26" s="821">
        <v>70.599999999999994</v>
      </c>
    </row>
    <row r="27" spans="1:8" s="121" customFormat="1" ht="15" customHeight="1">
      <c r="A27" s="768" t="s">
        <v>352</v>
      </c>
      <c r="B27" s="684"/>
      <c r="C27" s="684"/>
      <c r="D27" s="687"/>
      <c r="E27" s="684"/>
      <c r="F27" s="684"/>
      <c r="G27" s="684"/>
      <c r="H27" s="685"/>
    </row>
    <row r="28" spans="1:8" s="121" customFormat="1" ht="15" customHeight="1">
      <c r="A28" s="895" t="s">
        <v>1489</v>
      </c>
      <c r="B28" s="684"/>
      <c r="C28" s="684"/>
      <c r="D28" s="687"/>
      <c r="E28" s="684"/>
      <c r="F28" s="684"/>
      <c r="G28" s="684"/>
      <c r="H28" s="685"/>
    </row>
    <row r="29" spans="1:8" s="121" customFormat="1" ht="15" customHeight="1">
      <c r="A29" s="744" t="s">
        <v>125</v>
      </c>
      <c r="B29" s="687">
        <v>85.7</v>
      </c>
      <c r="C29" s="687">
        <v>84.5</v>
      </c>
      <c r="D29" s="687">
        <v>83.6</v>
      </c>
      <c r="E29" s="687">
        <v>100</v>
      </c>
      <c r="F29" s="687">
        <v>100</v>
      </c>
      <c r="G29" s="822">
        <v>99.1</v>
      </c>
      <c r="H29" s="823">
        <v>73.2</v>
      </c>
    </row>
    <row r="30" spans="1:8" s="121" customFormat="1" ht="15" customHeight="1">
      <c r="A30" s="744" t="s">
        <v>126</v>
      </c>
      <c r="B30" s="687">
        <v>79.3</v>
      </c>
      <c r="C30" s="687">
        <v>75.900000000000006</v>
      </c>
      <c r="D30" s="687">
        <v>66.900000000000006</v>
      </c>
      <c r="E30" s="687">
        <v>100</v>
      </c>
      <c r="F30" s="687">
        <v>94.7</v>
      </c>
      <c r="G30" s="822">
        <v>100</v>
      </c>
      <c r="H30" s="823">
        <v>61.6</v>
      </c>
    </row>
    <row r="31" spans="1:8" s="121" customFormat="1" ht="15" customHeight="1">
      <c r="A31" s="744" t="s">
        <v>127</v>
      </c>
      <c r="B31" s="687">
        <v>89.9</v>
      </c>
      <c r="C31" s="687">
        <v>96.1</v>
      </c>
      <c r="D31" s="687">
        <v>39.1</v>
      </c>
      <c r="E31" s="687">
        <v>100</v>
      </c>
      <c r="F31" s="687">
        <v>100</v>
      </c>
      <c r="G31" s="822">
        <v>100</v>
      </c>
      <c r="H31" s="823">
        <v>76.099999999999994</v>
      </c>
    </row>
    <row r="32" spans="1:8" s="121" customFormat="1" ht="15" customHeight="1">
      <c r="A32" s="744" t="s">
        <v>128</v>
      </c>
      <c r="B32" s="687">
        <v>91.4</v>
      </c>
      <c r="C32" s="687">
        <v>92.1</v>
      </c>
      <c r="D32" s="687">
        <v>67.5</v>
      </c>
      <c r="E32" s="687">
        <v>100</v>
      </c>
      <c r="F32" s="687">
        <v>100</v>
      </c>
      <c r="G32" s="822">
        <v>100</v>
      </c>
      <c r="H32" s="823">
        <v>80.599999999999994</v>
      </c>
    </row>
    <row r="33" spans="1:8" s="121" customFormat="1" ht="15" customHeight="1">
      <c r="A33" s="744" t="s">
        <v>129</v>
      </c>
      <c r="B33" s="687">
        <v>88.4</v>
      </c>
      <c r="C33" s="687">
        <v>87</v>
      </c>
      <c r="D33" s="687">
        <v>76.099999999999994</v>
      </c>
      <c r="E33" s="687">
        <v>100</v>
      </c>
      <c r="F33" s="687">
        <v>96</v>
      </c>
      <c r="G33" s="822">
        <v>99.4</v>
      </c>
      <c r="H33" s="823">
        <v>74.599999999999994</v>
      </c>
    </row>
    <row r="34" spans="1:8" s="121" customFormat="1" ht="15" customHeight="1">
      <c r="A34" s="744" t="s">
        <v>130</v>
      </c>
      <c r="B34" s="687">
        <v>78.5</v>
      </c>
      <c r="C34" s="687">
        <v>84</v>
      </c>
      <c r="D34" s="687">
        <v>34.1</v>
      </c>
      <c r="E34" s="687">
        <v>100</v>
      </c>
      <c r="F34" s="687">
        <v>100</v>
      </c>
      <c r="G34" s="822">
        <v>100</v>
      </c>
      <c r="H34" s="823">
        <v>57.7</v>
      </c>
    </row>
    <row r="35" spans="1:8" s="121" customFormat="1" ht="15" customHeight="1">
      <c r="A35" s="794" t="s">
        <v>131</v>
      </c>
      <c r="B35" s="819">
        <v>72.900000000000006</v>
      </c>
      <c r="C35" s="819">
        <v>68.3</v>
      </c>
      <c r="D35" s="820">
        <v>68.5</v>
      </c>
      <c r="E35" s="819">
        <v>99.1</v>
      </c>
      <c r="F35" s="819">
        <v>94.4</v>
      </c>
      <c r="G35" s="819">
        <v>99.2</v>
      </c>
      <c r="H35" s="821">
        <v>58.1</v>
      </c>
    </row>
    <row r="36" spans="1:8" s="121" customFormat="1" ht="15" customHeight="1">
      <c r="A36" s="768" t="s">
        <v>352</v>
      </c>
      <c r="B36" s="684"/>
      <c r="C36" s="684"/>
      <c r="D36" s="687"/>
      <c r="E36" s="684"/>
      <c r="F36" s="684"/>
      <c r="G36" s="684"/>
      <c r="H36" s="685"/>
    </row>
    <row r="37" spans="1:8" s="121" customFormat="1" ht="15" customHeight="1">
      <c r="A37" s="895" t="s">
        <v>1489</v>
      </c>
      <c r="B37" s="684"/>
      <c r="C37" s="684"/>
      <c r="D37" s="687"/>
      <c r="E37" s="684"/>
      <c r="F37" s="684"/>
      <c r="G37" s="684"/>
      <c r="H37" s="685"/>
    </row>
    <row r="38" spans="1:8" s="121" customFormat="1" ht="15" customHeight="1">
      <c r="A38" s="744" t="s">
        <v>132</v>
      </c>
      <c r="B38" s="687">
        <v>79.900000000000006</v>
      </c>
      <c r="C38" s="687">
        <v>79.599999999999994</v>
      </c>
      <c r="D38" s="687">
        <v>74.900000000000006</v>
      </c>
      <c r="E38" s="687">
        <v>100</v>
      </c>
      <c r="F38" s="687">
        <v>90.5</v>
      </c>
      <c r="G38" s="822">
        <v>100</v>
      </c>
      <c r="H38" s="823">
        <v>78.8</v>
      </c>
    </row>
    <row r="39" spans="1:8" s="121" customFormat="1" ht="15" customHeight="1">
      <c r="A39" s="744" t="s">
        <v>133</v>
      </c>
      <c r="B39" s="687">
        <v>85</v>
      </c>
      <c r="C39" s="687">
        <v>86.2</v>
      </c>
      <c r="D39" s="687">
        <v>62.9</v>
      </c>
      <c r="E39" s="687">
        <v>100</v>
      </c>
      <c r="F39" s="687">
        <v>100</v>
      </c>
      <c r="G39" s="822">
        <v>100</v>
      </c>
      <c r="H39" s="823">
        <v>69.5</v>
      </c>
    </row>
    <row r="40" spans="1:8" s="121" customFormat="1" ht="15" customHeight="1">
      <c r="A40" s="744" t="s">
        <v>134</v>
      </c>
      <c r="B40" s="687">
        <v>75.5</v>
      </c>
      <c r="C40" s="687">
        <v>77.099999999999994</v>
      </c>
      <c r="D40" s="687">
        <v>42.9</v>
      </c>
      <c r="E40" s="687">
        <v>98.5</v>
      </c>
      <c r="F40" s="687">
        <v>100</v>
      </c>
      <c r="G40" s="822">
        <v>98.5</v>
      </c>
      <c r="H40" s="823">
        <v>57.1</v>
      </c>
    </row>
    <row r="41" spans="1:8" s="121" customFormat="1" ht="15" customHeight="1">
      <c r="A41" s="744" t="s">
        <v>135</v>
      </c>
      <c r="B41" s="687">
        <v>77.099999999999994</v>
      </c>
      <c r="C41" s="687">
        <v>67.3</v>
      </c>
      <c r="D41" s="687">
        <v>76.2</v>
      </c>
      <c r="E41" s="687">
        <v>100</v>
      </c>
      <c r="F41" s="687">
        <v>90</v>
      </c>
      <c r="G41" s="822">
        <v>100</v>
      </c>
      <c r="H41" s="823">
        <v>62.9</v>
      </c>
    </row>
    <row r="42" spans="1:8" s="121" customFormat="1" ht="15" customHeight="1">
      <c r="A42" s="744" t="s">
        <v>136</v>
      </c>
      <c r="B42" s="687">
        <v>77.8</v>
      </c>
      <c r="C42" s="687">
        <v>78.3</v>
      </c>
      <c r="D42" s="687">
        <v>42</v>
      </c>
      <c r="E42" s="687">
        <v>98</v>
      </c>
      <c r="F42" s="687">
        <v>100</v>
      </c>
      <c r="G42" s="822">
        <v>98.2</v>
      </c>
      <c r="H42" s="823">
        <v>70.2</v>
      </c>
    </row>
    <row r="43" spans="1:8" s="121" customFormat="1" ht="15" customHeight="1">
      <c r="A43" s="748" t="s">
        <v>137</v>
      </c>
      <c r="B43" s="687">
        <v>66.400000000000006</v>
      </c>
      <c r="C43" s="687">
        <v>61.5</v>
      </c>
      <c r="D43" s="687">
        <v>44.8</v>
      </c>
      <c r="E43" s="687">
        <v>99.5</v>
      </c>
      <c r="F43" s="687">
        <v>96.4</v>
      </c>
      <c r="G43" s="687">
        <v>99.5</v>
      </c>
      <c r="H43" s="824">
        <v>38.700000000000003</v>
      </c>
    </row>
    <row r="44" spans="1:8" s="121" customFormat="1" ht="15" customHeight="1">
      <c r="A44" s="744" t="s">
        <v>138</v>
      </c>
      <c r="B44" s="687">
        <v>80.900000000000006</v>
      </c>
      <c r="C44" s="687">
        <v>75.5</v>
      </c>
      <c r="D44" s="687">
        <v>79.900000000000006</v>
      </c>
      <c r="E44" s="687">
        <v>97.8</v>
      </c>
      <c r="F44" s="687">
        <v>100</v>
      </c>
      <c r="G44" s="822">
        <v>97.8</v>
      </c>
      <c r="H44" s="823">
        <v>67.3</v>
      </c>
    </row>
    <row r="45" spans="1:8" s="121" customFormat="1" ht="15" customHeight="1">
      <c r="A45" s="744" t="s">
        <v>139</v>
      </c>
      <c r="B45" s="687">
        <v>63.9</v>
      </c>
      <c r="C45" s="687">
        <v>55.7</v>
      </c>
      <c r="D45" s="687">
        <v>74.599999999999994</v>
      </c>
      <c r="E45" s="687">
        <v>99</v>
      </c>
      <c r="F45" s="687">
        <v>89.2</v>
      </c>
      <c r="G45" s="822">
        <v>99.1</v>
      </c>
      <c r="H45" s="823">
        <v>52</v>
      </c>
    </row>
    <row r="46" spans="1:8" s="114" customFormat="1" ht="15" customHeight="1">
      <c r="A46" s="2538" t="s">
        <v>1623</v>
      </c>
      <c r="B46" s="2538"/>
      <c r="C46" s="2538"/>
      <c r="D46" s="2538"/>
      <c r="E46" s="2538"/>
      <c r="F46" s="2538"/>
      <c r="G46" s="2538"/>
      <c r="H46" s="2538"/>
    </row>
    <row r="47" spans="1:8" s="114" customFormat="1" ht="15" customHeight="1">
      <c r="A47" s="280" t="s">
        <v>2024</v>
      </c>
      <c r="B47" s="163"/>
      <c r="C47" s="163"/>
      <c r="D47" s="113"/>
      <c r="E47" s="113"/>
      <c r="F47" s="113"/>
      <c r="G47" s="113"/>
      <c r="H47" s="113"/>
    </row>
    <row r="48" spans="1:8" s="114" customFormat="1" ht="15" customHeight="1">
      <c r="A48" s="2537" t="s">
        <v>247</v>
      </c>
      <c r="B48" s="2537"/>
      <c r="C48" s="2537"/>
      <c r="D48" s="2537"/>
      <c r="E48" s="2537"/>
      <c r="F48" s="2537"/>
      <c r="G48" s="2537"/>
      <c r="H48" s="2537"/>
    </row>
    <row r="49" spans="1:8" s="36" customFormat="1" ht="15" customHeight="1">
      <c r="A49" s="2539" t="s">
        <v>860</v>
      </c>
      <c r="B49" s="2539"/>
      <c r="C49" s="2539"/>
      <c r="D49" s="2539"/>
      <c r="E49" s="2539"/>
      <c r="F49" s="2539"/>
      <c r="G49" s="2539"/>
      <c r="H49" s="2539"/>
    </row>
    <row r="50" spans="1:8" s="36" customFormat="1" ht="15" customHeight="1">
      <c r="A50" s="1116" t="s">
        <v>2025</v>
      </c>
      <c r="B50" s="227"/>
      <c r="C50" s="227"/>
      <c r="D50" s="227"/>
      <c r="E50" s="1117"/>
      <c r="F50" s="1117"/>
      <c r="G50" s="1117"/>
      <c r="H50" s="1117"/>
    </row>
    <row r="51" spans="1:8" s="36" customFormat="1" ht="15" customHeight="1">
      <c r="A51" s="2535" t="s">
        <v>1513</v>
      </c>
      <c r="B51" s="2535"/>
      <c r="C51" s="2535"/>
      <c r="D51" s="2535"/>
      <c r="E51" s="2535"/>
      <c r="F51" s="2535"/>
      <c r="G51" s="2535"/>
      <c r="H51" s="2535"/>
    </row>
  </sheetData>
  <mergeCells count="23">
    <mergeCell ref="A51:H51"/>
    <mergeCell ref="A48:H48"/>
    <mergeCell ref="D8:D10"/>
    <mergeCell ref="E8:E10"/>
    <mergeCell ref="F8:F10"/>
    <mergeCell ref="A46:H46"/>
    <mergeCell ref="B8:B10"/>
    <mergeCell ref="A49:H49"/>
    <mergeCell ref="B11:E11"/>
    <mergeCell ref="G8:G10"/>
    <mergeCell ref="C8:C10"/>
    <mergeCell ref="F11:H11"/>
    <mergeCell ref="H8:H10"/>
    <mergeCell ref="F3:H3"/>
    <mergeCell ref="C5:C7"/>
    <mergeCell ref="D5:D7"/>
    <mergeCell ref="B3:B7"/>
    <mergeCell ref="H5:H7"/>
    <mergeCell ref="C4:E4"/>
    <mergeCell ref="G5:G7"/>
    <mergeCell ref="F4:H4"/>
    <mergeCell ref="E5:E7"/>
    <mergeCell ref="F5:F7"/>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activeCell="E1" sqref="E1:F1"/>
    </sheetView>
  </sheetViews>
  <sheetFormatPr defaultColWidth="9" defaultRowHeight="14.25"/>
  <cols>
    <col min="1" max="1" width="30.625" style="972" customWidth="1"/>
    <col min="2" max="6" width="12.875" style="972" customWidth="1"/>
    <col min="7" max="16384" width="9" style="972"/>
  </cols>
  <sheetData>
    <row r="1" spans="1:6" ht="15" customHeight="1">
      <c r="A1" s="1966" t="s">
        <v>2178</v>
      </c>
      <c r="B1" s="1966"/>
      <c r="C1" s="1966"/>
      <c r="D1" s="1966"/>
      <c r="E1" s="1946" t="s">
        <v>1</v>
      </c>
      <c r="F1" s="1946"/>
    </row>
    <row r="2" spans="1:6" ht="15" customHeight="1">
      <c r="A2" s="1974" t="s">
        <v>2179</v>
      </c>
      <c r="B2" s="1974"/>
      <c r="C2" s="1974"/>
      <c r="D2" s="1974"/>
      <c r="E2" s="1946" t="s">
        <v>2</v>
      </c>
      <c r="F2" s="1946"/>
    </row>
    <row r="3" spans="1:6" s="121" customFormat="1" ht="15" customHeight="1">
      <c r="A3" s="360"/>
      <c r="B3" s="2177" t="s">
        <v>1211</v>
      </c>
      <c r="C3" s="2057" t="s">
        <v>807</v>
      </c>
      <c r="D3" s="1958"/>
      <c r="E3" s="2549"/>
      <c r="F3" s="2057" t="s">
        <v>811</v>
      </c>
    </row>
    <row r="4" spans="1:6" s="121" customFormat="1" ht="15" customHeight="1">
      <c r="A4" s="294" t="s">
        <v>334</v>
      </c>
      <c r="B4" s="2351"/>
      <c r="C4" s="2022" t="s">
        <v>806</v>
      </c>
      <c r="D4" s="1956"/>
      <c r="E4" s="2070"/>
      <c r="F4" s="2082"/>
    </row>
    <row r="5" spans="1:6" s="247" customFormat="1" ht="13.5" customHeight="1">
      <c r="A5" s="1122" t="s">
        <v>363</v>
      </c>
      <c r="B5" s="2173" t="s">
        <v>1212</v>
      </c>
      <c r="C5" s="378" t="s">
        <v>568</v>
      </c>
      <c r="D5" s="378" t="s">
        <v>808</v>
      </c>
      <c r="E5" s="378" t="s">
        <v>809</v>
      </c>
      <c r="F5" s="2021" t="s">
        <v>810</v>
      </c>
    </row>
    <row r="6" spans="1:6" s="121" customFormat="1" ht="15" customHeight="1">
      <c r="A6" s="293"/>
      <c r="B6" s="2548"/>
      <c r="C6" s="987" t="s">
        <v>525</v>
      </c>
      <c r="D6" s="987" t="s">
        <v>804</v>
      </c>
      <c r="E6" s="987" t="s">
        <v>805</v>
      </c>
      <c r="F6" s="2451"/>
    </row>
    <row r="7" spans="1:6" s="121" customFormat="1" ht="15" customHeight="1">
      <c r="A7" s="764" t="s">
        <v>92</v>
      </c>
      <c r="B7" s="740">
        <v>669</v>
      </c>
      <c r="C7" s="740">
        <v>859</v>
      </c>
      <c r="D7" s="740">
        <v>76</v>
      </c>
      <c r="E7" s="740">
        <v>783</v>
      </c>
      <c r="F7" s="741">
        <v>11480</v>
      </c>
    </row>
    <row r="8" spans="1:6" s="121" customFormat="1" ht="15" customHeight="1">
      <c r="A8" s="896" t="s">
        <v>93</v>
      </c>
      <c r="B8" s="308"/>
      <c r="C8" s="308"/>
      <c r="D8" s="308"/>
      <c r="E8" s="308"/>
      <c r="F8" s="490"/>
    </row>
    <row r="9" spans="1:6" s="121" customFormat="1" ht="15" customHeight="1">
      <c r="A9" s="768" t="s">
        <v>351</v>
      </c>
      <c r="B9" s="308"/>
      <c r="C9" s="308"/>
      <c r="D9" s="308"/>
      <c r="E9" s="308"/>
      <c r="F9" s="490"/>
    </row>
    <row r="10" spans="1:6" s="121" customFormat="1" ht="15" customHeight="1">
      <c r="A10" s="895" t="s">
        <v>362</v>
      </c>
      <c r="B10" s="308"/>
      <c r="C10" s="308"/>
      <c r="D10" s="308"/>
      <c r="E10" s="308"/>
      <c r="F10" s="490"/>
    </row>
    <row r="11" spans="1:6" s="121" customFormat="1" ht="15" customHeight="1">
      <c r="A11" s="794" t="s">
        <v>116</v>
      </c>
      <c r="B11" s="742">
        <v>210</v>
      </c>
      <c r="C11" s="742">
        <v>282</v>
      </c>
      <c r="D11" s="742">
        <v>23</v>
      </c>
      <c r="E11" s="742">
        <v>259</v>
      </c>
      <c r="F11" s="743">
        <v>4108</v>
      </c>
    </row>
    <row r="12" spans="1:6" s="121" customFormat="1" ht="15" customHeight="1">
      <c r="A12" s="768" t="s">
        <v>352</v>
      </c>
      <c r="B12" s="308"/>
      <c r="C12" s="308"/>
      <c r="D12" s="308"/>
      <c r="E12" s="308"/>
      <c r="F12" s="490"/>
    </row>
    <row r="13" spans="1:6" s="121" customFormat="1" ht="15" customHeight="1">
      <c r="A13" s="895" t="s">
        <v>1489</v>
      </c>
      <c r="B13" s="308"/>
      <c r="C13" s="308"/>
      <c r="D13" s="308"/>
      <c r="E13" s="308"/>
      <c r="F13" s="490"/>
    </row>
    <row r="14" spans="1:6" s="121" customFormat="1" ht="15" customHeight="1">
      <c r="A14" s="744" t="s">
        <v>117</v>
      </c>
      <c r="B14" s="308">
        <v>15</v>
      </c>
      <c r="C14" s="308">
        <v>15</v>
      </c>
      <c r="D14" s="397">
        <v>1</v>
      </c>
      <c r="E14" s="308">
        <v>14</v>
      </c>
      <c r="F14" s="490">
        <v>211</v>
      </c>
    </row>
    <row r="15" spans="1:6" s="121" customFormat="1" ht="15" customHeight="1">
      <c r="A15" s="744" t="s">
        <v>118</v>
      </c>
      <c r="B15" s="308">
        <v>27</v>
      </c>
      <c r="C15" s="308">
        <v>43</v>
      </c>
      <c r="D15" s="308">
        <v>7</v>
      </c>
      <c r="E15" s="308">
        <v>36</v>
      </c>
      <c r="F15" s="490">
        <v>396</v>
      </c>
    </row>
    <row r="16" spans="1:6" s="121" customFormat="1" ht="15" customHeight="1">
      <c r="A16" s="744" t="s">
        <v>119</v>
      </c>
      <c r="B16" s="308">
        <v>24</v>
      </c>
      <c r="C16" s="308">
        <v>38</v>
      </c>
      <c r="D16" s="397">
        <v>3</v>
      </c>
      <c r="E16" s="308">
        <v>35</v>
      </c>
      <c r="F16" s="490">
        <v>507</v>
      </c>
    </row>
    <row r="17" spans="1:6" s="121" customFormat="1" ht="15" customHeight="1">
      <c r="A17" s="744" t="s">
        <v>120</v>
      </c>
      <c r="B17" s="308">
        <v>47</v>
      </c>
      <c r="C17" s="308">
        <v>64</v>
      </c>
      <c r="D17" s="397">
        <v>3</v>
      </c>
      <c r="E17" s="308">
        <v>61</v>
      </c>
      <c r="F17" s="490">
        <v>684</v>
      </c>
    </row>
    <row r="18" spans="1:6" s="121" customFormat="1" ht="15" customHeight="1">
      <c r="A18" s="744" t="s">
        <v>121</v>
      </c>
      <c r="B18" s="308">
        <v>17</v>
      </c>
      <c r="C18" s="308">
        <v>17</v>
      </c>
      <c r="D18" s="397">
        <v>2</v>
      </c>
      <c r="E18" s="308">
        <v>15</v>
      </c>
      <c r="F18" s="490">
        <v>328</v>
      </c>
    </row>
    <row r="19" spans="1:6" s="121" customFormat="1" ht="15" customHeight="1">
      <c r="A19" s="744" t="s">
        <v>122</v>
      </c>
      <c r="B19" s="308">
        <v>46</v>
      </c>
      <c r="C19" s="308">
        <v>65</v>
      </c>
      <c r="D19" s="630">
        <v>5</v>
      </c>
      <c r="E19" s="308">
        <v>60</v>
      </c>
      <c r="F19" s="490">
        <v>881</v>
      </c>
    </row>
    <row r="20" spans="1:6" s="121" customFormat="1" ht="15" customHeight="1">
      <c r="A20" s="744" t="s">
        <v>123</v>
      </c>
      <c r="B20" s="308">
        <v>34</v>
      </c>
      <c r="C20" s="308">
        <v>40</v>
      </c>
      <c r="D20" s="397">
        <v>2</v>
      </c>
      <c r="E20" s="308">
        <v>38</v>
      </c>
      <c r="F20" s="490">
        <v>1101</v>
      </c>
    </row>
    <row r="21" spans="1:6" s="121" customFormat="1" ht="15" customHeight="1">
      <c r="A21" s="794" t="s">
        <v>124</v>
      </c>
      <c r="B21" s="742">
        <v>129</v>
      </c>
      <c r="C21" s="742">
        <v>176</v>
      </c>
      <c r="D21" s="742">
        <v>13</v>
      </c>
      <c r="E21" s="742">
        <v>163</v>
      </c>
      <c r="F21" s="743">
        <v>2116</v>
      </c>
    </row>
    <row r="22" spans="1:6" s="121" customFormat="1" ht="15" customHeight="1">
      <c r="A22" s="768" t="s">
        <v>352</v>
      </c>
      <c r="B22" s="308"/>
      <c r="C22" s="308"/>
      <c r="D22" s="308"/>
      <c r="E22" s="308"/>
      <c r="F22" s="490"/>
    </row>
    <row r="23" spans="1:6" s="121" customFormat="1" ht="15" customHeight="1">
      <c r="A23" s="895" t="s">
        <v>1489</v>
      </c>
      <c r="B23" s="308"/>
      <c r="C23" s="308"/>
      <c r="D23" s="308"/>
      <c r="E23" s="308"/>
      <c r="F23" s="490"/>
    </row>
    <row r="24" spans="1:6" s="121" customFormat="1" ht="15" customHeight="1">
      <c r="A24" s="744" t="s">
        <v>125</v>
      </c>
      <c r="B24" s="308">
        <v>31</v>
      </c>
      <c r="C24" s="308">
        <v>39</v>
      </c>
      <c r="D24" s="308">
        <v>4</v>
      </c>
      <c r="E24" s="308">
        <v>35</v>
      </c>
      <c r="F24" s="490">
        <v>794</v>
      </c>
    </row>
    <row r="25" spans="1:6" s="121" customFormat="1" ht="15" customHeight="1">
      <c r="A25" s="744" t="s">
        <v>126</v>
      </c>
      <c r="B25" s="308">
        <v>28</v>
      </c>
      <c r="C25" s="308">
        <v>37</v>
      </c>
      <c r="D25" s="397">
        <v>2</v>
      </c>
      <c r="E25" s="308">
        <v>35</v>
      </c>
      <c r="F25" s="490">
        <v>433</v>
      </c>
    </row>
    <row r="26" spans="1:6" s="121" customFormat="1" ht="15" customHeight="1">
      <c r="A26" s="744" t="s">
        <v>127</v>
      </c>
      <c r="B26" s="308">
        <v>11</v>
      </c>
      <c r="C26" s="308">
        <v>19</v>
      </c>
      <c r="D26" s="630">
        <v>1</v>
      </c>
      <c r="E26" s="308">
        <v>18</v>
      </c>
      <c r="F26" s="490">
        <v>117</v>
      </c>
    </row>
    <row r="27" spans="1:6" s="121" customFormat="1" ht="15" customHeight="1">
      <c r="A27" s="744" t="s">
        <v>128</v>
      </c>
      <c r="B27" s="308">
        <v>22</v>
      </c>
      <c r="C27" s="308">
        <v>30</v>
      </c>
      <c r="D27" s="308">
        <v>1</v>
      </c>
      <c r="E27" s="308">
        <v>29</v>
      </c>
      <c r="F27" s="490">
        <v>221</v>
      </c>
    </row>
    <row r="28" spans="1:6" s="121" customFormat="1" ht="15" customHeight="1">
      <c r="A28" s="744" t="s">
        <v>129</v>
      </c>
      <c r="B28" s="308">
        <v>24</v>
      </c>
      <c r="C28" s="308">
        <v>32</v>
      </c>
      <c r="D28" s="308">
        <v>3</v>
      </c>
      <c r="E28" s="308">
        <v>29</v>
      </c>
      <c r="F28" s="490">
        <v>429</v>
      </c>
    </row>
    <row r="29" spans="1:6" s="121" customFormat="1" ht="15" customHeight="1">
      <c r="A29" s="744" t="s">
        <v>130</v>
      </c>
      <c r="B29" s="308">
        <v>13</v>
      </c>
      <c r="C29" s="308">
        <v>19</v>
      </c>
      <c r="D29" s="397">
        <v>2</v>
      </c>
      <c r="E29" s="308">
        <v>17</v>
      </c>
      <c r="F29" s="490">
        <v>122</v>
      </c>
    </row>
    <row r="30" spans="1:6" s="121" customFormat="1" ht="15" customHeight="1">
      <c r="A30" s="794" t="s">
        <v>131</v>
      </c>
      <c r="B30" s="742">
        <v>330</v>
      </c>
      <c r="C30" s="742">
        <v>401</v>
      </c>
      <c r="D30" s="742">
        <v>40</v>
      </c>
      <c r="E30" s="742">
        <v>361</v>
      </c>
      <c r="F30" s="743">
        <v>5256</v>
      </c>
    </row>
    <row r="31" spans="1:6" s="121" customFormat="1" ht="15" customHeight="1">
      <c r="A31" s="768" t="s">
        <v>352</v>
      </c>
      <c r="B31" s="308"/>
      <c r="C31" s="308"/>
      <c r="D31" s="308"/>
      <c r="E31" s="308"/>
      <c r="F31" s="490"/>
    </row>
    <row r="32" spans="1:6" s="121" customFormat="1" ht="15" customHeight="1">
      <c r="A32" s="895" t="s">
        <v>1489</v>
      </c>
      <c r="B32" s="308"/>
      <c r="C32" s="308"/>
      <c r="D32" s="308"/>
      <c r="E32" s="308"/>
      <c r="F32" s="490"/>
    </row>
    <row r="33" spans="1:6" s="121" customFormat="1" ht="15" customHeight="1">
      <c r="A33" s="744" t="s">
        <v>132</v>
      </c>
      <c r="B33" s="308">
        <v>24</v>
      </c>
      <c r="C33" s="308">
        <v>25</v>
      </c>
      <c r="D33" s="397">
        <v>2</v>
      </c>
      <c r="E33" s="308">
        <v>23</v>
      </c>
      <c r="F33" s="490">
        <v>332</v>
      </c>
    </row>
    <row r="34" spans="1:6" s="121" customFormat="1" ht="15" customHeight="1">
      <c r="A34" s="744" t="s">
        <v>133</v>
      </c>
      <c r="B34" s="308">
        <v>32</v>
      </c>
      <c r="C34" s="308">
        <v>44</v>
      </c>
      <c r="D34" s="397">
        <v>8</v>
      </c>
      <c r="E34" s="308">
        <v>36</v>
      </c>
      <c r="F34" s="490">
        <v>338</v>
      </c>
    </row>
    <row r="35" spans="1:6" s="121" customFormat="1" ht="15" customHeight="1">
      <c r="A35" s="744" t="s">
        <v>134</v>
      </c>
      <c r="B35" s="308">
        <v>19</v>
      </c>
      <c r="C35" s="308">
        <v>20</v>
      </c>
      <c r="D35" s="397">
        <v>1</v>
      </c>
      <c r="E35" s="308">
        <v>19</v>
      </c>
      <c r="F35" s="490">
        <v>260</v>
      </c>
    </row>
    <row r="36" spans="1:6" s="121" customFormat="1" ht="15" customHeight="1">
      <c r="A36" s="744" t="s">
        <v>135</v>
      </c>
      <c r="B36" s="308">
        <v>29</v>
      </c>
      <c r="C36" s="308">
        <v>37</v>
      </c>
      <c r="D36" s="397">
        <v>4</v>
      </c>
      <c r="E36" s="308">
        <v>33</v>
      </c>
      <c r="F36" s="490">
        <v>437</v>
      </c>
    </row>
    <row r="37" spans="1:6" s="121" customFormat="1" ht="15" customHeight="1">
      <c r="A37" s="744" t="s">
        <v>136</v>
      </c>
      <c r="B37" s="308">
        <v>12</v>
      </c>
      <c r="C37" s="308">
        <v>14</v>
      </c>
      <c r="D37" s="397">
        <v>3</v>
      </c>
      <c r="E37" s="308">
        <v>11</v>
      </c>
      <c r="F37" s="490">
        <v>258</v>
      </c>
    </row>
    <row r="38" spans="1:6" s="121" customFormat="1" ht="15" customHeight="1">
      <c r="A38" s="744" t="s">
        <v>137</v>
      </c>
      <c r="B38" s="308">
        <v>94</v>
      </c>
      <c r="C38" s="308">
        <v>124</v>
      </c>
      <c r="D38" s="308">
        <v>14</v>
      </c>
      <c r="E38" s="308">
        <v>110</v>
      </c>
      <c r="F38" s="490">
        <v>1144</v>
      </c>
    </row>
    <row r="39" spans="1:6" s="121" customFormat="1" ht="15" customHeight="1">
      <c r="A39" s="744" t="s">
        <v>138</v>
      </c>
      <c r="B39" s="308">
        <v>35</v>
      </c>
      <c r="C39" s="308">
        <v>44</v>
      </c>
      <c r="D39" s="630">
        <v>7</v>
      </c>
      <c r="E39" s="308">
        <v>37</v>
      </c>
      <c r="F39" s="490">
        <v>471</v>
      </c>
    </row>
    <row r="40" spans="1:6" s="121" customFormat="1" ht="15" customHeight="1">
      <c r="A40" s="744" t="s">
        <v>139</v>
      </c>
      <c r="B40" s="308">
        <v>85</v>
      </c>
      <c r="C40" s="308">
        <v>93</v>
      </c>
      <c r="D40" s="397">
        <v>1</v>
      </c>
      <c r="E40" s="308">
        <v>92</v>
      </c>
      <c r="F40" s="490">
        <v>2016</v>
      </c>
    </row>
    <row r="41" spans="1:6" s="69" customFormat="1" ht="15" customHeight="1">
      <c r="A41" s="114" t="s">
        <v>2026</v>
      </c>
      <c r="B41" s="1367"/>
      <c r="C41" s="1367"/>
      <c r="D41" s="1367"/>
      <c r="E41" s="1367"/>
    </row>
    <row r="42" spans="1:6" s="67" customFormat="1" ht="15" customHeight="1">
      <c r="A42" s="112" t="s">
        <v>246</v>
      </c>
      <c r="B42" s="111"/>
      <c r="C42" s="111"/>
      <c r="D42" s="111"/>
      <c r="E42" s="111"/>
    </row>
    <row r="43" spans="1:6" s="216" customFormat="1" ht="15" customHeight="1">
      <c r="A43" s="1123" t="s">
        <v>2027</v>
      </c>
      <c r="B43" s="227"/>
      <c r="C43" s="227"/>
      <c r="D43" s="227"/>
      <c r="E43" s="227"/>
    </row>
    <row r="44" spans="1:6" s="216" customFormat="1" ht="15" customHeight="1">
      <c r="A44" s="1124" t="s">
        <v>1466</v>
      </c>
      <c r="B44" s="227"/>
      <c r="C44" s="227"/>
      <c r="D44" s="227"/>
      <c r="E44" s="227"/>
    </row>
  </sheetData>
  <mergeCells count="10">
    <mergeCell ref="B5:B6"/>
    <mergeCell ref="F5:F6"/>
    <mergeCell ref="F3:F4"/>
    <mergeCell ref="E1:F1"/>
    <mergeCell ref="E2:F2"/>
    <mergeCell ref="A1:D1"/>
    <mergeCell ref="A2:D2"/>
    <mergeCell ref="B3:B4"/>
    <mergeCell ref="C4:E4"/>
    <mergeCell ref="C3:E3"/>
  </mergeCells>
  <hyperlinks>
    <hyperlink ref="E2" location="'Spis tablic     List of tables'!A76" display="Return to list tables"/>
    <hyperlink ref="E1" location="'Spis tablic     List of tables'!A76" display="Powrót do spisu tablic"/>
    <hyperlink ref="E1:E2" location="'Spis tablic     List of tables'!A80" display="Powrót do spisu tablic"/>
    <hyperlink ref="E1:F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zoomScaleNormal="100" workbookViewId="0">
      <pane ySplit="16" topLeftCell="A17" activePane="bottomLeft" state="frozen"/>
      <selection pane="bottomLeft" activeCell="L3" sqref="L3:M3"/>
    </sheetView>
  </sheetViews>
  <sheetFormatPr defaultColWidth="9" defaultRowHeight="12.75"/>
  <cols>
    <col min="1" max="1" width="20.625" style="2" customWidth="1"/>
    <col min="2" max="12" width="8.875" style="2" customWidth="1"/>
    <col min="13" max="13" width="8.875" style="3" customWidth="1"/>
    <col min="14" max="16384" width="9" style="19"/>
  </cols>
  <sheetData>
    <row r="1" spans="1:13" ht="15" customHeight="1">
      <c r="A1" s="910" t="s">
        <v>2180</v>
      </c>
      <c r="B1" s="52"/>
      <c r="C1" s="52"/>
      <c r="D1" s="52"/>
      <c r="E1" s="52"/>
      <c r="F1" s="52"/>
    </row>
    <row r="2" spans="1:13" ht="15" customHeight="1">
      <c r="A2" s="2515" t="s">
        <v>1910</v>
      </c>
      <c r="B2" s="2515"/>
      <c r="C2" s="2515"/>
      <c r="D2" s="2515"/>
      <c r="E2" s="2515"/>
      <c r="F2" s="2515"/>
    </row>
    <row r="3" spans="1:13" ht="15" customHeight="1">
      <c r="A3" s="1125" t="s">
        <v>2181</v>
      </c>
      <c r="B3" s="1126"/>
      <c r="C3" s="1126"/>
      <c r="D3" s="1126"/>
      <c r="E3" s="1126"/>
      <c r="F3" s="1126"/>
      <c r="G3" s="7"/>
      <c r="L3" s="1946" t="s">
        <v>1</v>
      </c>
      <c r="M3" s="1946"/>
    </row>
    <row r="4" spans="1:13" ht="15" customHeight="1">
      <c r="A4" s="2532" t="s">
        <v>1900</v>
      </c>
      <c r="B4" s="2532"/>
      <c r="C4" s="2532"/>
      <c r="D4" s="2532"/>
      <c r="E4" s="2532"/>
      <c r="F4" s="2532"/>
      <c r="G4" s="7"/>
      <c r="L4" s="1946" t="s">
        <v>2</v>
      </c>
      <c r="M4" s="1946"/>
    </row>
    <row r="5" spans="1:13" s="121" customFormat="1" ht="30.75" customHeight="1">
      <c r="A5" s="1656"/>
      <c r="B5" s="1641" t="s">
        <v>1514</v>
      </c>
      <c r="C5" s="545"/>
      <c r="D5" s="2550" t="s">
        <v>1214</v>
      </c>
      <c r="E5" s="1657"/>
      <c r="F5" s="1657"/>
      <c r="G5" s="1657"/>
      <c r="H5" s="1657"/>
      <c r="I5" s="1657"/>
      <c r="J5" s="1658"/>
      <c r="K5" s="2550" t="s">
        <v>1516</v>
      </c>
      <c r="L5" s="1659"/>
      <c r="M5" s="1659"/>
    </row>
    <row r="6" spans="1:13" s="121" customFormat="1" ht="9" customHeight="1">
      <c r="A6" s="1660"/>
      <c r="B6" s="1642"/>
      <c r="C6" s="1632"/>
      <c r="D6" s="2559"/>
      <c r="E6" s="2555" t="s">
        <v>4</v>
      </c>
      <c r="F6" s="1947" t="s">
        <v>644</v>
      </c>
      <c r="G6" s="1947" t="s">
        <v>1515</v>
      </c>
      <c r="H6" s="2550" t="s">
        <v>1213</v>
      </c>
      <c r="I6" s="825"/>
      <c r="J6" s="1947" t="s">
        <v>647</v>
      </c>
      <c r="K6" s="2551"/>
      <c r="L6" s="1995" t="s">
        <v>4</v>
      </c>
      <c r="M6" s="2550" t="s">
        <v>650</v>
      </c>
    </row>
    <row r="7" spans="1:13" s="121" customFormat="1" ht="15" customHeight="1">
      <c r="A7" s="1636"/>
      <c r="B7" s="1642"/>
      <c r="C7" s="1632"/>
      <c r="D7" s="2559"/>
      <c r="E7" s="2556"/>
      <c r="F7" s="1948"/>
      <c r="G7" s="1948"/>
      <c r="H7" s="2551"/>
      <c r="I7" s="2483" t="s">
        <v>649</v>
      </c>
      <c r="J7" s="1948"/>
      <c r="K7" s="2551"/>
      <c r="L7" s="2027"/>
      <c r="M7" s="2551"/>
    </row>
    <row r="8" spans="1:13" s="121" customFormat="1" ht="14.25" customHeight="1">
      <c r="A8" s="1660" t="s">
        <v>334</v>
      </c>
      <c r="B8" s="1642"/>
      <c r="C8" s="1632"/>
      <c r="D8" s="2559"/>
      <c r="E8" s="2556"/>
      <c r="F8" s="1948"/>
      <c r="G8" s="1948"/>
      <c r="H8" s="2551"/>
      <c r="I8" s="2483"/>
      <c r="J8" s="1948"/>
      <c r="K8" s="2551"/>
      <c r="L8" s="2027"/>
      <c r="M8" s="2551"/>
    </row>
    <row r="9" spans="1:13" s="121" customFormat="1" ht="14.25" customHeight="1">
      <c r="A9" s="1635" t="s">
        <v>335</v>
      </c>
      <c r="B9" s="1642"/>
      <c r="C9" s="1632"/>
      <c r="D9" s="2559"/>
      <c r="E9" s="2556"/>
      <c r="F9" s="1948"/>
      <c r="G9" s="1948"/>
      <c r="H9" s="2551"/>
      <c r="I9" s="2483"/>
      <c r="J9" s="1948"/>
      <c r="K9" s="2551"/>
      <c r="L9" s="2027"/>
      <c r="M9" s="2551"/>
    </row>
    <row r="10" spans="1:13" s="121" customFormat="1" ht="35.1" customHeight="1">
      <c r="A10" s="1629" t="s">
        <v>1100</v>
      </c>
      <c r="B10" s="1634" t="s">
        <v>375</v>
      </c>
      <c r="C10" s="1632"/>
      <c r="D10" s="2559"/>
      <c r="E10" s="2556"/>
      <c r="F10" s="1948"/>
      <c r="G10" s="1948"/>
      <c r="H10" s="2551"/>
      <c r="I10" s="2483"/>
      <c r="J10" s="1948"/>
      <c r="K10" s="2551"/>
      <c r="L10" s="2027"/>
      <c r="M10" s="2551"/>
    </row>
    <row r="11" spans="1:13" s="121" customFormat="1" ht="27" customHeight="1">
      <c r="A11" s="1630" t="s">
        <v>607</v>
      </c>
      <c r="B11" s="1949" t="s">
        <v>367</v>
      </c>
      <c r="C11" s="1632" t="s">
        <v>25</v>
      </c>
      <c r="D11" s="1949" t="s">
        <v>1215</v>
      </c>
      <c r="E11" s="2556"/>
      <c r="F11" s="2120" t="s">
        <v>645</v>
      </c>
      <c r="G11" s="1949" t="s">
        <v>1216</v>
      </c>
      <c r="H11" s="1949" t="s">
        <v>1217</v>
      </c>
      <c r="I11" s="1949" t="s">
        <v>1198</v>
      </c>
      <c r="J11" s="1949" t="s">
        <v>646</v>
      </c>
      <c r="K11" s="1949" t="s">
        <v>648</v>
      </c>
      <c r="L11" s="2027"/>
      <c r="M11" s="2552" t="s">
        <v>869</v>
      </c>
    </row>
    <row r="12" spans="1:13" s="121" customFormat="1" ht="27" customHeight="1">
      <c r="A12" s="1640"/>
      <c r="B12" s="2558"/>
      <c r="C12" s="1632"/>
      <c r="D12" s="1950"/>
      <c r="E12" s="2556"/>
      <c r="F12" s="2560"/>
      <c r="G12" s="1950"/>
      <c r="H12" s="1950"/>
      <c r="I12" s="1950"/>
      <c r="J12" s="1950"/>
      <c r="K12" s="1950"/>
      <c r="L12" s="2027"/>
      <c r="M12" s="2553"/>
    </row>
    <row r="13" spans="1:13" s="121" customFormat="1" ht="15" customHeight="1">
      <c r="A13" s="1660"/>
      <c r="B13" s="1642"/>
      <c r="C13" s="1632"/>
      <c r="D13" s="1950"/>
      <c r="E13" s="2556"/>
      <c r="F13" s="2560"/>
      <c r="G13" s="1950"/>
      <c r="H13" s="1950"/>
      <c r="I13" s="1950"/>
      <c r="J13" s="1950"/>
      <c r="K13" s="1950"/>
      <c r="L13" s="2027"/>
      <c r="M13" s="2553"/>
    </row>
    <row r="14" spans="1:13" s="121" customFormat="1" ht="15" customHeight="1">
      <c r="A14" s="1660"/>
      <c r="B14" s="1642"/>
      <c r="C14" s="1632"/>
      <c r="D14" s="1950"/>
      <c r="E14" s="2556"/>
      <c r="F14" s="2560"/>
      <c r="G14" s="1950"/>
      <c r="H14" s="1950"/>
      <c r="I14" s="1950"/>
      <c r="J14" s="1950"/>
      <c r="K14" s="1950"/>
      <c r="L14" s="2027"/>
      <c r="M14" s="2553"/>
    </row>
    <row r="15" spans="1:13" s="121" customFormat="1" ht="15" customHeight="1">
      <c r="A15" s="1660"/>
      <c r="B15" s="1642"/>
      <c r="C15" s="1632"/>
      <c r="D15" s="1950"/>
      <c r="E15" s="2556"/>
      <c r="F15" s="2560"/>
      <c r="G15" s="1950"/>
      <c r="H15" s="1950"/>
      <c r="I15" s="1950"/>
      <c r="J15" s="1950"/>
      <c r="K15" s="1950"/>
      <c r="L15" s="2027"/>
      <c r="M15" s="2553"/>
    </row>
    <row r="16" spans="1:13" s="121" customFormat="1" ht="18" customHeight="1">
      <c r="A16" s="1661"/>
      <c r="B16" s="1643"/>
      <c r="C16" s="1631"/>
      <c r="D16" s="1951"/>
      <c r="E16" s="2557"/>
      <c r="F16" s="2561"/>
      <c r="G16" s="1951"/>
      <c r="H16" s="1951"/>
      <c r="I16" s="1951"/>
      <c r="J16" s="1951"/>
      <c r="K16" s="1951"/>
      <c r="L16" s="1996"/>
      <c r="M16" s="2409"/>
    </row>
    <row r="17" spans="1:13" s="139" customFormat="1" ht="15" customHeight="1">
      <c r="A17" s="794" t="s">
        <v>1681</v>
      </c>
      <c r="B17" s="1811">
        <v>139975</v>
      </c>
      <c r="C17" s="1812">
        <v>102.61871073216864</v>
      </c>
      <c r="D17" s="1811">
        <v>39069</v>
      </c>
      <c r="E17" s="1812">
        <v>102.01049635760724</v>
      </c>
      <c r="F17" s="1811">
        <v>1</v>
      </c>
      <c r="G17" s="1811">
        <v>494</v>
      </c>
      <c r="H17" s="1811">
        <v>9687</v>
      </c>
      <c r="I17" s="1811">
        <v>798</v>
      </c>
      <c r="J17" s="1811">
        <v>6576</v>
      </c>
      <c r="K17" s="1811">
        <v>100906</v>
      </c>
      <c r="L17" s="1812">
        <v>102.85615265432601</v>
      </c>
      <c r="M17" s="1813">
        <v>3322</v>
      </c>
    </row>
    <row r="18" spans="1:13" s="121" customFormat="1" ht="15" customHeight="1">
      <c r="A18" s="896" t="s">
        <v>93</v>
      </c>
      <c r="B18" s="1814"/>
      <c r="C18" s="1814"/>
      <c r="D18" s="1814"/>
      <c r="E18" s="1814"/>
      <c r="F18" s="1814"/>
      <c r="G18" s="1814"/>
      <c r="H18" s="1814"/>
      <c r="I18" s="1814"/>
      <c r="J18" s="1814"/>
      <c r="K18" s="1814"/>
      <c r="L18" s="1814"/>
      <c r="M18" s="1815"/>
    </row>
    <row r="19" spans="1:13" s="121" customFormat="1" ht="15" customHeight="1">
      <c r="A19" s="794" t="s">
        <v>351</v>
      </c>
      <c r="B19" s="795"/>
      <c r="C19" s="627"/>
      <c r="D19" s="795"/>
      <c r="E19" s="627"/>
      <c r="F19" s="1810"/>
      <c r="G19" s="795"/>
      <c r="H19" s="795"/>
      <c r="I19" s="795"/>
      <c r="J19" s="795"/>
      <c r="K19" s="795"/>
      <c r="L19" s="627"/>
      <c r="M19" s="889"/>
    </row>
    <row r="20" spans="1:13" s="121" customFormat="1" ht="15" customHeight="1">
      <c r="A20" s="896" t="s">
        <v>362</v>
      </c>
      <c r="B20" s="1814"/>
      <c r="C20" s="1816"/>
      <c r="D20" s="1814"/>
      <c r="E20" s="1816"/>
      <c r="F20" s="1814"/>
      <c r="G20" s="1814"/>
      <c r="H20" s="1814"/>
      <c r="I20" s="1814"/>
      <c r="J20" s="1814"/>
      <c r="K20" s="1814"/>
      <c r="L20" s="1816"/>
      <c r="M20" s="1817"/>
    </row>
    <row r="21" spans="1:13" s="139" customFormat="1" ht="15" customHeight="1">
      <c r="A21" s="794" t="s">
        <v>116</v>
      </c>
      <c r="B21" s="1818">
        <v>47819</v>
      </c>
      <c r="C21" s="1819">
        <v>102.86089182387232</v>
      </c>
      <c r="D21" s="1818">
        <v>12602</v>
      </c>
      <c r="E21" s="1819">
        <v>102.13145311613583</v>
      </c>
      <c r="F21" s="1655" t="s">
        <v>141</v>
      </c>
      <c r="G21" s="1818">
        <v>170</v>
      </c>
      <c r="H21" s="1818">
        <v>2833</v>
      </c>
      <c r="I21" s="1818">
        <v>297</v>
      </c>
      <c r="J21" s="1818">
        <v>1851</v>
      </c>
      <c r="K21" s="1818">
        <v>35217</v>
      </c>
      <c r="L21" s="1819">
        <v>103.12445095168374</v>
      </c>
      <c r="M21" s="672">
        <v>1327</v>
      </c>
    </row>
    <row r="22" spans="1:13" s="121" customFormat="1" ht="15" customHeight="1">
      <c r="A22" s="794" t="s">
        <v>352</v>
      </c>
      <c r="B22" s="1814"/>
      <c r="C22" s="1816"/>
      <c r="D22" s="1814"/>
      <c r="E22" s="1816"/>
      <c r="F22" s="1814"/>
      <c r="G22" s="1814"/>
      <c r="H22" s="1814"/>
      <c r="I22" s="1814"/>
      <c r="J22" s="1814"/>
      <c r="K22" s="1814"/>
      <c r="L22" s="1816"/>
      <c r="M22" s="1817"/>
    </row>
    <row r="23" spans="1:13" s="121" customFormat="1" ht="15" customHeight="1">
      <c r="A23" s="896" t="s">
        <v>1489</v>
      </c>
      <c r="B23" s="1814"/>
      <c r="C23" s="1816"/>
      <c r="D23" s="1814"/>
      <c r="E23" s="1816"/>
      <c r="F23" s="1814"/>
      <c r="G23" s="1814"/>
      <c r="H23" s="1814"/>
      <c r="I23" s="1814"/>
      <c r="J23" s="1814"/>
      <c r="K23" s="1814"/>
      <c r="L23" s="1816"/>
      <c r="M23" s="1817"/>
    </row>
    <row r="24" spans="1:13" s="121" customFormat="1" ht="15" customHeight="1">
      <c r="A24" s="744" t="s">
        <v>117</v>
      </c>
      <c r="B24" s="1820">
        <v>3409</v>
      </c>
      <c r="C24" s="1819">
        <v>102.83559577677224</v>
      </c>
      <c r="D24" s="1820">
        <v>1122</v>
      </c>
      <c r="E24" s="1819">
        <v>102.37226277372262</v>
      </c>
      <c r="F24" s="1809" t="s">
        <v>141</v>
      </c>
      <c r="G24" s="1820">
        <v>7</v>
      </c>
      <c r="H24" s="1820">
        <v>193</v>
      </c>
      <c r="I24" s="1820">
        <v>29</v>
      </c>
      <c r="J24" s="1820">
        <v>106</v>
      </c>
      <c r="K24" s="1820">
        <v>2287</v>
      </c>
      <c r="L24" s="1819">
        <v>103.06444344299234</v>
      </c>
      <c r="M24" s="671">
        <v>167</v>
      </c>
    </row>
    <row r="25" spans="1:13" s="121" customFormat="1" ht="15" customHeight="1">
      <c r="A25" s="744" t="s">
        <v>118</v>
      </c>
      <c r="B25" s="1820">
        <v>4783</v>
      </c>
      <c r="C25" s="1819">
        <v>103.39386078685691</v>
      </c>
      <c r="D25" s="1820">
        <v>1128</v>
      </c>
      <c r="E25" s="1819">
        <v>103.01369863013699</v>
      </c>
      <c r="F25" s="1809" t="s">
        <v>141</v>
      </c>
      <c r="G25" s="1820">
        <v>27</v>
      </c>
      <c r="H25" s="1820">
        <v>214</v>
      </c>
      <c r="I25" s="1820">
        <v>22</v>
      </c>
      <c r="J25" s="1820">
        <v>169</v>
      </c>
      <c r="K25" s="1820">
        <v>3655</v>
      </c>
      <c r="L25" s="1819">
        <v>103.51175304446332</v>
      </c>
      <c r="M25" s="671">
        <v>131</v>
      </c>
    </row>
    <row r="26" spans="1:13" s="121" customFormat="1" ht="15" customHeight="1">
      <c r="A26" s="744" t="s">
        <v>119</v>
      </c>
      <c r="B26" s="1820">
        <v>4860</v>
      </c>
      <c r="C26" s="1819">
        <v>103.58056265984655</v>
      </c>
      <c r="D26" s="1820">
        <v>1076</v>
      </c>
      <c r="E26" s="1819">
        <v>100.93808630393997</v>
      </c>
      <c r="F26" s="1809" t="s">
        <v>141</v>
      </c>
      <c r="G26" s="1820">
        <v>32</v>
      </c>
      <c r="H26" s="1820">
        <v>281</v>
      </c>
      <c r="I26" s="1820">
        <v>31</v>
      </c>
      <c r="J26" s="1820">
        <v>127</v>
      </c>
      <c r="K26" s="1820">
        <v>3784</v>
      </c>
      <c r="L26" s="1819">
        <v>104.35741864313293</v>
      </c>
      <c r="M26" s="671">
        <v>170</v>
      </c>
    </row>
    <row r="27" spans="1:13" s="121" customFormat="1" ht="15" customHeight="1">
      <c r="A27" s="744" t="s">
        <v>120</v>
      </c>
      <c r="B27" s="1820">
        <v>8086</v>
      </c>
      <c r="C27" s="1819">
        <v>102.57516174045413</v>
      </c>
      <c r="D27" s="1820">
        <v>1812</v>
      </c>
      <c r="E27" s="1819">
        <v>102.77935337492909</v>
      </c>
      <c r="F27" s="1809" t="s">
        <v>141</v>
      </c>
      <c r="G27" s="1820">
        <v>26</v>
      </c>
      <c r="H27" s="1820">
        <v>399</v>
      </c>
      <c r="I27" s="1820">
        <v>24</v>
      </c>
      <c r="J27" s="1820">
        <v>340</v>
      </c>
      <c r="K27" s="1820">
        <v>6274</v>
      </c>
      <c r="L27" s="1819">
        <v>102.51633986928104</v>
      </c>
      <c r="M27" s="671">
        <v>312</v>
      </c>
    </row>
    <row r="28" spans="1:13" s="121" customFormat="1" ht="15" customHeight="1">
      <c r="A28" s="744" t="s">
        <v>121</v>
      </c>
      <c r="B28" s="1820">
        <v>3603</v>
      </c>
      <c r="C28" s="1819">
        <v>102.35795454545456</v>
      </c>
      <c r="D28" s="1820">
        <v>797</v>
      </c>
      <c r="E28" s="1819">
        <v>103.5064935064935</v>
      </c>
      <c r="F28" s="1809" t="s">
        <v>141</v>
      </c>
      <c r="G28" s="1820">
        <v>24</v>
      </c>
      <c r="H28" s="1820">
        <v>207</v>
      </c>
      <c r="I28" s="1820">
        <v>16</v>
      </c>
      <c r="J28" s="1820">
        <v>89</v>
      </c>
      <c r="K28" s="1820">
        <v>2806</v>
      </c>
      <c r="L28" s="1819">
        <v>102.03636363636363</v>
      </c>
      <c r="M28" s="671">
        <v>181</v>
      </c>
    </row>
    <row r="29" spans="1:13" s="121" customFormat="1" ht="15" customHeight="1">
      <c r="A29" s="744" t="s">
        <v>122</v>
      </c>
      <c r="B29" s="1820">
        <v>9356</v>
      </c>
      <c r="C29" s="1819">
        <v>102.63273365511189</v>
      </c>
      <c r="D29" s="1820">
        <v>2585</v>
      </c>
      <c r="E29" s="1819">
        <v>101.49195131527287</v>
      </c>
      <c r="F29" s="1809" t="s">
        <v>141</v>
      </c>
      <c r="G29" s="1820">
        <v>20</v>
      </c>
      <c r="H29" s="1820">
        <v>490</v>
      </c>
      <c r="I29" s="1820">
        <v>63</v>
      </c>
      <c r="J29" s="1820">
        <v>433</v>
      </c>
      <c r="K29" s="1820">
        <v>6771</v>
      </c>
      <c r="L29" s="1819">
        <v>103.07504947480591</v>
      </c>
      <c r="M29" s="671">
        <v>308</v>
      </c>
    </row>
    <row r="30" spans="1:13" s="121" customFormat="1" ht="15" customHeight="1">
      <c r="A30" s="744" t="s">
        <v>123</v>
      </c>
      <c r="B30" s="1820">
        <v>13722</v>
      </c>
      <c r="C30" s="1819">
        <v>102.88670615580715</v>
      </c>
      <c r="D30" s="1820">
        <v>4082</v>
      </c>
      <c r="E30" s="1819">
        <v>101.99900049975012</v>
      </c>
      <c r="F30" s="1809" t="s">
        <v>141</v>
      </c>
      <c r="G30" s="1820">
        <v>34</v>
      </c>
      <c r="H30" s="1820">
        <v>1049</v>
      </c>
      <c r="I30" s="1820">
        <v>112</v>
      </c>
      <c r="J30" s="1820">
        <v>587</v>
      </c>
      <c r="K30" s="1820">
        <v>9640</v>
      </c>
      <c r="L30" s="1819">
        <v>103.26727370112481</v>
      </c>
      <c r="M30" s="671">
        <v>58</v>
      </c>
    </row>
    <row r="31" spans="1:13" s="139" customFormat="1" ht="15" customHeight="1">
      <c r="A31" s="794" t="s">
        <v>124</v>
      </c>
      <c r="B31" s="1818">
        <v>26528</v>
      </c>
      <c r="C31" s="1819">
        <v>102.329887363061</v>
      </c>
      <c r="D31" s="1818">
        <v>7301</v>
      </c>
      <c r="E31" s="1819">
        <v>101.55793573515093</v>
      </c>
      <c r="F31" s="1655" t="s">
        <v>141</v>
      </c>
      <c r="G31" s="1818">
        <v>110</v>
      </c>
      <c r="H31" s="1818">
        <v>1148</v>
      </c>
      <c r="I31" s="1818">
        <v>76</v>
      </c>
      <c r="J31" s="1818">
        <v>1349</v>
      </c>
      <c r="K31" s="1818">
        <v>19227</v>
      </c>
      <c r="L31" s="1819">
        <v>102.62610088070457</v>
      </c>
      <c r="M31" s="672">
        <v>758</v>
      </c>
    </row>
    <row r="32" spans="1:13" s="121" customFormat="1" ht="15" customHeight="1">
      <c r="A32" s="794" t="s">
        <v>352</v>
      </c>
      <c r="B32" s="1814"/>
      <c r="C32" s="1816"/>
      <c r="D32" s="1814"/>
      <c r="E32" s="1816"/>
      <c r="F32" s="1814"/>
      <c r="G32" s="1814"/>
      <c r="H32" s="1814"/>
      <c r="I32" s="1814"/>
      <c r="J32" s="1814"/>
      <c r="K32" s="1814"/>
      <c r="L32" s="1816"/>
      <c r="M32" s="1817"/>
    </row>
    <row r="33" spans="1:13" s="121" customFormat="1" ht="15" customHeight="1">
      <c r="A33" s="896" t="s">
        <v>1489</v>
      </c>
      <c r="B33" s="1814"/>
      <c r="C33" s="1816"/>
      <c r="D33" s="1814"/>
      <c r="E33" s="1816"/>
      <c r="F33" s="1814"/>
      <c r="G33" s="1814"/>
      <c r="H33" s="1814"/>
      <c r="I33" s="1814"/>
      <c r="J33" s="1814"/>
      <c r="K33" s="1814"/>
      <c r="L33" s="1816"/>
      <c r="M33" s="1817"/>
    </row>
    <row r="34" spans="1:13" s="121" customFormat="1" ht="15" customHeight="1">
      <c r="A34" s="744" t="s">
        <v>125</v>
      </c>
      <c r="B34" s="1820">
        <v>8087</v>
      </c>
      <c r="C34" s="1819">
        <v>102.87495229614554</v>
      </c>
      <c r="D34" s="1820">
        <v>2070</v>
      </c>
      <c r="E34" s="1819">
        <v>101.620029455081</v>
      </c>
      <c r="F34" s="1809" t="s">
        <v>141</v>
      </c>
      <c r="G34" s="1820">
        <v>26</v>
      </c>
      <c r="H34" s="1820">
        <v>429</v>
      </c>
      <c r="I34" s="1820">
        <v>24</v>
      </c>
      <c r="J34" s="1820">
        <v>485</v>
      </c>
      <c r="K34" s="1820">
        <v>6017</v>
      </c>
      <c r="L34" s="1819">
        <v>103.31387362637363</v>
      </c>
      <c r="M34" s="671">
        <v>140</v>
      </c>
    </row>
    <row r="35" spans="1:13" s="121" customFormat="1" ht="15" customHeight="1">
      <c r="A35" s="744" t="s">
        <v>126</v>
      </c>
      <c r="B35" s="1820">
        <v>6334</v>
      </c>
      <c r="C35" s="1819">
        <v>103.02537410540013</v>
      </c>
      <c r="D35" s="1820">
        <v>1876</v>
      </c>
      <c r="E35" s="1819">
        <v>102.7945205479452</v>
      </c>
      <c r="F35" s="1809" t="s">
        <v>141</v>
      </c>
      <c r="G35" s="1820">
        <v>34</v>
      </c>
      <c r="H35" s="1820">
        <v>283</v>
      </c>
      <c r="I35" s="1820">
        <v>21</v>
      </c>
      <c r="J35" s="1820">
        <v>353</v>
      </c>
      <c r="K35" s="1820">
        <v>4458</v>
      </c>
      <c r="L35" s="1819">
        <v>103.12283136710619</v>
      </c>
      <c r="M35" s="671">
        <v>130</v>
      </c>
    </row>
    <row r="36" spans="1:13" s="121" customFormat="1" ht="15" customHeight="1">
      <c r="A36" s="744" t="s">
        <v>127</v>
      </c>
      <c r="B36" s="1820">
        <v>3304</v>
      </c>
      <c r="C36" s="1819">
        <v>143.03030303030303</v>
      </c>
      <c r="D36" s="1820">
        <v>895</v>
      </c>
      <c r="E36" s="1819">
        <v>135.40090771558243</v>
      </c>
      <c r="F36" s="1809" t="s">
        <v>141</v>
      </c>
      <c r="G36" s="1820">
        <v>15</v>
      </c>
      <c r="H36" s="1820">
        <v>127</v>
      </c>
      <c r="I36" s="1820">
        <v>12</v>
      </c>
      <c r="J36" s="1820">
        <v>135</v>
      </c>
      <c r="K36" s="1820">
        <v>2409</v>
      </c>
      <c r="L36" s="1819">
        <v>146.08853850818676</v>
      </c>
      <c r="M36" s="671">
        <v>116</v>
      </c>
    </row>
    <row r="37" spans="1:13" s="121" customFormat="1" ht="15" customHeight="1">
      <c r="A37" s="744" t="s">
        <v>128</v>
      </c>
      <c r="B37" s="1820">
        <v>4555</v>
      </c>
      <c r="C37" s="1819">
        <v>140.45636756090042</v>
      </c>
      <c r="D37" s="1820">
        <v>1155</v>
      </c>
      <c r="E37" s="1819">
        <v>131.5489749430524</v>
      </c>
      <c r="F37" s="1809" t="s">
        <v>141</v>
      </c>
      <c r="G37" s="1820">
        <v>16</v>
      </c>
      <c r="H37" s="1820">
        <v>112</v>
      </c>
      <c r="I37" s="1820">
        <v>4</v>
      </c>
      <c r="J37" s="1820">
        <v>190</v>
      </c>
      <c r="K37" s="1820">
        <v>3400</v>
      </c>
      <c r="L37" s="1819">
        <v>143.76321353065541</v>
      </c>
      <c r="M37" s="671">
        <v>97</v>
      </c>
    </row>
    <row r="38" spans="1:13" s="121" customFormat="1" ht="15" customHeight="1">
      <c r="A38" s="744" t="s">
        <v>129</v>
      </c>
      <c r="B38" s="1820">
        <v>2322</v>
      </c>
      <c r="C38" s="1819">
        <v>51.876675603217159</v>
      </c>
      <c r="D38" s="1820">
        <v>657</v>
      </c>
      <c r="E38" s="1819">
        <v>57.080799304952215</v>
      </c>
      <c r="F38" s="1809" t="s">
        <v>141</v>
      </c>
      <c r="G38" s="1820">
        <v>9</v>
      </c>
      <c r="H38" s="1820">
        <v>89</v>
      </c>
      <c r="I38" s="1820">
        <v>3</v>
      </c>
      <c r="J38" s="1820">
        <v>113</v>
      </c>
      <c r="K38" s="1820">
        <v>1665</v>
      </c>
      <c r="L38" s="1819">
        <v>50.075187969924819</v>
      </c>
      <c r="M38" s="671">
        <v>207</v>
      </c>
    </row>
    <row r="39" spans="1:13" s="121" customFormat="1" ht="15" customHeight="1">
      <c r="A39" s="744" t="s">
        <v>130</v>
      </c>
      <c r="B39" s="1820">
        <v>1926</v>
      </c>
      <c r="C39" s="1819">
        <v>102.12089077412514</v>
      </c>
      <c r="D39" s="1820">
        <v>648</v>
      </c>
      <c r="E39" s="1819">
        <v>101.72684458398744</v>
      </c>
      <c r="F39" s="1809" t="s">
        <v>141</v>
      </c>
      <c r="G39" s="1820">
        <v>10</v>
      </c>
      <c r="H39" s="1820">
        <v>108</v>
      </c>
      <c r="I39" s="1820">
        <v>12</v>
      </c>
      <c r="J39" s="1820">
        <v>73</v>
      </c>
      <c r="K39" s="1820">
        <v>1278</v>
      </c>
      <c r="L39" s="1819">
        <v>102.32185748598879</v>
      </c>
      <c r="M39" s="671">
        <v>68</v>
      </c>
    </row>
    <row r="40" spans="1:13" s="281" customFormat="1" ht="15" customHeight="1">
      <c r="A40" s="2554" t="s">
        <v>1471</v>
      </c>
      <c r="B40" s="2554"/>
      <c r="C40" s="2554"/>
      <c r="D40" s="2554"/>
      <c r="E40" s="2554"/>
      <c r="F40" s="2554"/>
      <c r="G40" s="2554"/>
      <c r="H40" s="2554"/>
      <c r="I40" s="2554"/>
      <c r="J40" s="2554"/>
      <c r="K40" s="228"/>
      <c r="L40" s="229"/>
      <c r="M40" s="228"/>
    </row>
    <row r="41" spans="1:13" s="220" customFormat="1" ht="15" customHeight="1">
      <c r="A41" s="2324" t="s">
        <v>915</v>
      </c>
      <c r="B41" s="2324"/>
      <c r="C41" s="2324"/>
      <c r="D41" s="2324"/>
      <c r="E41" s="2324"/>
      <c r="F41" s="2324"/>
      <c r="G41" s="2324"/>
      <c r="H41" s="2324"/>
      <c r="I41" s="2324"/>
      <c r="J41" s="2324"/>
      <c r="K41" s="250"/>
      <c r="L41" s="251"/>
      <c r="M41" s="250"/>
    </row>
    <row r="42" spans="1:13" ht="12.75" customHeight="1">
      <c r="A42" s="19"/>
      <c r="B42" s="19"/>
      <c r="C42" s="19"/>
      <c r="D42" s="19"/>
      <c r="E42" s="19"/>
      <c r="F42" s="19"/>
      <c r="G42" s="19"/>
      <c r="H42" s="19"/>
      <c r="I42" s="19"/>
      <c r="J42" s="19"/>
      <c r="K42" s="19"/>
      <c r="L42" s="19"/>
      <c r="M42" s="1278"/>
    </row>
    <row r="43" spans="1:13" ht="12.75" customHeight="1">
      <c r="A43" s="19"/>
      <c r="B43" s="19"/>
      <c r="C43" s="19"/>
      <c r="D43" s="19"/>
      <c r="E43" s="19"/>
      <c r="F43" s="19"/>
      <c r="G43" s="19"/>
      <c r="H43" s="19"/>
      <c r="I43" s="19"/>
      <c r="J43" s="19"/>
      <c r="K43" s="19"/>
      <c r="L43" s="19"/>
      <c r="M43" s="1278"/>
    </row>
    <row r="44" spans="1:13" ht="12.75" customHeight="1">
      <c r="A44" s="19"/>
      <c r="B44" s="19"/>
      <c r="C44" s="19"/>
      <c r="D44" s="19"/>
      <c r="E44" s="19"/>
      <c r="F44" s="19"/>
      <c r="G44" s="19"/>
      <c r="H44" s="19"/>
      <c r="I44" s="19"/>
      <c r="J44" s="19"/>
      <c r="K44" s="19"/>
      <c r="L44" s="19"/>
      <c r="M44" s="1278"/>
    </row>
    <row r="45" spans="1:13" ht="12.75" customHeight="1">
      <c r="A45" s="19"/>
      <c r="B45" s="19"/>
      <c r="C45" s="19"/>
      <c r="D45" s="19"/>
      <c r="E45" s="19"/>
      <c r="F45" s="19"/>
      <c r="G45" s="19"/>
      <c r="H45" s="19"/>
      <c r="I45" s="19"/>
      <c r="J45" s="19"/>
      <c r="K45" s="19"/>
      <c r="L45" s="19"/>
      <c r="M45" s="1278"/>
    </row>
    <row r="46" spans="1:13" ht="12.75" customHeight="1">
      <c r="A46" s="19"/>
      <c r="B46" s="19"/>
      <c r="C46" s="19"/>
      <c r="D46" s="19"/>
      <c r="E46" s="19"/>
      <c r="F46" s="19"/>
      <c r="G46" s="19"/>
      <c r="H46" s="19"/>
      <c r="I46" s="19"/>
      <c r="J46" s="19"/>
      <c r="K46" s="19"/>
      <c r="L46" s="19"/>
      <c r="M46" s="1278"/>
    </row>
    <row r="47" spans="1:13" ht="12.75" customHeight="1">
      <c r="A47" s="19"/>
      <c r="B47" s="19"/>
      <c r="C47" s="19"/>
      <c r="D47" s="19"/>
      <c r="E47" s="19"/>
      <c r="F47" s="19"/>
      <c r="G47" s="19"/>
      <c r="H47" s="19"/>
      <c r="I47" s="19"/>
      <c r="J47" s="19"/>
      <c r="K47" s="19"/>
      <c r="L47" s="19"/>
      <c r="M47" s="1278"/>
    </row>
    <row r="48" spans="1:13">
      <c r="A48" s="19"/>
      <c r="B48" s="19"/>
      <c r="C48" s="19"/>
      <c r="D48" s="19"/>
      <c r="E48" s="19"/>
      <c r="F48" s="19"/>
      <c r="G48" s="19"/>
      <c r="H48" s="19"/>
      <c r="I48" s="19"/>
      <c r="J48" s="19"/>
      <c r="K48" s="19"/>
      <c r="L48" s="19"/>
      <c r="M48" s="1278"/>
    </row>
    <row r="49" spans="1:13" ht="14.85" customHeight="1">
      <c r="A49" s="19"/>
      <c r="B49" s="19"/>
      <c r="C49" s="19"/>
      <c r="D49" s="19"/>
      <c r="E49" s="19"/>
      <c r="F49" s="19"/>
      <c r="G49" s="19"/>
      <c r="H49" s="19"/>
      <c r="I49" s="19"/>
      <c r="J49" s="19"/>
      <c r="K49" s="19"/>
      <c r="L49" s="19"/>
      <c r="M49" s="1278"/>
    </row>
    <row r="50" spans="1:13" ht="14.85" customHeight="1">
      <c r="A50" s="19"/>
      <c r="B50" s="19"/>
      <c r="C50" s="19"/>
      <c r="D50" s="19"/>
      <c r="E50" s="19"/>
      <c r="F50" s="19"/>
      <c r="G50" s="19"/>
      <c r="H50" s="19"/>
      <c r="I50" s="19"/>
      <c r="J50" s="19"/>
      <c r="K50" s="19"/>
      <c r="L50" s="19"/>
      <c r="M50" s="1278"/>
    </row>
    <row r="51" spans="1:13">
      <c r="A51" s="19"/>
      <c r="B51" s="19"/>
      <c r="C51" s="19"/>
      <c r="D51" s="19"/>
      <c r="E51" s="19"/>
      <c r="F51" s="19"/>
      <c r="G51" s="19"/>
      <c r="H51" s="19"/>
      <c r="I51" s="19"/>
      <c r="J51" s="19"/>
      <c r="K51" s="19"/>
      <c r="L51" s="19"/>
      <c r="M51" s="1278"/>
    </row>
    <row r="52" spans="1:13">
      <c r="A52" s="19"/>
      <c r="B52" s="19"/>
      <c r="C52" s="19"/>
      <c r="D52" s="19"/>
      <c r="E52" s="19"/>
      <c r="F52" s="19"/>
      <c r="G52" s="19"/>
      <c r="H52" s="19"/>
      <c r="I52" s="19"/>
      <c r="J52" s="19"/>
      <c r="K52" s="19"/>
      <c r="L52" s="19"/>
      <c r="M52" s="1278"/>
    </row>
    <row r="53" spans="1:13">
      <c r="A53" s="19"/>
      <c r="B53" s="19"/>
      <c r="C53" s="19"/>
      <c r="D53" s="19"/>
      <c r="E53" s="19"/>
      <c r="F53" s="19"/>
      <c r="G53" s="19"/>
      <c r="H53" s="19"/>
      <c r="I53" s="19"/>
      <c r="J53" s="19"/>
      <c r="K53" s="19"/>
      <c r="L53" s="19"/>
      <c r="M53" s="1278"/>
    </row>
    <row r="54" spans="1:13">
      <c r="A54" s="19"/>
      <c r="B54" s="19"/>
      <c r="C54" s="19"/>
      <c r="D54" s="19"/>
      <c r="E54" s="19"/>
      <c r="F54" s="19"/>
      <c r="G54" s="19"/>
      <c r="H54" s="19"/>
      <c r="I54" s="19"/>
      <c r="J54" s="19"/>
      <c r="K54" s="19"/>
      <c r="L54" s="19"/>
      <c r="M54" s="1278"/>
    </row>
    <row r="55" spans="1:13">
      <c r="A55" s="19"/>
      <c r="B55" s="19"/>
      <c r="C55" s="19"/>
      <c r="D55" s="19"/>
      <c r="E55" s="19"/>
      <c r="F55" s="19"/>
      <c r="G55" s="19"/>
      <c r="H55" s="19"/>
      <c r="I55" s="19"/>
      <c r="J55" s="19"/>
      <c r="K55" s="19"/>
      <c r="L55" s="19"/>
      <c r="M55" s="1278"/>
    </row>
    <row r="56" spans="1:13">
      <c r="A56" s="19"/>
      <c r="B56" s="19"/>
      <c r="C56" s="19"/>
      <c r="D56" s="19"/>
      <c r="E56" s="19"/>
      <c r="F56" s="19"/>
      <c r="G56" s="19"/>
      <c r="H56" s="19"/>
      <c r="I56" s="19"/>
      <c r="J56" s="19"/>
      <c r="K56" s="19"/>
      <c r="L56" s="19"/>
      <c r="M56" s="1278"/>
    </row>
    <row r="57" spans="1:13">
      <c r="A57" s="19"/>
      <c r="B57" s="19"/>
      <c r="C57" s="19"/>
      <c r="D57" s="19"/>
      <c r="E57" s="19"/>
      <c r="F57" s="19"/>
      <c r="G57" s="19"/>
      <c r="H57" s="19"/>
      <c r="I57" s="19"/>
      <c r="J57" s="19"/>
      <c r="K57" s="19"/>
      <c r="L57" s="19"/>
      <c r="M57" s="1278"/>
    </row>
    <row r="58" spans="1:13">
      <c r="A58" s="19"/>
      <c r="B58" s="19"/>
      <c r="C58" s="19"/>
      <c r="D58" s="19"/>
      <c r="E58" s="19"/>
      <c r="F58" s="19"/>
      <c r="G58" s="19"/>
      <c r="H58" s="19"/>
      <c r="I58" s="19"/>
      <c r="J58" s="19"/>
      <c r="K58" s="19"/>
      <c r="L58" s="19"/>
      <c r="M58" s="1278"/>
    </row>
    <row r="59" spans="1:13">
      <c r="A59" s="19"/>
      <c r="B59" s="19"/>
      <c r="C59" s="19"/>
      <c r="D59" s="19"/>
      <c r="E59" s="19"/>
      <c r="F59" s="19"/>
      <c r="G59" s="19"/>
      <c r="H59" s="19"/>
      <c r="I59" s="19"/>
      <c r="J59" s="19"/>
      <c r="K59" s="19"/>
      <c r="L59" s="19"/>
      <c r="M59" s="1278"/>
    </row>
    <row r="60" spans="1:13">
      <c r="A60" s="19"/>
      <c r="B60" s="19"/>
      <c r="C60" s="19"/>
      <c r="D60" s="19"/>
      <c r="E60" s="19"/>
      <c r="F60" s="19"/>
      <c r="G60" s="19"/>
      <c r="H60" s="19"/>
      <c r="I60" s="19"/>
      <c r="J60" s="19"/>
      <c r="K60" s="19"/>
      <c r="L60" s="19"/>
      <c r="M60" s="1278"/>
    </row>
    <row r="61" spans="1:13">
      <c r="A61" s="19"/>
      <c r="B61" s="19"/>
      <c r="C61" s="19"/>
      <c r="D61" s="19"/>
      <c r="E61" s="19"/>
      <c r="F61" s="19"/>
      <c r="G61" s="19"/>
      <c r="H61" s="19"/>
      <c r="I61" s="19"/>
      <c r="J61" s="19"/>
      <c r="K61" s="19"/>
      <c r="L61" s="19"/>
      <c r="M61" s="1278"/>
    </row>
    <row r="62" spans="1:13" ht="19.5" customHeight="1">
      <c r="A62" s="19"/>
      <c r="B62" s="19"/>
      <c r="C62" s="19"/>
      <c r="D62" s="19"/>
      <c r="E62" s="19"/>
      <c r="F62" s="19"/>
      <c r="G62" s="19"/>
      <c r="H62" s="19"/>
      <c r="I62" s="19"/>
      <c r="J62" s="19"/>
      <c r="K62" s="19"/>
      <c r="L62" s="19"/>
      <c r="M62" s="1278"/>
    </row>
    <row r="63" spans="1:13" ht="12.75" customHeight="1">
      <c r="A63" s="19"/>
      <c r="B63" s="19"/>
      <c r="C63" s="19"/>
      <c r="D63" s="19"/>
      <c r="E63" s="19"/>
      <c r="F63" s="19"/>
      <c r="G63" s="19"/>
      <c r="H63" s="19"/>
      <c r="I63" s="19"/>
      <c r="J63" s="19"/>
      <c r="K63" s="19"/>
      <c r="L63" s="19"/>
      <c r="M63" s="1278"/>
    </row>
    <row r="64" spans="1:13">
      <c r="A64" s="19"/>
      <c r="B64" s="19"/>
      <c r="C64" s="19"/>
      <c r="D64" s="19"/>
      <c r="E64" s="19"/>
      <c r="F64" s="19"/>
      <c r="G64" s="19"/>
      <c r="H64" s="19"/>
      <c r="I64" s="19"/>
      <c r="J64" s="19"/>
      <c r="K64" s="19"/>
      <c r="L64" s="19"/>
      <c r="M64" s="1278"/>
    </row>
    <row r="65" spans="1:13">
      <c r="A65" s="19"/>
      <c r="B65" s="19"/>
      <c r="C65" s="19"/>
      <c r="D65" s="19"/>
      <c r="E65" s="19"/>
      <c r="F65" s="19"/>
      <c r="G65" s="19"/>
      <c r="H65" s="19"/>
      <c r="I65" s="19"/>
      <c r="J65" s="19"/>
      <c r="K65" s="19"/>
      <c r="L65" s="19"/>
      <c r="M65" s="1278"/>
    </row>
    <row r="66" spans="1:13">
      <c r="A66" s="19"/>
      <c r="B66" s="19"/>
      <c r="C66" s="19"/>
      <c r="D66" s="19"/>
      <c r="E66" s="19"/>
      <c r="F66" s="19"/>
      <c r="G66" s="19"/>
      <c r="H66" s="19"/>
      <c r="I66" s="19"/>
      <c r="J66" s="19"/>
      <c r="K66" s="19"/>
      <c r="L66" s="19"/>
      <c r="M66" s="1278"/>
    </row>
    <row r="67" spans="1:13">
      <c r="A67" s="19"/>
      <c r="B67" s="19"/>
      <c r="C67" s="19"/>
      <c r="D67" s="19"/>
      <c r="E67" s="19"/>
      <c r="F67" s="19"/>
      <c r="G67" s="19"/>
      <c r="H67" s="19"/>
      <c r="I67" s="19"/>
      <c r="J67" s="19"/>
      <c r="K67" s="19"/>
      <c r="L67" s="19"/>
      <c r="M67" s="1278"/>
    </row>
    <row r="68" spans="1:13">
      <c r="A68" s="19"/>
      <c r="B68" s="19"/>
      <c r="C68" s="19"/>
      <c r="D68" s="19"/>
      <c r="E68" s="19"/>
      <c r="F68" s="19"/>
      <c r="G68" s="19"/>
      <c r="H68" s="19"/>
      <c r="I68" s="19"/>
      <c r="J68" s="19"/>
      <c r="K68" s="19"/>
      <c r="L68" s="19"/>
      <c r="M68" s="1278"/>
    </row>
    <row r="69" spans="1:13">
      <c r="A69" s="19"/>
      <c r="B69" s="19"/>
      <c r="C69" s="19"/>
      <c r="D69" s="19"/>
      <c r="E69" s="19"/>
      <c r="F69" s="19"/>
      <c r="G69" s="19"/>
      <c r="H69" s="19"/>
      <c r="I69" s="19"/>
      <c r="J69" s="19"/>
      <c r="K69" s="19"/>
      <c r="L69" s="19"/>
      <c r="M69" s="1278"/>
    </row>
    <row r="70" spans="1:13">
      <c r="A70" s="19"/>
      <c r="B70" s="19"/>
      <c r="C70" s="19"/>
      <c r="D70" s="19"/>
      <c r="E70" s="19"/>
      <c r="F70" s="19"/>
      <c r="G70" s="19"/>
      <c r="H70" s="19"/>
      <c r="I70" s="19"/>
      <c r="J70" s="19"/>
      <c r="K70" s="19"/>
      <c r="L70" s="19"/>
      <c r="M70" s="1278"/>
    </row>
    <row r="71" spans="1:13">
      <c r="A71" s="19"/>
      <c r="B71" s="19"/>
      <c r="C71" s="19"/>
      <c r="D71" s="19"/>
      <c r="E71" s="19"/>
      <c r="F71" s="19"/>
      <c r="G71" s="19"/>
      <c r="H71" s="19"/>
      <c r="I71" s="19"/>
      <c r="J71" s="19"/>
      <c r="K71" s="19"/>
      <c r="L71" s="19"/>
      <c r="M71" s="1278"/>
    </row>
    <row r="72" spans="1:13">
      <c r="A72" s="19"/>
      <c r="B72" s="19"/>
      <c r="C72" s="19"/>
      <c r="D72" s="19"/>
      <c r="E72" s="19"/>
      <c r="F72" s="19"/>
      <c r="G72" s="19"/>
      <c r="H72" s="19"/>
      <c r="I72" s="19"/>
      <c r="J72" s="19"/>
      <c r="K72" s="19"/>
      <c r="L72" s="19"/>
      <c r="M72" s="1278"/>
    </row>
    <row r="73" spans="1:13">
      <c r="A73" s="19"/>
      <c r="B73" s="19"/>
      <c r="C73" s="19"/>
      <c r="D73" s="19"/>
      <c r="E73" s="19"/>
      <c r="F73" s="19"/>
      <c r="G73" s="19"/>
      <c r="H73" s="19"/>
      <c r="I73" s="19"/>
      <c r="J73" s="19"/>
      <c r="K73" s="19"/>
      <c r="L73" s="19"/>
      <c r="M73" s="1278"/>
    </row>
    <row r="74" spans="1:13">
      <c r="A74" s="19"/>
      <c r="B74" s="19"/>
      <c r="C74" s="19"/>
      <c r="D74" s="19"/>
      <c r="E74" s="19"/>
      <c r="F74" s="19"/>
      <c r="G74" s="19"/>
      <c r="H74" s="19"/>
      <c r="I74" s="19"/>
      <c r="J74" s="19"/>
      <c r="K74" s="19"/>
      <c r="L74" s="19"/>
      <c r="M74" s="1278"/>
    </row>
    <row r="75" spans="1:13">
      <c r="A75" s="19"/>
      <c r="B75" s="19"/>
      <c r="C75" s="19"/>
      <c r="D75" s="19"/>
      <c r="E75" s="19"/>
      <c r="F75" s="19"/>
      <c r="G75" s="19"/>
      <c r="H75" s="19"/>
      <c r="I75" s="19"/>
      <c r="J75" s="19"/>
      <c r="K75" s="19"/>
      <c r="L75" s="19"/>
      <c r="M75" s="1278"/>
    </row>
    <row r="76" spans="1:13">
      <c r="A76" s="19"/>
      <c r="B76" s="19"/>
      <c r="C76" s="19"/>
      <c r="D76" s="19"/>
      <c r="E76" s="19"/>
      <c r="F76" s="19"/>
      <c r="G76" s="19"/>
      <c r="H76" s="19"/>
      <c r="I76" s="19"/>
      <c r="J76" s="19"/>
      <c r="K76" s="19"/>
      <c r="L76" s="19"/>
      <c r="M76" s="1278"/>
    </row>
    <row r="77" spans="1:13">
      <c r="A77" s="19"/>
      <c r="B77" s="19"/>
      <c r="C77" s="19"/>
      <c r="D77" s="19"/>
      <c r="E77" s="19"/>
      <c r="F77" s="19"/>
      <c r="G77" s="19"/>
      <c r="H77" s="19"/>
      <c r="I77" s="19"/>
      <c r="J77" s="19"/>
      <c r="K77" s="19"/>
      <c r="L77" s="19"/>
      <c r="M77" s="1278"/>
    </row>
    <row r="78" spans="1:13">
      <c r="A78" s="19"/>
      <c r="B78" s="19"/>
      <c r="C78" s="19"/>
      <c r="D78" s="19"/>
      <c r="E78" s="19"/>
      <c r="F78" s="19"/>
      <c r="G78" s="19"/>
      <c r="H78" s="19"/>
      <c r="I78" s="19"/>
      <c r="J78" s="19"/>
      <c r="K78" s="19"/>
      <c r="L78" s="19"/>
      <c r="M78" s="1278"/>
    </row>
    <row r="79" spans="1:13">
      <c r="A79" s="19"/>
      <c r="B79" s="19"/>
      <c r="C79" s="19"/>
      <c r="D79" s="19"/>
      <c r="E79" s="19"/>
      <c r="F79" s="19"/>
      <c r="G79" s="19"/>
      <c r="H79" s="19"/>
      <c r="I79" s="19"/>
      <c r="J79" s="19"/>
      <c r="K79" s="19"/>
      <c r="L79" s="19"/>
      <c r="M79" s="1278"/>
    </row>
    <row r="80" spans="1:13">
      <c r="A80" s="19"/>
      <c r="B80" s="19"/>
      <c r="C80" s="19"/>
      <c r="D80" s="19"/>
      <c r="E80" s="19"/>
      <c r="F80" s="19"/>
      <c r="G80" s="19"/>
      <c r="H80" s="19"/>
      <c r="I80" s="19"/>
      <c r="J80" s="19"/>
      <c r="K80" s="19"/>
      <c r="L80" s="19"/>
      <c r="M80" s="1278"/>
    </row>
    <row r="81" spans="1:13">
      <c r="A81" s="19"/>
      <c r="B81" s="19"/>
      <c r="C81" s="19"/>
      <c r="D81" s="19"/>
      <c r="E81" s="19"/>
      <c r="F81" s="19"/>
      <c r="G81" s="19"/>
      <c r="H81" s="19"/>
      <c r="I81" s="19"/>
      <c r="J81" s="19"/>
      <c r="K81" s="19"/>
      <c r="L81" s="19"/>
      <c r="M81" s="1278"/>
    </row>
    <row r="82" spans="1:13">
      <c r="A82" s="19"/>
      <c r="B82" s="19"/>
      <c r="C82" s="19"/>
      <c r="D82" s="19"/>
      <c r="E82" s="19"/>
      <c r="F82" s="19"/>
      <c r="G82" s="19"/>
      <c r="H82" s="19"/>
      <c r="I82" s="19"/>
      <c r="J82" s="19"/>
      <c r="K82" s="19"/>
      <c r="L82" s="19"/>
      <c r="M82" s="1278"/>
    </row>
    <row r="83" spans="1:13">
      <c r="A83" s="19"/>
      <c r="B83" s="19"/>
      <c r="C83" s="19"/>
      <c r="D83" s="19"/>
      <c r="E83" s="19"/>
      <c r="F83" s="19"/>
      <c r="G83" s="19"/>
      <c r="H83" s="19"/>
      <c r="I83" s="19"/>
      <c r="J83" s="19"/>
      <c r="K83" s="19"/>
      <c r="L83" s="19"/>
      <c r="M83" s="1278"/>
    </row>
    <row r="84" spans="1:13" ht="12.75" customHeight="1">
      <c r="A84" s="19"/>
      <c r="B84" s="19"/>
      <c r="C84" s="19"/>
      <c r="D84" s="19"/>
      <c r="E84" s="19"/>
      <c r="F84" s="19"/>
      <c r="G84" s="19"/>
      <c r="H84" s="19"/>
      <c r="I84" s="19"/>
      <c r="J84" s="19"/>
      <c r="K84" s="19"/>
      <c r="L84" s="19"/>
      <c r="M84" s="1278"/>
    </row>
    <row r="85" spans="1:13" ht="12.75" customHeight="1">
      <c r="A85" s="19"/>
      <c r="B85" s="19"/>
      <c r="C85" s="19"/>
      <c r="D85" s="19"/>
      <c r="E85" s="19"/>
      <c r="F85" s="19"/>
      <c r="G85" s="19"/>
      <c r="H85" s="19"/>
      <c r="I85" s="19"/>
      <c r="J85" s="19"/>
      <c r="K85" s="19"/>
      <c r="L85" s="19"/>
      <c r="M85" s="1278"/>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 ref="K11:K16"/>
    <mergeCell ref="K5:K10"/>
    <mergeCell ref="M11:M16"/>
    <mergeCell ref="M6:M10"/>
    <mergeCell ref="G6:G10"/>
    <mergeCell ref="H6:H10"/>
    <mergeCell ref="I7:I10"/>
    <mergeCell ref="J11:J16"/>
    <mergeCell ref="J6:J10"/>
  </mergeCells>
  <phoneticPr fontId="0" type="noConversion"/>
  <hyperlinks>
    <hyperlink ref="L3:M3" location="'Spis tablic     List of tables'!A78" display="Powrót do spisu tablic"/>
    <hyperlink ref="L4:M4" location="'Spis tablic     List of tables'!A78" display="Return to list tables"/>
    <hyperlink ref="L3:M4" location="'Spis tablic   List of tables'!A147"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pane ySplit="16" topLeftCell="A17" activePane="bottomLeft" state="frozen"/>
      <selection pane="bottomLeft" activeCell="L3" sqref="L3:M3"/>
    </sheetView>
  </sheetViews>
  <sheetFormatPr defaultColWidth="9" defaultRowHeight="14.25"/>
  <cols>
    <col min="1" max="1" width="20.625" style="972" customWidth="1"/>
    <col min="2" max="13" width="8.875" style="972" customWidth="1"/>
    <col min="14" max="16384" width="9" style="972"/>
  </cols>
  <sheetData>
    <row r="1" spans="1:13" ht="15" customHeight="1">
      <c r="A1" s="910" t="s">
        <v>2182</v>
      </c>
      <c r="B1" s="52"/>
      <c r="C1" s="52"/>
      <c r="D1" s="52"/>
      <c r="E1" s="52"/>
      <c r="F1" s="52"/>
    </row>
    <row r="2" spans="1:13" ht="15" customHeight="1">
      <c r="A2" s="2515" t="s">
        <v>1910</v>
      </c>
      <c r="B2" s="2515"/>
      <c r="C2" s="2515"/>
      <c r="D2" s="2515"/>
      <c r="E2" s="2515"/>
      <c r="F2" s="2515"/>
    </row>
    <row r="3" spans="1:13" ht="15" customHeight="1">
      <c r="A3" s="1125" t="s">
        <v>2183</v>
      </c>
      <c r="B3" s="1126"/>
      <c r="C3" s="1126"/>
      <c r="D3" s="1126"/>
      <c r="E3" s="1126"/>
      <c r="F3" s="1126"/>
      <c r="L3" s="1946" t="s">
        <v>1</v>
      </c>
      <c r="M3" s="1946"/>
    </row>
    <row r="4" spans="1:13" ht="15" customHeight="1">
      <c r="A4" s="2532" t="s">
        <v>1909</v>
      </c>
      <c r="B4" s="2532"/>
      <c r="C4" s="2532"/>
      <c r="D4" s="2532"/>
      <c r="E4" s="2532"/>
      <c r="F4" s="2532"/>
      <c r="G4" s="43"/>
      <c r="H4" s="37"/>
      <c r="I4" s="37"/>
      <c r="J4" s="37"/>
      <c r="K4" s="287"/>
      <c r="L4" s="1946" t="s">
        <v>2</v>
      </c>
      <c r="M4" s="1946"/>
    </row>
    <row r="5" spans="1:13" s="161" customFormat="1" ht="27" customHeight="1">
      <c r="A5" s="367"/>
      <c r="B5" s="632"/>
      <c r="C5" s="827"/>
      <c r="D5" s="1957" t="s">
        <v>1214</v>
      </c>
      <c r="E5" s="549"/>
      <c r="F5" s="549"/>
      <c r="G5" s="549"/>
      <c r="H5" s="549"/>
      <c r="I5" s="549"/>
      <c r="J5" s="550"/>
      <c r="K5" s="1957" t="s">
        <v>1516</v>
      </c>
      <c r="L5" s="558"/>
      <c r="M5" s="558"/>
    </row>
    <row r="6" spans="1:13" s="161" customFormat="1" ht="15" customHeight="1">
      <c r="A6" s="483"/>
      <c r="B6" s="773"/>
      <c r="C6" s="347"/>
      <c r="D6" s="2441"/>
      <c r="E6" s="2562" t="s">
        <v>4</v>
      </c>
      <c r="F6" s="1947" t="s">
        <v>644</v>
      </c>
      <c r="G6" s="1947" t="s">
        <v>1515</v>
      </c>
      <c r="H6" s="1957" t="s">
        <v>1213</v>
      </c>
      <c r="I6" s="825"/>
      <c r="J6" s="1947" t="s">
        <v>647</v>
      </c>
      <c r="K6" s="1959"/>
      <c r="L6" s="1995" t="s">
        <v>4</v>
      </c>
      <c r="M6" s="1957" t="s">
        <v>650</v>
      </c>
    </row>
    <row r="7" spans="1:13" s="161" customFormat="1" ht="15" customHeight="1">
      <c r="A7" s="483"/>
      <c r="B7" s="773"/>
      <c r="C7" s="347"/>
      <c r="D7" s="2441"/>
      <c r="E7" s="2563"/>
      <c r="F7" s="1948"/>
      <c r="G7" s="1948"/>
      <c r="H7" s="1959"/>
      <c r="I7" s="2483" t="s">
        <v>649</v>
      </c>
      <c r="J7" s="1948"/>
      <c r="K7" s="1959"/>
      <c r="L7" s="2027"/>
      <c r="M7" s="1959"/>
    </row>
    <row r="8" spans="1:13" s="161" customFormat="1" ht="15" customHeight="1">
      <c r="A8" s="643" t="s">
        <v>334</v>
      </c>
      <c r="B8" s="773"/>
      <c r="C8" s="347"/>
      <c r="D8" s="2441"/>
      <c r="E8" s="2563"/>
      <c r="F8" s="1948"/>
      <c r="G8" s="1948"/>
      <c r="H8" s="1959"/>
      <c r="I8" s="2483"/>
      <c r="J8" s="1948"/>
      <c r="K8" s="1959"/>
      <c r="L8" s="2027"/>
      <c r="M8" s="1959"/>
    </row>
    <row r="9" spans="1:13" s="161" customFormat="1" ht="15" customHeight="1">
      <c r="A9" s="1098" t="s">
        <v>335</v>
      </c>
      <c r="B9" s="773"/>
      <c r="C9" s="347"/>
      <c r="D9" s="2441"/>
      <c r="E9" s="2563"/>
      <c r="F9" s="1948"/>
      <c r="G9" s="1948"/>
      <c r="H9" s="1959"/>
      <c r="I9" s="2483"/>
      <c r="J9" s="1948"/>
      <c r="K9" s="1959"/>
      <c r="L9" s="2027"/>
      <c r="M9" s="1959"/>
    </row>
    <row r="10" spans="1:13" s="161" customFormat="1" ht="27.75" customHeight="1">
      <c r="A10" s="369" t="s">
        <v>1100</v>
      </c>
      <c r="B10" s="425" t="s">
        <v>375</v>
      </c>
      <c r="C10" s="347"/>
      <c r="D10" s="2441"/>
      <c r="E10" s="2563"/>
      <c r="F10" s="1948"/>
      <c r="G10" s="1948"/>
      <c r="H10" s="1959"/>
      <c r="I10" s="2483"/>
      <c r="J10" s="1948"/>
      <c r="K10" s="1959"/>
      <c r="L10" s="2027"/>
      <c r="M10" s="1959"/>
    </row>
    <row r="11" spans="1:13" s="161" customFormat="1" ht="30.75" customHeight="1">
      <c r="A11" s="1127" t="s">
        <v>607</v>
      </c>
      <c r="B11" s="1949" t="s">
        <v>367</v>
      </c>
      <c r="C11" s="347" t="s">
        <v>25</v>
      </c>
      <c r="D11" s="1949" t="s">
        <v>1215</v>
      </c>
      <c r="E11" s="2563"/>
      <c r="F11" s="2120" t="s">
        <v>645</v>
      </c>
      <c r="G11" s="1949" t="s">
        <v>1216</v>
      </c>
      <c r="H11" s="1949" t="s">
        <v>1217</v>
      </c>
      <c r="I11" s="1949" t="s">
        <v>1198</v>
      </c>
      <c r="J11" s="1949" t="s">
        <v>646</v>
      </c>
      <c r="K11" s="1949" t="s">
        <v>648</v>
      </c>
      <c r="L11" s="2027"/>
      <c r="M11" s="1952" t="s">
        <v>869</v>
      </c>
    </row>
    <row r="12" spans="1:13" s="161" customFormat="1" ht="15" customHeight="1">
      <c r="A12" s="483"/>
      <c r="B12" s="2558"/>
      <c r="C12" s="347"/>
      <c r="D12" s="1950"/>
      <c r="E12" s="2563"/>
      <c r="F12" s="2560"/>
      <c r="G12" s="1950"/>
      <c r="H12" s="1950"/>
      <c r="I12" s="1950"/>
      <c r="J12" s="1950"/>
      <c r="K12" s="1950"/>
      <c r="L12" s="2027"/>
      <c r="M12" s="1954"/>
    </row>
    <row r="13" spans="1:13" s="161" customFormat="1" ht="15" customHeight="1">
      <c r="A13" s="483"/>
      <c r="B13" s="773"/>
      <c r="C13" s="347"/>
      <c r="D13" s="1950"/>
      <c r="E13" s="2563"/>
      <c r="F13" s="2560"/>
      <c r="G13" s="1950"/>
      <c r="H13" s="1950"/>
      <c r="I13" s="1950"/>
      <c r="J13" s="1950"/>
      <c r="K13" s="1950"/>
      <c r="L13" s="2027"/>
      <c r="M13" s="1954"/>
    </row>
    <row r="14" spans="1:13" s="161" customFormat="1" ht="15" customHeight="1">
      <c r="A14" s="483"/>
      <c r="B14" s="773"/>
      <c r="C14" s="347"/>
      <c r="D14" s="1950"/>
      <c r="E14" s="2563"/>
      <c r="F14" s="2560"/>
      <c r="G14" s="1950"/>
      <c r="H14" s="1950"/>
      <c r="I14" s="1950"/>
      <c r="J14" s="1950"/>
      <c r="K14" s="1950"/>
      <c r="L14" s="2027"/>
      <c r="M14" s="1954"/>
    </row>
    <row r="15" spans="1:13" s="161" customFormat="1" ht="15" customHeight="1">
      <c r="A15" s="483"/>
      <c r="B15" s="773"/>
      <c r="C15" s="347"/>
      <c r="D15" s="1950"/>
      <c r="E15" s="2563"/>
      <c r="F15" s="2560"/>
      <c r="G15" s="1950"/>
      <c r="H15" s="1950"/>
      <c r="I15" s="1950"/>
      <c r="J15" s="1950"/>
      <c r="K15" s="1950"/>
      <c r="L15" s="2027"/>
      <c r="M15" s="1954"/>
    </row>
    <row r="16" spans="1:13" s="161" customFormat="1" ht="11.25" customHeight="1">
      <c r="A16" s="483"/>
      <c r="B16" s="773"/>
      <c r="C16" s="347"/>
      <c r="D16" s="1950"/>
      <c r="E16" s="2563"/>
      <c r="F16" s="2560"/>
      <c r="G16" s="1950"/>
      <c r="H16" s="1950"/>
      <c r="I16" s="1950"/>
      <c r="J16" s="1950"/>
      <c r="K16" s="1950"/>
      <c r="L16" s="2027"/>
      <c r="M16" s="1954"/>
    </row>
    <row r="17" spans="1:14" s="161" customFormat="1" ht="15" customHeight="1">
      <c r="A17" s="1177" t="s">
        <v>1586</v>
      </c>
      <c r="B17" s="1178"/>
      <c r="C17" s="1175"/>
      <c r="D17" s="360"/>
      <c r="E17" s="1176"/>
      <c r="F17" s="360"/>
      <c r="G17" s="632"/>
      <c r="H17" s="360"/>
      <c r="I17" s="632"/>
      <c r="J17" s="360"/>
      <c r="K17" s="632"/>
      <c r="L17" s="1179"/>
      <c r="M17" s="366"/>
    </row>
    <row r="18" spans="1:14" s="161" customFormat="1" ht="15" customHeight="1">
      <c r="A18" s="896" t="s">
        <v>0</v>
      </c>
      <c r="B18" s="1539"/>
      <c r="C18" s="1537"/>
      <c r="D18" s="1539"/>
      <c r="E18" s="1538"/>
      <c r="F18" s="1539"/>
      <c r="G18" s="1539"/>
      <c r="H18" s="1539"/>
      <c r="I18" s="1539"/>
      <c r="J18" s="1539"/>
      <c r="K18" s="1539"/>
      <c r="L18" s="1537"/>
      <c r="M18" s="1540"/>
    </row>
    <row r="19" spans="1:14" s="196" customFormat="1" ht="15" customHeight="1">
      <c r="A19" s="794" t="s">
        <v>1689</v>
      </c>
      <c r="B19" s="1821">
        <v>65628</v>
      </c>
      <c r="C19" s="1822">
        <v>102.55977496483825</v>
      </c>
      <c r="D19" s="1821">
        <v>19166</v>
      </c>
      <c r="E19" s="1822">
        <v>102.10430983964626</v>
      </c>
      <c r="F19" s="1821">
        <v>1</v>
      </c>
      <c r="G19" s="1821">
        <v>214</v>
      </c>
      <c r="H19" s="1821">
        <v>5706</v>
      </c>
      <c r="I19" s="1821">
        <v>425</v>
      </c>
      <c r="J19" s="1821">
        <v>3376</v>
      </c>
      <c r="K19" s="1821">
        <v>46462</v>
      </c>
      <c r="L19" s="1822">
        <v>102.74884451226254</v>
      </c>
      <c r="M19" s="1826">
        <v>1237</v>
      </c>
      <c r="N19" s="226"/>
    </row>
    <row r="20" spans="1:14" s="161" customFormat="1" ht="15" customHeight="1">
      <c r="A20" s="794" t="s">
        <v>352</v>
      </c>
      <c r="B20" s="1682"/>
      <c r="C20" s="1682"/>
      <c r="D20" s="1682"/>
      <c r="E20" s="1682"/>
      <c r="F20" s="1682"/>
      <c r="G20" s="1682"/>
      <c r="H20" s="1682"/>
      <c r="I20" s="1682"/>
      <c r="J20" s="1682"/>
      <c r="K20" s="1682"/>
      <c r="L20" s="1682"/>
      <c r="M20" s="1654"/>
      <c r="N20" s="202"/>
    </row>
    <row r="21" spans="1:14" s="161" customFormat="1" ht="15" customHeight="1">
      <c r="A21" s="896" t="s">
        <v>1489</v>
      </c>
      <c r="B21" s="1682"/>
      <c r="C21" s="1682"/>
      <c r="D21" s="1682"/>
      <c r="E21" s="1682"/>
      <c r="F21" s="1682"/>
      <c r="G21" s="1682"/>
      <c r="H21" s="1682"/>
      <c r="I21" s="1682"/>
      <c r="J21" s="1682"/>
      <c r="K21" s="1682"/>
      <c r="L21" s="1682"/>
      <c r="M21" s="1654"/>
      <c r="N21" s="202"/>
    </row>
    <row r="22" spans="1:14" s="161" customFormat="1" ht="15" customHeight="1">
      <c r="A22" s="744" t="s">
        <v>132</v>
      </c>
      <c r="B22" s="1824">
        <v>4539</v>
      </c>
      <c r="C22" s="1822">
        <v>103.13565098841173</v>
      </c>
      <c r="D22" s="1824">
        <v>1393</v>
      </c>
      <c r="E22" s="1822">
        <v>101.82748538011697</v>
      </c>
      <c r="F22" s="1825" t="s">
        <v>141</v>
      </c>
      <c r="G22" s="1824">
        <v>20</v>
      </c>
      <c r="H22" s="1824">
        <v>212</v>
      </c>
      <c r="I22" s="1824">
        <v>26</v>
      </c>
      <c r="J22" s="1824">
        <v>239</v>
      </c>
      <c r="K22" s="1824">
        <v>3146</v>
      </c>
      <c r="L22" s="1822">
        <v>103.7256841411144</v>
      </c>
      <c r="M22" s="1509">
        <v>106</v>
      </c>
      <c r="N22" s="202"/>
    </row>
    <row r="23" spans="1:14" s="161" customFormat="1" ht="15" customHeight="1">
      <c r="A23" s="744" t="s">
        <v>133</v>
      </c>
      <c r="B23" s="1824">
        <v>4995</v>
      </c>
      <c r="C23" s="1822">
        <v>101.89718482252141</v>
      </c>
      <c r="D23" s="1824">
        <v>1606</v>
      </c>
      <c r="E23" s="1822">
        <v>102.16284987277353</v>
      </c>
      <c r="F23" s="1825" t="s">
        <v>141</v>
      </c>
      <c r="G23" s="1824">
        <v>17</v>
      </c>
      <c r="H23" s="1824">
        <v>188</v>
      </c>
      <c r="I23" s="1824">
        <v>17</v>
      </c>
      <c r="J23" s="1824">
        <v>228</v>
      </c>
      <c r="K23" s="1824">
        <v>3389</v>
      </c>
      <c r="L23" s="1822">
        <v>101.77177177177177</v>
      </c>
      <c r="M23" s="1509">
        <v>122</v>
      </c>
      <c r="N23" s="202"/>
    </row>
    <row r="24" spans="1:14" s="161" customFormat="1" ht="15" customHeight="1">
      <c r="A24" s="744" t="s">
        <v>134</v>
      </c>
      <c r="B24" s="1824">
        <v>3963</v>
      </c>
      <c r="C24" s="1822">
        <v>102.27096774193549</v>
      </c>
      <c r="D24" s="1824">
        <v>1287</v>
      </c>
      <c r="E24" s="1822">
        <v>101.17924528301887</v>
      </c>
      <c r="F24" s="1825" t="s">
        <v>141</v>
      </c>
      <c r="G24" s="1824">
        <v>18</v>
      </c>
      <c r="H24" s="1824">
        <v>178</v>
      </c>
      <c r="I24" s="1824">
        <v>12</v>
      </c>
      <c r="J24" s="1824">
        <v>188</v>
      </c>
      <c r="K24" s="1824">
        <v>2676</v>
      </c>
      <c r="L24" s="1822">
        <v>102.80445639646562</v>
      </c>
      <c r="M24" s="1509">
        <v>81</v>
      </c>
      <c r="N24" s="202"/>
    </row>
    <row r="25" spans="1:14" s="161" customFormat="1" ht="15" customHeight="1">
      <c r="A25" s="744" t="s">
        <v>135</v>
      </c>
      <c r="B25" s="1824">
        <v>5508</v>
      </c>
      <c r="C25" s="1822">
        <v>103.96375990939977</v>
      </c>
      <c r="D25" s="1824">
        <v>1340</v>
      </c>
      <c r="E25" s="1822">
        <v>102.76073619631903</v>
      </c>
      <c r="F25" s="1825" t="s">
        <v>141</v>
      </c>
      <c r="G25" s="1824">
        <v>22</v>
      </c>
      <c r="H25" s="1824">
        <v>382</v>
      </c>
      <c r="I25" s="1824">
        <v>43</v>
      </c>
      <c r="J25" s="1824">
        <v>240</v>
      </c>
      <c r="K25" s="1824">
        <v>4168</v>
      </c>
      <c r="L25" s="1822">
        <v>104.3565348022033</v>
      </c>
      <c r="M25" s="1509">
        <v>133</v>
      </c>
      <c r="N25" s="202"/>
    </row>
    <row r="26" spans="1:14" s="161" customFormat="1" ht="15" customHeight="1">
      <c r="A26" s="744" t="s">
        <v>136</v>
      </c>
      <c r="B26" s="1824">
        <v>2568</v>
      </c>
      <c r="C26" s="1822">
        <v>103.00842358604092</v>
      </c>
      <c r="D26" s="1824">
        <v>703</v>
      </c>
      <c r="E26" s="1822">
        <v>101.73661360347323</v>
      </c>
      <c r="F26" s="1825" t="s">
        <v>141</v>
      </c>
      <c r="G26" s="1824">
        <v>18</v>
      </c>
      <c r="H26" s="1824">
        <v>136</v>
      </c>
      <c r="I26" s="1824">
        <v>7</v>
      </c>
      <c r="J26" s="1824">
        <v>128</v>
      </c>
      <c r="K26" s="1824">
        <v>1865</v>
      </c>
      <c r="L26" s="1822">
        <v>103.496115427303</v>
      </c>
      <c r="M26" s="1509">
        <v>122</v>
      </c>
      <c r="N26" s="202"/>
    </row>
    <row r="27" spans="1:14" s="161" customFormat="1" ht="15" customHeight="1">
      <c r="A27" s="744" t="s">
        <v>137</v>
      </c>
      <c r="B27" s="1824">
        <v>13430</v>
      </c>
      <c r="C27" s="1822">
        <v>103.31563966458958</v>
      </c>
      <c r="D27" s="1824">
        <v>2971</v>
      </c>
      <c r="E27" s="1822">
        <v>102.06114737203711</v>
      </c>
      <c r="F27" s="1824">
        <v>1</v>
      </c>
      <c r="G27" s="1824">
        <v>45</v>
      </c>
      <c r="H27" s="1824">
        <v>888</v>
      </c>
      <c r="I27" s="1824">
        <v>61</v>
      </c>
      <c r="J27" s="1824">
        <v>420</v>
      </c>
      <c r="K27" s="1824">
        <v>10459</v>
      </c>
      <c r="L27" s="1822">
        <v>103.67763679619351</v>
      </c>
      <c r="M27" s="1509">
        <v>320</v>
      </c>
      <c r="N27" s="202"/>
    </row>
    <row r="28" spans="1:14" s="161" customFormat="1" ht="15" customHeight="1">
      <c r="A28" s="744" t="s">
        <v>138</v>
      </c>
      <c r="B28" s="1824">
        <v>5954</v>
      </c>
      <c r="C28" s="1822">
        <v>103.1889081455806</v>
      </c>
      <c r="D28" s="1824">
        <v>1361</v>
      </c>
      <c r="E28" s="1822">
        <v>102.25394440270475</v>
      </c>
      <c r="F28" s="1825" t="s">
        <v>141</v>
      </c>
      <c r="G28" s="1824">
        <v>20</v>
      </c>
      <c r="H28" s="1824">
        <v>271</v>
      </c>
      <c r="I28" s="1824">
        <v>23</v>
      </c>
      <c r="J28" s="1824">
        <v>247</v>
      </c>
      <c r="K28" s="1824">
        <v>4593</v>
      </c>
      <c r="L28" s="1822">
        <v>103.46924983104302</v>
      </c>
      <c r="M28" s="1509">
        <v>262</v>
      </c>
      <c r="N28" s="202"/>
    </row>
    <row r="29" spans="1:14" s="161" customFormat="1" ht="15" customHeight="1">
      <c r="A29" s="744" t="s">
        <v>139</v>
      </c>
      <c r="B29" s="1824">
        <v>24671</v>
      </c>
      <c r="C29" s="1822">
        <v>101.72769256143823</v>
      </c>
      <c r="D29" s="1824">
        <v>8505</v>
      </c>
      <c r="E29" s="1822">
        <v>102.19899062725307</v>
      </c>
      <c r="F29" s="1825" t="s">
        <v>141</v>
      </c>
      <c r="G29" s="1824">
        <v>54</v>
      </c>
      <c r="H29" s="1824">
        <v>3451</v>
      </c>
      <c r="I29" s="1824">
        <v>236</v>
      </c>
      <c r="J29" s="1824">
        <v>1686</v>
      </c>
      <c r="K29" s="1824">
        <v>16166</v>
      </c>
      <c r="L29" s="1822">
        <v>101.48148148148148</v>
      </c>
      <c r="M29" s="1509">
        <v>91</v>
      </c>
      <c r="N29" s="202"/>
    </row>
    <row r="30" spans="1:14" s="66" customFormat="1" ht="15" customHeight="1">
      <c r="A30" s="2554" t="s">
        <v>1471</v>
      </c>
      <c r="B30" s="2554"/>
      <c r="C30" s="2554"/>
      <c r="D30" s="2554"/>
      <c r="E30" s="2554"/>
      <c r="F30" s="2554"/>
      <c r="G30" s="2554"/>
      <c r="H30" s="2554"/>
      <c r="I30" s="2554"/>
      <c r="J30" s="2554"/>
      <c r="K30" s="70"/>
      <c r="L30" s="230"/>
      <c r="M30" s="70"/>
    </row>
    <row r="31" spans="1:14" s="160" customFormat="1" ht="15" customHeight="1">
      <c r="A31" s="2324" t="s">
        <v>910</v>
      </c>
      <c r="B31" s="2324"/>
      <c r="C31" s="2324"/>
      <c r="D31" s="2324"/>
      <c r="E31" s="2324"/>
      <c r="F31" s="2324"/>
      <c r="G31" s="2324"/>
      <c r="H31" s="2324"/>
      <c r="I31" s="2324"/>
      <c r="J31" s="2324"/>
      <c r="K31" s="220"/>
      <c r="L31" s="220"/>
      <c r="M31" s="220"/>
    </row>
  </sheetData>
  <mergeCells count="25">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 ref="A31:J31"/>
    <mergeCell ref="E6:E16"/>
    <mergeCell ref="A30:J30"/>
    <mergeCell ref="M6:M10"/>
    <mergeCell ref="M11:M16"/>
    <mergeCell ref="J6:J10"/>
    <mergeCell ref="I7:I10"/>
    <mergeCell ref="G6:G10"/>
    <mergeCell ref="H6:H10"/>
  </mergeCells>
  <phoneticPr fontId="0" type="noConversion"/>
  <hyperlinks>
    <hyperlink ref="L3:M3" location="'Spis tablic     List of tables'!A79" display="Powrót do spisu tablic"/>
    <hyperlink ref="L4:M4" location="'Spis tablic     List of tables'!A79" display="Return to list tables"/>
    <hyperlink ref="L3:M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9"/>
  <sheetViews>
    <sheetView showGridLines="0" zoomScaleNormal="100" workbookViewId="0">
      <pane ySplit="19" topLeftCell="A20" activePane="bottomLeft" state="frozen"/>
      <selection pane="bottomLeft" activeCell="I5" sqref="I5"/>
    </sheetView>
  </sheetViews>
  <sheetFormatPr defaultColWidth="9" defaultRowHeight="12.75"/>
  <cols>
    <col min="1" max="1" width="8.125" style="12" customWidth="1"/>
    <col min="2" max="2" width="12.375" style="12" customWidth="1"/>
    <col min="3" max="10" width="12.625" style="12" customWidth="1"/>
    <col min="11" max="16384" width="9" style="12"/>
  </cols>
  <sheetData>
    <row r="1" spans="1:204" ht="15" customHeight="1">
      <c r="A1" s="2088" t="s">
        <v>177</v>
      </c>
      <c r="B1" s="2088"/>
      <c r="C1" s="2088"/>
      <c r="D1" s="2088"/>
      <c r="I1" s="116"/>
    </row>
    <row r="2" spans="1:204" ht="15" customHeight="1">
      <c r="A2" s="2089" t="s">
        <v>178</v>
      </c>
      <c r="B2" s="2089"/>
      <c r="C2" s="2089"/>
      <c r="D2" s="2089"/>
      <c r="I2" s="990"/>
    </row>
    <row r="3" spans="1:204" s="16" customFormat="1" ht="15" customHeight="1">
      <c r="A3" s="2091" t="s">
        <v>987</v>
      </c>
      <c r="B3" s="2091"/>
      <c r="C3" s="2091"/>
      <c r="D3" s="2091"/>
      <c r="E3" s="2091"/>
    </row>
    <row r="4" spans="1:204" s="20" customFormat="1" ht="15" customHeight="1">
      <c r="A4" s="2090" t="s">
        <v>313</v>
      </c>
      <c r="B4" s="2090"/>
      <c r="C4" s="2090"/>
      <c r="D4" s="2090"/>
      <c r="E4" s="16"/>
      <c r="F4" s="16"/>
    </row>
    <row r="5" spans="1:204" s="20" customFormat="1" ht="15" customHeight="1">
      <c r="A5" s="2099" t="s">
        <v>314</v>
      </c>
      <c r="B5" s="2099"/>
      <c r="C5" s="2099"/>
      <c r="D5" s="2099"/>
      <c r="E5" s="2099"/>
      <c r="I5" s="116" t="s">
        <v>1</v>
      </c>
    </row>
    <row r="6" spans="1:204" s="20" customFormat="1" ht="15" customHeight="1">
      <c r="A6" s="2100" t="s">
        <v>315</v>
      </c>
      <c r="B6" s="2100"/>
      <c r="C6" s="2100"/>
      <c r="D6" s="2100"/>
      <c r="E6" s="961"/>
      <c r="I6" s="990" t="s">
        <v>2</v>
      </c>
    </row>
    <row r="7" spans="1:204" s="124" customFormat="1" ht="15" customHeight="1">
      <c r="A7" s="407"/>
      <c r="B7" s="407"/>
      <c r="C7" s="2101"/>
      <c r="D7" s="2102"/>
      <c r="E7" s="2102"/>
      <c r="F7" s="2102"/>
      <c r="G7" s="2102"/>
      <c r="H7" s="2102"/>
      <c r="I7" s="2102"/>
      <c r="J7" s="2102"/>
      <c r="K7" s="122"/>
      <c r="L7" s="122"/>
      <c r="M7" s="123"/>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row>
    <row r="8" spans="1:204" s="122" customFormat="1" ht="15" customHeight="1">
      <c r="A8" s="2009" t="s">
        <v>377</v>
      </c>
      <c r="B8" s="2010"/>
      <c r="C8" s="2095" t="s">
        <v>375</v>
      </c>
      <c r="D8" s="2103" t="s">
        <v>1310</v>
      </c>
      <c r="E8" s="2104"/>
      <c r="F8" s="2104"/>
      <c r="G8" s="2104"/>
      <c r="H8" s="2098" t="s">
        <v>1311</v>
      </c>
      <c r="I8" s="2098"/>
      <c r="J8" s="2098"/>
    </row>
    <row r="9" spans="1:204" s="122" customFormat="1" ht="15" customHeight="1">
      <c r="A9" s="2007" t="s">
        <v>378</v>
      </c>
      <c r="B9" s="2008"/>
      <c r="C9" s="2095"/>
      <c r="D9" s="2094" t="s">
        <v>374</v>
      </c>
      <c r="E9" s="2094" t="s">
        <v>889</v>
      </c>
      <c r="F9" s="2094" t="s">
        <v>609</v>
      </c>
      <c r="G9" s="412"/>
      <c r="H9" s="412"/>
      <c r="I9" s="285"/>
      <c r="J9" s="413"/>
    </row>
    <row r="10" spans="1:204" s="122" customFormat="1" ht="15" customHeight="1">
      <c r="A10" s="2009" t="s">
        <v>995</v>
      </c>
      <c r="B10" s="2010"/>
      <c r="C10" s="2095"/>
      <c r="D10" s="2095"/>
      <c r="E10" s="2095"/>
      <c r="F10" s="2095"/>
      <c r="G10" s="2094" t="s">
        <v>1010</v>
      </c>
      <c r="H10" s="2094" t="s">
        <v>399</v>
      </c>
      <c r="I10" s="2094" t="s">
        <v>1013</v>
      </c>
      <c r="J10" s="2116" t="s">
        <v>1014</v>
      </c>
    </row>
    <row r="11" spans="1:204" s="245" customFormat="1" ht="15" customHeight="1">
      <c r="A11" s="2009"/>
      <c r="B11" s="2010"/>
      <c r="C11" s="2095"/>
      <c r="D11" s="2095"/>
      <c r="E11" s="2095"/>
      <c r="F11" s="2095"/>
      <c r="G11" s="2095"/>
      <c r="H11" s="2095"/>
      <c r="I11" s="2095"/>
      <c r="J11" s="2117"/>
    </row>
    <row r="12" spans="1:204" s="245" customFormat="1" ht="15" customHeight="1">
      <c r="A12" s="2007" t="s">
        <v>950</v>
      </c>
      <c r="B12" s="2008"/>
      <c r="C12" s="2095"/>
      <c r="D12" s="2095"/>
      <c r="E12" s="2095"/>
      <c r="F12" s="2095"/>
      <c r="G12" s="2095"/>
      <c r="H12" s="2095"/>
      <c r="I12" s="2095"/>
      <c r="J12" s="2117"/>
    </row>
    <row r="13" spans="1:204" s="122" customFormat="1" ht="15" customHeight="1">
      <c r="A13" s="2007"/>
      <c r="B13" s="2008"/>
      <c r="C13" s="2096" t="s">
        <v>367</v>
      </c>
      <c r="D13" s="2096" t="s">
        <v>369</v>
      </c>
      <c r="E13" s="2095"/>
      <c r="F13" s="2095"/>
      <c r="G13" s="2095"/>
      <c r="H13" s="2118" t="s">
        <v>1012</v>
      </c>
      <c r="I13" s="2095"/>
      <c r="J13" s="2117"/>
    </row>
    <row r="14" spans="1:204" s="245" customFormat="1" ht="15" customHeight="1">
      <c r="A14" s="2009" t="s">
        <v>994</v>
      </c>
      <c r="B14" s="2010"/>
      <c r="C14" s="2096"/>
      <c r="D14" s="2096"/>
      <c r="E14" s="2096" t="s">
        <v>370</v>
      </c>
      <c r="F14" s="2096" t="s">
        <v>371</v>
      </c>
      <c r="G14" s="2096" t="s">
        <v>1011</v>
      </c>
      <c r="H14" s="2118"/>
      <c r="I14" s="2118" t="s">
        <v>1312</v>
      </c>
      <c r="J14" s="2092" t="s">
        <v>1015</v>
      </c>
    </row>
    <row r="15" spans="1:204" s="245" customFormat="1" ht="15" customHeight="1">
      <c r="A15" s="2007" t="s">
        <v>342</v>
      </c>
      <c r="B15" s="2008"/>
      <c r="C15" s="2096"/>
      <c r="D15" s="2096"/>
      <c r="E15" s="2096"/>
      <c r="F15" s="2096"/>
      <c r="G15" s="2096"/>
      <c r="H15" s="2118"/>
      <c r="I15" s="2118"/>
      <c r="J15" s="2092"/>
    </row>
    <row r="16" spans="1:204" s="245" customFormat="1" ht="15" customHeight="1">
      <c r="A16" s="414"/>
      <c r="B16" s="414"/>
      <c r="C16" s="2096"/>
      <c r="D16" s="2096"/>
      <c r="E16" s="2096"/>
      <c r="F16" s="2096"/>
      <c r="G16" s="2096"/>
      <c r="H16" s="2118"/>
      <c r="I16" s="2118"/>
      <c r="J16" s="2092"/>
    </row>
    <row r="17" spans="1:10" s="122" customFormat="1" ht="15" customHeight="1">
      <c r="A17" s="2111"/>
      <c r="B17" s="2112"/>
      <c r="C17" s="2096"/>
      <c r="D17" s="2096"/>
      <c r="E17" s="2096"/>
      <c r="F17" s="2096"/>
      <c r="G17" s="2096"/>
      <c r="H17" s="2118"/>
      <c r="I17" s="2118"/>
      <c r="J17" s="2092"/>
    </row>
    <row r="18" spans="1:10" s="245" customFormat="1" ht="15" customHeight="1">
      <c r="A18" s="2107"/>
      <c r="B18" s="2108"/>
      <c r="C18" s="2097"/>
      <c r="D18" s="2097"/>
      <c r="E18" s="2097"/>
      <c r="F18" s="2097"/>
      <c r="G18" s="2097"/>
      <c r="H18" s="2119"/>
      <c r="I18" s="2119"/>
      <c r="J18" s="2093"/>
    </row>
    <row r="19" spans="1:10" s="122" customFormat="1" ht="15" customHeight="1">
      <c r="A19" s="2109"/>
      <c r="B19" s="2110"/>
      <c r="C19" s="2113" t="s">
        <v>683</v>
      </c>
      <c r="D19" s="2114"/>
      <c r="E19" s="2114"/>
      <c r="F19" s="2114"/>
      <c r="G19" s="2115" t="s">
        <v>709</v>
      </c>
      <c r="H19" s="2115"/>
      <c r="I19" s="2115"/>
      <c r="J19" s="2115"/>
    </row>
    <row r="20" spans="1:10" s="123" customFormat="1" ht="15" customHeight="1">
      <c r="A20" s="418">
        <v>2020</v>
      </c>
      <c r="B20" s="1584" t="s">
        <v>43</v>
      </c>
      <c r="C20" s="1717">
        <v>142</v>
      </c>
      <c r="D20" s="1717">
        <v>80.400000000000006</v>
      </c>
      <c r="E20" s="1717">
        <v>0.5</v>
      </c>
      <c r="F20" s="1718">
        <v>72.3</v>
      </c>
      <c r="G20" s="1717">
        <v>10.7</v>
      </c>
      <c r="H20" s="1717">
        <v>0.8</v>
      </c>
      <c r="I20" s="1717">
        <v>7.9</v>
      </c>
      <c r="J20" s="1719">
        <v>1.4</v>
      </c>
    </row>
    <row r="21" spans="1:10" s="123" customFormat="1" ht="15" customHeight="1">
      <c r="A21" s="417"/>
      <c r="B21" s="1584" t="s">
        <v>44</v>
      </c>
      <c r="C21" s="1720">
        <v>142.19999999999999</v>
      </c>
      <c r="D21" s="1720">
        <v>80.5</v>
      </c>
      <c r="E21" s="1720">
        <v>0.5</v>
      </c>
      <c r="F21" s="1720">
        <v>72.400000000000006</v>
      </c>
      <c r="G21" s="1720">
        <v>10.7</v>
      </c>
      <c r="H21" s="1720">
        <v>0.7</v>
      </c>
      <c r="I21" s="1720">
        <v>8</v>
      </c>
      <c r="J21" s="1721">
        <v>1.4</v>
      </c>
    </row>
    <row r="22" spans="1:10" s="123" customFormat="1" ht="15" customHeight="1">
      <c r="A22" s="417"/>
      <c r="B22" s="1584" t="s">
        <v>45</v>
      </c>
      <c r="C22" s="1720">
        <v>143</v>
      </c>
      <c r="D22" s="1720">
        <v>81.599999999999994</v>
      </c>
      <c r="E22" s="1720">
        <v>0.5</v>
      </c>
      <c r="F22" s="1720">
        <v>73.5</v>
      </c>
      <c r="G22" s="1720">
        <v>10.8</v>
      </c>
      <c r="H22" s="1720">
        <v>0.8</v>
      </c>
      <c r="I22" s="1720">
        <v>8</v>
      </c>
      <c r="J22" s="1721">
        <v>1.4</v>
      </c>
    </row>
    <row r="23" spans="1:10" s="123" customFormat="1" ht="15" customHeight="1">
      <c r="A23" s="417"/>
      <c r="B23" s="1584" t="s">
        <v>46</v>
      </c>
      <c r="C23" s="1720">
        <v>142.9</v>
      </c>
      <c r="D23" s="1720">
        <v>82</v>
      </c>
      <c r="E23" s="1720">
        <v>0.5</v>
      </c>
      <c r="F23" s="1720">
        <v>73.8</v>
      </c>
      <c r="G23" s="1720">
        <v>10.8</v>
      </c>
      <c r="H23" s="1720">
        <v>0.8</v>
      </c>
      <c r="I23" s="1720">
        <v>8</v>
      </c>
      <c r="J23" s="1721">
        <v>1.5</v>
      </c>
    </row>
    <row r="24" spans="1:10" s="123" customFormat="1" ht="15" customHeight="1">
      <c r="A24" s="417"/>
      <c r="B24" s="1584" t="s">
        <v>47</v>
      </c>
      <c r="C24" s="1720">
        <v>143.19999999999999</v>
      </c>
      <c r="D24" s="1720">
        <v>82.1</v>
      </c>
      <c r="E24" s="1720">
        <v>0.5</v>
      </c>
      <c r="F24" s="1720">
        <v>74</v>
      </c>
      <c r="G24" s="1720">
        <v>10.8</v>
      </c>
      <c r="H24" s="1720">
        <v>0.8</v>
      </c>
      <c r="I24" s="1720">
        <v>8</v>
      </c>
      <c r="J24" s="1721">
        <v>1.5</v>
      </c>
    </row>
    <row r="25" spans="1:10" s="123" customFormat="1" ht="15" customHeight="1">
      <c r="A25" s="417"/>
      <c r="B25" s="1584" t="s">
        <v>48</v>
      </c>
      <c r="C25" s="1720">
        <v>143.19999999999999</v>
      </c>
      <c r="D25" s="1720">
        <v>82.3</v>
      </c>
      <c r="E25" s="1720">
        <v>0.5</v>
      </c>
      <c r="F25" s="1720">
        <v>74.099999999999994</v>
      </c>
      <c r="G25" s="1720">
        <v>10.8</v>
      </c>
      <c r="H25" s="1720">
        <v>0.8</v>
      </c>
      <c r="I25" s="1720">
        <v>8.1</v>
      </c>
      <c r="J25" s="1721">
        <v>1.5</v>
      </c>
    </row>
    <row r="26" spans="1:10" s="123" customFormat="1" ht="15" customHeight="1">
      <c r="A26" s="417"/>
      <c r="B26" s="1714"/>
      <c r="C26" s="1302"/>
      <c r="D26" s="1302"/>
      <c r="E26" s="1302"/>
      <c r="F26" s="1302"/>
      <c r="G26" s="1302"/>
      <c r="H26" s="1302"/>
      <c r="I26" s="1302"/>
      <c r="J26" s="1722"/>
    </row>
    <row r="27" spans="1:10" s="123" customFormat="1" ht="15" customHeight="1">
      <c r="A27" s="418">
        <v>2021</v>
      </c>
      <c r="B27" s="1715" t="s">
        <v>49</v>
      </c>
      <c r="C27" s="1720">
        <v>141.5</v>
      </c>
      <c r="D27" s="1720">
        <v>82.6</v>
      </c>
      <c r="E27" s="1720">
        <v>0.6</v>
      </c>
      <c r="F27" s="1720">
        <v>74.5</v>
      </c>
      <c r="G27" s="1720">
        <v>10.8</v>
      </c>
      <c r="H27" s="1720">
        <v>0.8</v>
      </c>
      <c r="I27" s="1720">
        <v>8.1</v>
      </c>
      <c r="J27" s="1721">
        <v>1.4</v>
      </c>
    </row>
    <row r="28" spans="1:10" s="123" customFormat="1" ht="15" customHeight="1">
      <c r="A28" s="417"/>
      <c r="B28" s="1715" t="s">
        <v>50</v>
      </c>
      <c r="C28" s="1720">
        <v>142</v>
      </c>
      <c r="D28" s="1720">
        <v>82.8</v>
      </c>
      <c r="E28" s="1720">
        <v>0.5</v>
      </c>
      <c r="F28" s="1720">
        <v>74.7</v>
      </c>
      <c r="G28" s="1720">
        <v>10.8</v>
      </c>
      <c r="H28" s="1720">
        <v>0.8</v>
      </c>
      <c r="I28" s="1720">
        <v>8.1</v>
      </c>
      <c r="J28" s="1721">
        <v>1.4</v>
      </c>
    </row>
    <row r="29" spans="1:10" s="123" customFormat="1" ht="15" customHeight="1">
      <c r="A29" s="417"/>
      <c r="B29" s="1715" t="s">
        <v>39</v>
      </c>
      <c r="C29" s="1720">
        <v>141.9</v>
      </c>
      <c r="D29" s="1720">
        <v>83.2</v>
      </c>
      <c r="E29" s="1720">
        <v>0.5</v>
      </c>
      <c r="F29" s="1720">
        <v>75.099999999999994</v>
      </c>
      <c r="G29" s="1720">
        <v>10.8</v>
      </c>
      <c r="H29" s="1720">
        <v>0.8</v>
      </c>
      <c r="I29" s="1720">
        <v>8.1</v>
      </c>
      <c r="J29" s="1721">
        <v>1.4</v>
      </c>
    </row>
    <row r="30" spans="1:10" s="123" customFormat="1" ht="15" customHeight="1">
      <c r="A30" s="417"/>
      <c r="B30" s="1584" t="s">
        <v>40</v>
      </c>
      <c r="C30" s="1720">
        <v>141.80000000000001</v>
      </c>
      <c r="D30" s="1720">
        <v>83</v>
      </c>
      <c r="E30" s="1720">
        <v>0.5</v>
      </c>
      <c r="F30" s="1720">
        <v>74.8</v>
      </c>
      <c r="G30" s="1720">
        <v>10.7</v>
      </c>
      <c r="H30" s="1720">
        <v>0.9</v>
      </c>
      <c r="I30" s="1720">
        <v>8.1</v>
      </c>
      <c r="J30" s="1721">
        <v>1.4</v>
      </c>
    </row>
    <row r="31" spans="1:10" s="123" customFormat="1" ht="15" customHeight="1">
      <c r="A31" s="417"/>
      <c r="B31" s="1584" t="s">
        <v>41</v>
      </c>
      <c r="C31" s="1720">
        <v>141.80000000000001</v>
      </c>
      <c r="D31" s="1720">
        <v>82.9</v>
      </c>
      <c r="E31" s="1720">
        <v>0.5</v>
      </c>
      <c r="F31" s="1720">
        <v>74.8</v>
      </c>
      <c r="G31" s="1720">
        <v>10.7</v>
      </c>
      <c r="H31" s="1720">
        <v>0.9</v>
      </c>
      <c r="I31" s="1720">
        <v>8.1999999999999993</v>
      </c>
      <c r="J31" s="1721">
        <v>1.4</v>
      </c>
    </row>
    <row r="32" spans="1:10" s="123" customFormat="1" ht="15" customHeight="1">
      <c r="A32" s="417"/>
      <c r="B32" s="1584" t="s">
        <v>42</v>
      </c>
      <c r="C32" s="1720">
        <v>142.1</v>
      </c>
      <c r="D32" s="1720">
        <v>83.1</v>
      </c>
      <c r="E32" s="1720">
        <v>0.5</v>
      </c>
      <c r="F32" s="1720">
        <v>75</v>
      </c>
      <c r="G32" s="1720">
        <v>10.7</v>
      </c>
      <c r="H32" s="1720">
        <v>0.9</v>
      </c>
      <c r="I32" s="1720">
        <v>8.1999999999999993</v>
      </c>
      <c r="J32" s="1721">
        <v>1.4</v>
      </c>
    </row>
    <row r="33" spans="1:11" s="123" customFormat="1" ht="15" customHeight="1">
      <c r="B33" s="1584" t="s">
        <v>43</v>
      </c>
      <c r="C33" s="1720">
        <v>141.69999999999999</v>
      </c>
      <c r="D33" s="1720">
        <v>82.9</v>
      </c>
      <c r="E33" s="1720">
        <v>0.5</v>
      </c>
      <c r="F33" s="1720">
        <v>74.8</v>
      </c>
      <c r="G33" s="1720">
        <v>10.7</v>
      </c>
      <c r="H33" s="1720">
        <v>0.9</v>
      </c>
      <c r="I33" s="1720">
        <v>8.1999999999999993</v>
      </c>
      <c r="J33" s="1721">
        <v>1.4</v>
      </c>
    </row>
    <row r="34" spans="1:11" s="123" customFormat="1" ht="15" customHeight="1">
      <c r="B34" s="1584" t="s">
        <v>44</v>
      </c>
      <c r="C34" s="1720">
        <v>141.80000000000001</v>
      </c>
      <c r="D34" s="1720">
        <v>83</v>
      </c>
      <c r="E34" s="1720">
        <v>0.5</v>
      </c>
      <c r="F34" s="1720">
        <v>74.900000000000006</v>
      </c>
      <c r="G34" s="1720">
        <v>10.6</v>
      </c>
      <c r="H34" s="1720">
        <v>0.9</v>
      </c>
      <c r="I34" s="1720">
        <v>8.1999999999999993</v>
      </c>
      <c r="J34" s="1721">
        <v>1.4</v>
      </c>
    </row>
    <row r="35" spans="1:11" s="123" customFormat="1" ht="15" customHeight="1">
      <c r="B35" s="1584" t="s">
        <v>45</v>
      </c>
      <c r="C35" s="1720">
        <v>141.69999999999999</v>
      </c>
      <c r="D35" s="1720">
        <v>83.3</v>
      </c>
      <c r="E35" s="1720">
        <v>0.5</v>
      </c>
      <c r="F35" s="1720">
        <v>75.2</v>
      </c>
      <c r="G35" s="1720">
        <v>10.6</v>
      </c>
      <c r="H35" s="1720">
        <v>0.9</v>
      </c>
      <c r="I35" s="1720">
        <v>8.1999999999999993</v>
      </c>
      <c r="J35" s="1721">
        <v>1.4</v>
      </c>
      <c r="K35" s="125"/>
    </row>
    <row r="36" spans="1:11" s="123" customFormat="1" ht="15" customHeight="1">
      <c r="A36" s="439"/>
      <c r="B36" s="1532" t="s">
        <v>25</v>
      </c>
      <c r="C36" s="1723">
        <v>99.1</v>
      </c>
      <c r="D36" s="1723">
        <v>102.1</v>
      </c>
      <c r="E36" s="1723">
        <v>106.3</v>
      </c>
      <c r="F36" s="1723">
        <v>102.3</v>
      </c>
      <c r="G36" s="1723">
        <v>98.6</v>
      </c>
      <c r="H36" s="1723">
        <v>112</v>
      </c>
      <c r="I36" s="1723">
        <v>102.4</v>
      </c>
      <c r="J36" s="1724">
        <v>100.4</v>
      </c>
    </row>
    <row r="37" spans="1:11" s="123" customFormat="1" ht="15" customHeight="1">
      <c r="A37" s="439"/>
      <c r="B37" s="1532" t="s">
        <v>26</v>
      </c>
      <c r="C37" s="1723">
        <v>99.9</v>
      </c>
      <c r="D37" s="1723">
        <v>100.3</v>
      </c>
      <c r="E37" s="1723">
        <v>100.2</v>
      </c>
      <c r="F37" s="1723">
        <v>100.3</v>
      </c>
      <c r="G37" s="1723">
        <v>100</v>
      </c>
      <c r="H37" s="1723">
        <v>99.2</v>
      </c>
      <c r="I37" s="1723">
        <v>99.4</v>
      </c>
      <c r="J37" s="1724">
        <v>99.7</v>
      </c>
    </row>
    <row r="38" spans="1:11" s="16" customFormat="1" ht="15" customHeight="1">
      <c r="A38" s="2106" t="s">
        <v>234</v>
      </c>
      <c r="B38" s="2106"/>
      <c r="C38" s="2106"/>
      <c r="D38" s="2106"/>
      <c r="E38" s="2106"/>
      <c r="F38" s="2106"/>
    </row>
    <row r="39" spans="1:11" s="16" customFormat="1" ht="15" customHeight="1">
      <c r="A39" s="2105" t="s">
        <v>213</v>
      </c>
      <c r="B39" s="2105"/>
      <c r="C39" s="2105"/>
      <c r="D39" s="2105"/>
      <c r="E39" s="2105"/>
      <c r="F39" s="2105"/>
    </row>
  </sheetData>
  <mergeCells count="38">
    <mergeCell ref="J10:J13"/>
    <mergeCell ref="G14:G18"/>
    <mergeCell ref="H10:H12"/>
    <mergeCell ref="H13:H18"/>
    <mergeCell ref="I10:I13"/>
    <mergeCell ref="I14:I18"/>
    <mergeCell ref="D13:D18"/>
    <mergeCell ref="D8:G8"/>
    <mergeCell ref="A39:F39"/>
    <mergeCell ref="A38:F38"/>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8"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activeCell="L3" sqref="L3:M3"/>
    </sheetView>
  </sheetViews>
  <sheetFormatPr defaultColWidth="9" defaultRowHeight="14.25"/>
  <cols>
    <col min="1" max="1" width="21.625" style="972" customWidth="1"/>
    <col min="2" max="2" width="8.625" style="972" customWidth="1"/>
    <col min="3" max="4" width="9.625" style="972" customWidth="1"/>
    <col min="5" max="8" width="8.625" style="972" customWidth="1"/>
    <col min="9" max="9" width="9.125" style="972" customWidth="1"/>
    <col min="10" max="10" width="8.625" style="972" customWidth="1"/>
    <col min="11" max="11" width="9.625" style="972" customWidth="1"/>
    <col min="12" max="12" width="8.625" style="972" customWidth="1"/>
    <col min="13" max="13" width="9.125" style="1000" customWidth="1"/>
    <col min="14" max="16384" width="9" style="972"/>
  </cols>
  <sheetData>
    <row r="1" spans="1:13" ht="15" customHeight="1">
      <c r="A1" s="910" t="s">
        <v>2184</v>
      </c>
      <c r="B1" s="52"/>
      <c r="C1" s="52"/>
      <c r="D1" s="52"/>
      <c r="E1" s="52"/>
      <c r="F1" s="52"/>
      <c r="G1" s="2"/>
      <c r="H1" s="2"/>
      <c r="I1" s="2"/>
      <c r="J1" s="2"/>
      <c r="M1" s="3"/>
    </row>
    <row r="2" spans="1:13" ht="15" customHeight="1">
      <c r="A2" s="2515" t="s">
        <v>1910</v>
      </c>
      <c r="B2" s="2515"/>
      <c r="C2" s="2515"/>
      <c r="D2" s="2515"/>
      <c r="E2" s="2515"/>
      <c r="F2" s="2515"/>
      <c r="G2" s="2"/>
      <c r="H2" s="2"/>
      <c r="I2" s="2"/>
      <c r="J2" s="2"/>
      <c r="M2" s="3"/>
    </row>
    <row r="3" spans="1:13" ht="15" customHeight="1">
      <c r="A3" s="1125" t="s">
        <v>2185</v>
      </c>
      <c r="B3" s="1126"/>
      <c r="C3" s="1126"/>
      <c r="D3" s="1126"/>
      <c r="E3" s="1126"/>
      <c r="F3" s="1126"/>
      <c r="G3" s="2"/>
      <c r="H3" s="2"/>
      <c r="I3" s="2"/>
      <c r="J3" s="2"/>
      <c r="K3" s="2"/>
      <c r="L3" s="1946" t="s">
        <v>1</v>
      </c>
      <c r="M3" s="1946"/>
    </row>
    <row r="4" spans="1:13" ht="15" customHeight="1">
      <c r="A4" s="2532" t="s">
        <v>1900</v>
      </c>
      <c r="B4" s="2532"/>
      <c r="C4" s="2532"/>
      <c r="D4" s="2532"/>
      <c r="E4" s="2532"/>
      <c r="F4" s="2532"/>
      <c r="G4" s="2"/>
      <c r="H4" s="2"/>
      <c r="I4" s="2"/>
      <c r="J4" s="2"/>
      <c r="K4" s="2"/>
      <c r="L4" s="1946" t="s">
        <v>2</v>
      </c>
      <c r="M4" s="1946"/>
    </row>
    <row r="5" spans="1:13" s="121" customFormat="1" ht="15" customHeight="1">
      <c r="A5" s="360"/>
      <c r="B5" s="2304"/>
      <c r="C5" s="2304"/>
      <c r="D5" s="2304"/>
      <c r="E5" s="2304"/>
      <c r="F5" s="2304"/>
      <c r="G5" s="2304"/>
      <c r="H5" s="2304"/>
      <c r="I5" s="2304"/>
      <c r="J5" s="2304"/>
      <c r="K5" s="2304"/>
      <c r="L5" s="2304"/>
      <c r="M5" s="2304"/>
    </row>
    <row r="6" spans="1:13" s="121" customFormat="1" ht="15" customHeight="1">
      <c r="A6" s="483"/>
      <c r="B6" s="1957" t="s">
        <v>1518</v>
      </c>
      <c r="C6" s="825"/>
      <c r="D6" s="1947" t="s">
        <v>486</v>
      </c>
      <c r="E6" s="1947" t="s">
        <v>1218</v>
      </c>
      <c r="F6" s="1947" t="s">
        <v>651</v>
      </c>
      <c r="G6" s="1947" t="s">
        <v>1219</v>
      </c>
      <c r="H6" s="1947" t="s">
        <v>1221</v>
      </c>
      <c r="I6" s="1947" t="s">
        <v>653</v>
      </c>
      <c r="J6" s="1947" t="s">
        <v>1220</v>
      </c>
      <c r="K6" s="1947" t="s">
        <v>1223</v>
      </c>
      <c r="L6" s="1947" t="s">
        <v>1225</v>
      </c>
      <c r="M6" s="1957" t="s">
        <v>1227</v>
      </c>
    </row>
    <row r="7" spans="1:13" s="121" customFormat="1" ht="9" customHeight="1">
      <c r="A7" s="483"/>
      <c r="B7" s="1959"/>
      <c r="C7" s="1947" t="s">
        <v>1712</v>
      </c>
      <c r="D7" s="1948"/>
      <c r="E7" s="1948"/>
      <c r="F7" s="1948"/>
      <c r="G7" s="1948"/>
      <c r="H7" s="1948"/>
      <c r="I7" s="1948"/>
      <c r="J7" s="1948"/>
      <c r="K7" s="1948"/>
      <c r="L7" s="1948"/>
      <c r="M7" s="1959"/>
    </row>
    <row r="8" spans="1:13" s="121" customFormat="1" ht="15" customHeight="1">
      <c r="A8" s="643" t="s">
        <v>334</v>
      </c>
      <c r="B8" s="1959"/>
      <c r="C8" s="1948"/>
      <c r="D8" s="1948"/>
      <c r="E8" s="1948"/>
      <c r="F8" s="1948"/>
      <c r="G8" s="1948"/>
      <c r="H8" s="1948"/>
      <c r="I8" s="1948"/>
      <c r="J8" s="1948"/>
      <c r="K8" s="1948"/>
      <c r="L8" s="1948"/>
      <c r="M8" s="1959"/>
    </row>
    <row r="9" spans="1:13" s="121" customFormat="1" ht="15" customHeight="1">
      <c r="A9" s="1098" t="s">
        <v>335</v>
      </c>
      <c r="B9" s="1959"/>
      <c r="C9" s="1948"/>
      <c r="D9" s="1948"/>
      <c r="E9" s="1948"/>
      <c r="F9" s="1948"/>
      <c r="G9" s="1948"/>
      <c r="H9" s="1948"/>
      <c r="I9" s="1948"/>
      <c r="J9" s="1948"/>
      <c r="K9" s="1948"/>
      <c r="L9" s="1948"/>
      <c r="M9" s="1959"/>
    </row>
    <row r="10" spans="1:13" s="121" customFormat="1" ht="27.75" customHeight="1">
      <c r="A10" s="369" t="s">
        <v>1100</v>
      </c>
      <c r="B10" s="1959"/>
      <c r="C10" s="1948"/>
      <c r="D10" s="1948"/>
      <c r="E10" s="1948"/>
      <c r="F10" s="1948"/>
      <c r="G10" s="1948"/>
      <c r="H10" s="1948"/>
      <c r="I10" s="1948"/>
      <c r="J10" s="1948"/>
      <c r="K10" s="1948"/>
      <c r="L10" s="1948"/>
      <c r="M10" s="1959"/>
    </row>
    <row r="11" spans="1:13" s="121" customFormat="1" ht="24.75" customHeight="1">
      <c r="A11" s="1630" t="s">
        <v>607</v>
      </c>
      <c r="B11" s="1949" t="s">
        <v>1483</v>
      </c>
      <c r="C11" s="2120" t="s">
        <v>610</v>
      </c>
      <c r="D11" s="1949" t="s">
        <v>372</v>
      </c>
      <c r="E11" s="1949" t="s">
        <v>1321</v>
      </c>
      <c r="F11" s="1949" t="s">
        <v>652</v>
      </c>
      <c r="G11" s="1949" t="s">
        <v>1519</v>
      </c>
      <c r="H11" s="1949" t="s">
        <v>1222</v>
      </c>
      <c r="I11" s="1949" t="s">
        <v>654</v>
      </c>
      <c r="J11" s="1949" t="s">
        <v>558</v>
      </c>
      <c r="K11" s="1949" t="s">
        <v>1224</v>
      </c>
      <c r="L11" s="1949" t="s">
        <v>1226</v>
      </c>
      <c r="M11" s="2552" t="s">
        <v>655</v>
      </c>
    </row>
    <row r="12" spans="1:13" s="121" customFormat="1" ht="15" customHeight="1">
      <c r="A12" s="1639"/>
      <c r="B12" s="1950"/>
      <c r="C12" s="2560"/>
      <c r="D12" s="1950"/>
      <c r="E12" s="1950"/>
      <c r="F12" s="1950"/>
      <c r="G12" s="1950"/>
      <c r="H12" s="1950"/>
      <c r="I12" s="1950"/>
      <c r="J12" s="1950"/>
      <c r="K12" s="1950"/>
      <c r="L12" s="1950"/>
      <c r="M12" s="2553"/>
    </row>
    <row r="13" spans="1:13" s="121" customFormat="1" ht="15" customHeight="1">
      <c r="A13" s="1639"/>
      <c r="B13" s="1950"/>
      <c r="C13" s="2560"/>
      <c r="D13" s="1950"/>
      <c r="E13" s="1950"/>
      <c r="F13" s="1950"/>
      <c r="G13" s="1950"/>
      <c r="H13" s="1950"/>
      <c r="I13" s="1950"/>
      <c r="J13" s="1950"/>
      <c r="K13" s="1950"/>
      <c r="L13" s="1950"/>
      <c r="M13" s="2553"/>
    </row>
    <row r="14" spans="1:13" s="121" customFormat="1" ht="24" customHeight="1">
      <c r="A14" s="1662"/>
      <c r="B14" s="1951"/>
      <c r="C14" s="2561"/>
      <c r="D14" s="1951"/>
      <c r="E14" s="1951"/>
      <c r="F14" s="1951"/>
      <c r="G14" s="1951"/>
      <c r="H14" s="1951"/>
      <c r="I14" s="1951"/>
      <c r="J14" s="1951"/>
      <c r="K14" s="1951"/>
      <c r="L14" s="1951"/>
      <c r="M14" s="2409"/>
    </row>
    <row r="15" spans="1:13" s="139" customFormat="1" ht="15" customHeight="1">
      <c r="A15" s="794" t="s">
        <v>1681</v>
      </c>
      <c r="B15" s="1828">
        <v>9039</v>
      </c>
      <c r="C15" s="1828">
        <v>8645</v>
      </c>
      <c r="D15" s="1828">
        <v>18930</v>
      </c>
      <c r="E15" s="1828">
        <v>20215</v>
      </c>
      <c r="F15" s="1828">
        <v>7230</v>
      </c>
      <c r="G15" s="1828">
        <v>3780</v>
      </c>
      <c r="H15" s="1828">
        <v>2657</v>
      </c>
      <c r="I15" s="1828">
        <v>3015</v>
      </c>
      <c r="J15" s="1828">
        <v>1402</v>
      </c>
      <c r="K15" s="1828">
        <v>9498</v>
      </c>
      <c r="L15" s="1828">
        <v>3495</v>
      </c>
      <c r="M15" s="1813">
        <v>1200</v>
      </c>
    </row>
    <row r="16" spans="1:13" s="120" customFormat="1" ht="14.25" customHeight="1">
      <c r="A16" s="896" t="s">
        <v>93</v>
      </c>
      <c r="B16" s="1829"/>
      <c r="C16" s="1829"/>
      <c r="D16" s="1829"/>
      <c r="E16" s="1829"/>
      <c r="F16" s="1829"/>
      <c r="G16" s="1829"/>
      <c r="H16" s="1829"/>
      <c r="I16" s="1829"/>
      <c r="J16" s="1829"/>
      <c r="K16" s="1829"/>
      <c r="L16" s="1829"/>
      <c r="M16" s="1830"/>
    </row>
    <row r="17" spans="1:13" s="121" customFormat="1" ht="14.25" customHeight="1">
      <c r="A17" s="794" t="s">
        <v>351</v>
      </c>
      <c r="B17" s="1831"/>
      <c r="C17" s="1831"/>
      <c r="D17" s="1831"/>
      <c r="E17" s="1831"/>
      <c r="F17" s="1831"/>
      <c r="G17" s="1831"/>
      <c r="H17" s="1831"/>
      <c r="I17" s="1831"/>
      <c r="J17" s="1831"/>
      <c r="K17" s="1831"/>
      <c r="L17" s="1831"/>
      <c r="M17" s="1832"/>
    </row>
    <row r="18" spans="1:13" s="121" customFormat="1" ht="14.25" customHeight="1">
      <c r="A18" s="896" t="s">
        <v>362</v>
      </c>
      <c r="B18" s="1831"/>
      <c r="C18" s="1831"/>
      <c r="D18" s="1831"/>
      <c r="E18" s="1831"/>
      <c r="F18" s="1831"/>
      <c r="G18" s="1831"/>
      <c r="H18" s="1831"/>
      <c r="I18" s="1831"/>
      <c r="J18" s="1831"/>
      <c r="K18" s="1831"/>
      <c r="L18" s="1831"/>
      <c r="M18" s="1832"/>
    </row>
    <row r="19" spans="1:13" s="139" customFormat="1" ht="14.25" customHeight="1">
      <c r="A19" s="794" t="s">
        <v>116</v>
      </c>
      <c r="B19" s="1833">
        <v>3810</v>
      </c>
      <c r="C19" s="1833">
        <v>3697</v>
      </c>
      <c r="D19" s="1833">
        <v>6881</v>
      </c>
      <c r="E19" s="1833">
        <v>7288</v>
      </c>
      <c r="F19" s="1833">
        <v>2509</v>
      </c>
      <c r="G19" s="1833">
        <v>1067</v>
      </c>
      <c r="H19" s="1833">
        <v>797</v>
      </c>
      <c r="I19" s="1833">
        <v>926</v>
      </c>
      <c r="J19" s="1833">
        <v>457</v>
      </c>
      <c r="K19" s="1833">
        <v>2907</v>
      </c>
      <c r="L19" s="1833">
        <v>1120</v>
      </c>
      <c r="M19" s="1834">
        <v>353</v>
      </c>
    </row>
    <row r="20" spans="1:13" s="121" customFormat="1" ht="14.25" customHeight="1">
      <c r="A20" s="794" t="s">
        <v>352</v>
      </c>
      <c r="B20" s="1831"/>
      <c r="C20" s="1831"/>
      <c r="D20" s="1831"/>
      <c r="E20" s="1831"/>
      <c r="F20" s="1831"/>
      <c r="G20" s="1831"/>
      <c r="H20" s="1831"/>
      <c r="I20" s="1831"/>
      <c r="J20" s="1831"/>
      <c r="K20" s="1831"/>
      <c r="L20" s="1831"/>
      <c r="M20" s="1832"/>
    </row>
    <row r="21" spans="1:13" s="121" customFormat="1" ht="14.25" customHeight="1">
      <c r="A21" s="896" t="s">
        <v>1489</v>
      </c>
      <c r="B21" s="1831"/>
      <c r="C21" s="1831"/>
      <c r="D21" s="1831"/>
      <c r="E21" s="1831"/>
      <c r="F21" s="1831"/>
      <c r="G21" s="1831"/>
      <c r="H21" s="1831"/>
      <c r="I21" s="1831"/>
      <c r="J21" s="1831"/>
      <c r="K21" s="1831"/>
      <c r="L21" s="1831"/>
      <c r="M21" s="1832"/>
    </row>
    <row r="22" spans="1:13" s="121" customFormat="1" ht="14.25" customHeight="1">
      <c r="A22" s="744" t="s">
        <v>117</v>
      </c>
      <c r="B22" s="1835">
        <v>197</v>
      </c>
      <c r="C22" s="1835">
        <v>193</v>
      </c>
      <c r="D22" s="1835">
        <v>522</v>
      </c>
      <c r="E22" s="1835">
        <v>475</v>
      </c>
      <c r="F22" s="1835">
        <v>111</v>
      </c>
      <c r="G22" s="1835">
        <v>84</v>
      </c>
      <c r="H22" s="1835">
        <v>34</v>
      </c>
      <c r="I22" s="1835">
        <v>68</v>
      </c>
      <c r="J22" s="1835">
        <v>34</v>
      </c>
      <c r="K22" s="1835">
        <v>145</v>
      </c>
      <c r="L22" s="1835">
        <v>79</v>
      </c>
      <c r="M22" s="1836">
        <v>25</v>
      </c>
    </row>
    <row r="23" spans="1:13" s="121" customFormat="1" ht="14.25" customHeight="1">
      <c r="A23" s="744" t="s">
        <v>118</v>
      </c>
      <c r="B23" s="1835">
        <v>317</v>
      </c>
      <c r="C23" s="1835">
        <v>306</v>
      </c>
      <c r="D23" s="1835">
        <v>914</v>
      </c>
      <c r="E23" s="1835">
        <v>803</v>
      </c>
      <c r="F23" s="1835">
        <v>254</v>
      </c>
      <c r="G23" s="1835">
        <v>75</v>
      </c>
      <c r="H23" s="1835">
        <v>88</v>
      </c>
      <c r="I23" s="1835">
        <v>73</v>
      </c>
      <c r="J23" s="1835">
        <v>27</v>
      </c>
      <c r="K23" s="1835">
        <v>265</v>
      </c>
      <c r="L23" s="1835">
        <v>118</v>
      </c>
      <c r="M23" s="1836">
        <v>40</v>
      </c>
    </row>
    <row r="24" spans="1:13" s="121" customFormat="1" ht="14.25" customHeight="1">
      <c r="A24" s="744" t="s">
        <v>119</v>
      </c>
      <c r="B24" s="1835">
        <v>536</v>
      </c>
      <c r="C24" s="1835">
        <v>514</v>
      </c>
      <c r="D24" s="1835">
        <v>843</v>
      </c>
      <c r="E24" s="1835">
        <v>779</v>
      </c>
      <c r="F24" s="1835">
        <v>230</v>
      </c>
      <c r="G24" s="1835">
        <v>121</v>
      </c>
      <c r="H24" s="1835">
        <v>58</v>
      </c>
      <c r="I24" s="1835">
        <v>63</v>
      </c>
      <c r="J24" s="1835">
        <v>30</v>
      </c>
      <c r="K24" s="1835">
        <v>259</v>
      </c>
      <c r="L24" s="1835">
        <v>97</v>
      </c>
      <c r="M24" s="1836">
        <v>28</v>
      </c>
    </row>
    <row r="25" spans="1:13" s="121" customFormat="1" ht="14.25" customHeight="1">
      <c r="A25" s="744" t="s">
        <v>120</v>
      </c>
      <c r="B25" s="1835">
        <v>669</v>
      </c>
      <c r="C25" s="1835">
        <v>653</v>
      </c>
      <c r="D25" s="1835">
        <v>1221</v>
      </c>
      <c r="E25" s="1835">
        <v>1394</v>
      </c>
      <c r="F25" s="1835">
        <v>462</v>
      </c>
      <c r="G25" s="1835">
        <v>171</v>
      </c>
      <c r="H25" s="1835">
        <v>151</v>
      </c>
      <c r="I25" s="1835">
        <v>137</v>
      </c>
      <c r="J25" s="1835">
        <v>56</v>
      </c>
      <c r="K25" s="1835">
        <v>526</v>
      </c>
      <c r="L25" s="1835">
        <v>194</v>
      </c>
      <c r="M25" s="1836">
        <v>80</v>
      </c>
    </row>
    <row r="26" spans="1:13" s="121" customFormat="1" ht="14.25" customHeight="1">
      <c r="A26" s="744" t="s">
        <v>121</v>
      </c>
      <c r="B26" s="1835">
        <v>358</v>
      </c>
      <c r="C26" s="1835">
        <v>341</v>
      </c>
      <c r="D26" s="1835">
        <v>665</v>
      </c>
      <c r="E26" s="1835">
        <v>554</v>
      </c>
      <c r="F26" s="1835">
        <v>182</v>
      </c>
      <c r="G26" s="1835">
        <v>46</v>
      </c>
      <c r="H26" s="1835">
        <v>26</v>
      </c>
      <c r="I26" s="1835">
        <v>59</v>
      </c>
      <c r="J26" s="1835">
        <v>19</v>
      </c>
      <c r="K26" s="1835">
        <v>161</v>
      </c>
      <c r="L26" s="1835">
        <v>101</v>
      </c>
      <c r="M26" s="1836">
        <v>30</v>
      </c>
    </row>
    <row r="27" spans="1:13" s="121" customFormat="1" ht="14.25" customHeight="1">
      <c r="A27" s="744" t="s">
        <v>122</v>
      </c>
      <c r="B27" s="1835">
        <v>808</v>
      </c>
      <c r="C27" s="1835">
        <v>777</v>
      </c>
      <c r="D27" s="1835">
        <v>1380</v>
      </c>
      <c r="E27" s="1835">
        <v>1387</v>
      </c>
      <c r="F27" s="1835">
        <v>433</v>
      </c>
      <c r="G27" s="1835">
        <v>209</v>
      </c>
      <c r="H27" s="1835">
        <v>122</v>
      </c>
      <c r="I27" s="1835">
        <v>189</v>
      </c>
      <c r="J27" s="1835">
        <v>101</v>
      </c>
      <c r="K27" s="1835">
        <v>536</v>
      </c>
      <c r="L27" s="1835">
        <v>237</v>
      </c>
      <c r="M27" s="1836">
        <v>63</v>
      </c>
    </row>
    <row r="28" spans="1:13" s="121" customFormat="1" ht="14.25" customHeight="1">
      <c r="A28" s="744" t="s">
        <v>123</v>
      </c>
      <c r="B28" s="1835">
        <v>925</v>
      </c>
      <c r="C28" s="1835">
        <v>913</v>
      </c>
      <c r="D28" s="1835">
        <v>1336</v>
      </c>
      <c r="E28" s="1835">
        <v>1896</v>
      </c>
      <c r="F28" s="1835">
        <v>837</v>
      </c>
      <c r="G28" s="1835">
        <v>361</v>
      </c>
      <c r="H28" s="1835">
        <v>318</v>
      </c>
      <c r="I28" s="1835">
        <v>337</v>
      </c>
      <c r="J28" s="1835">
        <v>190</v>
      </c>
      <c r="K28" s="1835">
        <v>1015</v>
      </c>
      <c r="L28" s="1835">
        <v>294</v>
      </c>
      <c r="M28" s="1836">
        <v>87</v>
      </c>
    </row>
    <row r="29" spans="1:13" s="139" customFormat="1" ht="14.25" customHeight="1">
      <c r="A29" s="794" t="s">
        <v>124</v>
      </c>
      <c r="B29" s="1833">
        <v>1587</v>
      </c>
      <c r="C29" s="1833">
        <v>1500</v>
      </c>
      <c r="D29" s="1833">
        <v>4035</v>
      </c>
      <c r="E29" s="1833">
        <v>3829</v>
      </c>
      <c r="F29" s="1833">
        <v>1395</v>
      </c>
      <c r="G29" s="1833">
        <v>1024</v>
      </c>
      <c r="H29" s="1833">
        <v>440</v>
      </c>
      <c r="I29" s="1833">
        <v>472</v>
      </c>
      <c r="J29" s="1833">
        <v>207</v>
      </c>
      <c r="K29" s="1833">
        <v>1513</v>
      </c>
      <c r="L29" s="1833">
        <v>723</v>
      </c>
      <c r="M29" s="1834">
        <v>218</v>
      </c>
    </row>
    <row r="30" spans="1:13" s="121" customFormat="1" ht="14.25" customHeight="1">
      <c r="A30" s="794" t="s">
        <v>352</v>
      </c>
      <c r="B30" s="1831"/>
      <c r="C30" s="1831"/>
      <c r="D30" s="1831"/>
      <c r="E30" s="1831"/>
      <c r="F30" s="1831"/>
      <c r="G30" s="1831"/>
      <c r="H30" s="1831"/>
      <c r="I30" s="1831"/>
      <c r="J30" s="1831"/>
      <c r="K30" s="1831"/>
      <c r="L30" s="1831"/>
      <c r="M30" s="1832"/>
    </row>
    <row r="31" spans="1:13" s="121" customFormat="1" ht="14.25" customHeight="1">
      <c r="A31" s="896" t="s">
        <v>1489</v>
      </c>
      <c r="B31" s="1432"/>
      <c r="C31" s="1432"/>
      <c r="D31" s="1432"/>
      <c r="E31" s="1432"/>
      <c r="F31" s="1432"/>
      <c r="G31" s="1432"/>
      <c r="H31" s="1432"/>
      <c r="I31" s="1432"/>
      <c r="J31" s="1432"/>
      <c r="K31" s="1432"/>
      <c r="L31" s="1432"/>
      <c r="M31" s="1837"/>
    </row>
    <row r="32" spans="1:13" s="121" customFormat="1" ht="14.25" customHeight="1">
      <c r="A32" s="744" t="s">
        <v>125</v>
      </c>
      <c r="B32" s="1835">
        <v>417</v>
      </c>
      <c r="C32" s="1835">
        <v>397</v>
      </c>
      <c r="D32" s="1835">
        <v>1310</v>
      </c>
      <c r="E32" s="1835">
        <v>1138</v>
      </c>
      <c r="F32" s="1835">
        <v>577</v>
      </c>
      <c r="G32" s="1835">
        <v>192</v>
      </c>
      <c r="H32" s="1835">
        <v>155</v>
      </c>
      <c r="I32" s="1835">
        <v>184</v>
      </c>
      <c r="J32" s="1835">
        <v>85</v>
      </c>
      <c r="K32" s="1835">
        <v>549</v>
      </c>
      <c r="L32" s="1835">
        <v>185</v>
      </c>
      <c r="M32" s="1836">
        <v>63</v>
      </c>
    </row>
    <row r="33" spans="1:13" s="121" customFormat="1" ht="14.25" customHeight="1">
      <c r="A33" s="744" t="s">
        <v>126</v>
      </c>
      <c r="B33" s="1835">
        <v>387</v>
      </c>
      <c r="C33" s="1835">
        <v>372</v>
      </c>
      <c r="D33" s="1835">
        <v>797</v>
      </c>
      <c r="E33" s="1835">
        <v>882</v>
      </c>
      <c r="F33" s="1835">
        <v>277</v>
      </c>
      <c r="G33" s="1835">
        <v>324</v>
      </c>
      <c r="H33" s="1835">
        <v>88</v>
      </c>
      <c r="I33" s="1835">
        <v>99</v>
      </c>
      <c r="J33" s="1835">
        <v>46</v>
      </c>
      <c r="K33" s="1835">
        <v>355</v>
      </c>
      <c r="L33" s="1835">
        <v>249</v>
      </c>
      <c r="M33" s="1836">
        <v>57</v>
      </c>
    </row>
    <row r="34" spans="1:13" s="121" customFormat="1" ht="14.25" customHeight="1">
      <c r="A34" s="744" t="s">
        <v>127</v>
      </c>
      <c r="B34" s="1835">
        <v>169</v>
      </c>
      <c r="C34" s="1835">
        <v>160</v>
      </c>
      <c r="D34" s="1835">
        <v>400</v>
      </c>
      <c r="E34" s="1835">
        <v>326</v>
      </c>
      <c r="F34" s="1835">
        <v>111</v>
      </c>
      <c r="G34" s="1835">
        <v>49</v>
      </c>
      <c r="H34" s="1835">
        <v>33</v>
      </c>
      <c r="I34" s="1835">
        <v>41</v>
      </c>
      <c r="J34" s="1835">
        <v>11</v>
      </c>
      <c r="K34" s="1835">
        <v>125</v>
      </c>
      <c r="L34" s="1835">
        <v>49</v>
      </c>
      <c r="M34" s="1836">
        <v>14</v>
      </c>
    </row>
    <row r="35" spans="1:13" s="121" customFormat="1" ht="14.25" customHeight="1">
      <c r="A35" s="744" t="s">
        <v>128</v>
      </c>
      <c r="B35" s="1835">
        <v>232</v>
      </c>
      <c r="C35" s="1835">
        <v>218</v>
      </c>
      <c r="D35" s="1835">
        <v>626</v>
      </c>
      <c r="E35" s="1835">
        <v>530</v>
      </c>
      <c r="F35" s="1835">
        <v>152</v>
      </c>
      <c r="G35" s="1835">
        <v>76</v>
      </c>
      <c r="H35" s="1835">
        <v>46</v>
      </c>
      <c r="I35" s="1835">
        <v>68</v>
      </c>
      <c r="J35" s="1835">
        <v>23</v>
      </c>
      <c r="K35" s="1835">
        <v>176</v>
      </c>
      <c r="L35" s="1835">
        <v>54</v>
      </c>
      <c r="M35" s="1836">
        <v>22</v>
      </c>
    </row>
    <row r="36" spans="1:13" s="121" customFormat="1" ht="14.25" customHeight="1">
      <c r="A36" s="744" t="s">
        <v>129</v>
      </c>
      <c r="B36" s="1835">
        <v>277</v>
      </c>
      <c r="C36" s="1835">
        <v>255</v>
      </c>
      <c r="D36" s="1835">
        <v>681</v>
      </c>
      <c r="E36" s="1835">
        <v>699</v>
      </c>
      <c r="F36" s="1835">
        <v>206</v>
      </c>
      <c r="G36" s="1835">
        <v>306</v>
      </c>
      <c r="H36" s="1835">
        <v>86</v>
      </c>
      <c r="I36" s="1835">
        <v>52</v>
      </c>
      <c r="J36" s="1835">
        <v>31</v>
      </c>
      <c r="K36" s="1835">
        <v>212</v>
      </c>
      <c r="L36" s="1835">
        <v>121</v>
      </c>
      <c r="M36" s="1836">
        <v>40</v>
      </c>
    </row>
    <row r="37" spans="1:13" s="121" customFormat="1" ht="14.25" customHeight="1">
      <c r="A37" s="744" t="s">
        <v>130</v>
      </c>
      <c r="B37" s="1835">
        <v>105</v>
      </c>
      <c r="C37" s="1835">
        <v>98</v>
      </c>
      <c r="D37" s="1835">
        <v>221</v>
      </c>
      <c r="E37" s="1835">
        <v>254</v>
      </c>
      <c r="F37" s="1835">
        <v>72</v>
      </c>
      <c r="G37" s="1835">
        <v>77</v>
      </c>
      <c r="H37" s="1835">
        <v>32</v>
      </c>
      <c r="I37" s="1835">
        <v>28</v>
      </c>
      <c r="J37" s="1835">
        <v>11</v>
      </c>
      <c r="K37" s="1835">
        <v>96</v>
      </c>
      <c r="L37" s="1835">
        <v>65</v>
      </c>
      <c r="M37" s="1836">
        <v>22</v>
      </c>
    </row>
    <row r="38" spans="1:13" s="66" customFormat="1" ht="14.25" customHeight="1">
      <c r="A38" s="2554" t="s">
        <v>1517</v>
      </c>
      <c r="B38" s="2554"/>
      <c r="C38" s="2554"/>
      <c r="D38" s="2554"/>
      <c r="E38" s="2554"/>
      <c r="F38" s="2554"/>
      <c r="G38" s="2554"/>
      <c r="H38" s="2554"/>
      <c r="I38" s="2554"/>
      <c r="J38" s="2554"/>
      <c r="K38" s="70"/>
      <c r="L38" s="70"/>
      <c r="M38" s="72"/>
    </row>
    <row r="39" spans="1:13" s="59" customFormat="1" ht="9.75" customHeight="1">
      <c r="A39" s="2324" t="s">
        <v>916</v>
      </c>
      <c r="B39" s="2324"/>
      <c r="C39" s="2324"/>
      <c r="D39" s="2324"/>
      <c r="E39" s="2324"/>
      <c r="F39" s="2324"/>
      <c r="G39" s="2324"/>
      <c r="H39" s="2324"/>
      <c r="I39" s="2324"/>
      <c r="J39" s="2324"/>
      <c r="K39" s="2"/>
      <c r="L39" s="2"/>
      <c r="M39" s="3"/>
    </row>
  </sheetData>
  <mergeCells count="31">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 ref="L3:M3"/>
    <mergeCell ref="L4:M4"/>
    <mergeCell ref="B5:M5"/>
    <mergeCell ref="A2:F2"/>
    <mergeCell ref="A4:F4"/>
    <mergeCell ref="M6:M10"/>
    <mergeCell ref="E6:E10"/>
    <mergeCell ref="M11:M14"/>
    <mergeCell ref="L11:L14"/>
    <mergeCell ref="K11:K14"/>
    <mergeCell ref="L6:L10"/>
    <mergeCell ref="G11:G14"/>
    <mergeCell ref="I11:I14"/>
    <mergeCell ref="K6:K10"/>
    <mergeCell ref="H11:H14"/>
    <mergeCell ref="J6:J10"/>
  </mergeCells>
  <phoneticPr fontId="0" type="noConversion"/>
  <hyperlinks>
    <hyperlink ref="L3:M3" location="'Spis tablic     List of tables'!A80" display="Powrót do spisu tablic"/>
    <hyperlink ref="L4:M4" location="'Spis tablic     List of tables'!A80" display="Return to list tables"/>
    <hyperlink ref="L3:M4" location="'Spis tablic   List of tables'!A147"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activeCell="L3" sqref="L3:M3"/>
    </sheetView>
  </sheetViews>
  <sheetFormatPr defaultColWidth="9" defaultRowHeight="14.25"/>
  <cols>
    <col min="1" max="1" width="20.625" style="972" customWidth="1"/>
    <col min="2" max="2" width="8.625" style="972" customWidth="1"/>
    <col min="3" max="4" width="9.625" style="972" customWidth="1"/>
    <col min="5" max="8" width="8.625" style="972" customWidth="1"/>
    <col min="9" max="9" width="9.125" style="972" customWidth="1"/>
    <col min="10" max="10" width="8.625" style="972" customWidth="1"/>
    <col min="11" max="11" width="9.625" style="972" customWidth="1"/>
    <col min="12" max="12" width="8.625" style="972" customWidth="1"/>
    <col min="13" max="13" width="9.125" style="972" customWidth="1"/>
    <col min="14" max="16384" width="9" style="972"/>
  </cols>
  <sheetData>
    <row r="1" spans="1:13" ht="15" customHeight="1">
      <c r="A1" s="910" t="s">
        <v>2186</v>
      </c>
      <c r="B1" s="52"/>
      <c r="C1" s="52"/>
      <c r="D1" s="52"/>
      <c r="E1" s="52"/>
      <c r="F1" s="52"/>
    </row>
    <row r="2" spans="1:13" ht="15" customHeight="1">
      <c r="A2" s="2515" t="s">
        <v>1910</v>
      </c>
      <c r="B2" s="2515"/>
      <c r="C2" s="2515"/>
      <c r="D2" s="2515"/>
      <c r="E2" s="2515"/>
      <c r="F2" s="2515"/>
    </row>
    <row r="3" spans="1:13" ht="15" customHeight="1">
      <c r="A3" s="1125" t="s">
        <v>2187</v>
      </c>
      <c r="B3" s="1126"/>
      <c r="C3" s="1126"/>
      <c r="D3" s="1126"/>
      <c r="E3" s="1126"/>
      <c r="F3" s="1126"/>
      <c r="L3" s="1946" t="s">
        <v>1</v>
      </c>
      <c r="M3" s="1946"/>
    </row>
    <row r="4" spans="1:13" ht="15" customHeight="1">
      <c r="A4" s="2532" t="s">
        <v>1909</v>
      </c>
      <c r="B4" s="2532"/>
      <c r="C4" s="2532"/>
      <c r="D4" s="2532"/>
      <c r="E4" s="2532"/>
      <c r="F4" s="2532"/>
      <c r="G4" s="2"/>
      <c r="H4" s="2"/>
      <c r="I4" s="2"/>
      <c r="J4" s="2"/>
      <c r="K4" s="49"/>
      <c r="L4" s="1946" t="s">
        <v>2</v>
      </c>
      <c r="M4" s="1946"/>
    </row>
    <row r="5" spans="1:13" s="121" customFormat="1" ht="15" customHeight="1">
      <c r="A5" s="360"/>
      <c r="B5" s="2304"/>
      <c r="C5" s="2304"/>
      <c r="D5" s="2304"/>
      <c r="E5" s="2304"/>
      <c r="F5" s="2304"/>
      <c r="G5" s="2304"/>
      <c r="H5" s="2304"/>
      <c r="I5" s="2304"/>
      <c r="J5" s="2304"/>
      <c r="K5" s="2304"/>
      <c r="L5" s="2304"/>
      <c r="M5" s="2304"/>
    </row>
    <row r="6" spans="1:13" s="121" customFormat="1" ht="15" customHeight="1">
      <c r="A6" s="483"/>
      <c r="B6" s="1957" t="s">
        <v>1518</v>
      </c>
      <c r="C6" s="825"/>
      <c r="D6" s="1947" t="s">
        <v>1189</v>
      </c>
      <c r="E6" s="1947" t="s">
        <v>1218</v>
      </c>
      <c r="F6" s="1947" t="s">
        <v>651</v>
      </c>
      <c r="G6" s="1947" t="s">
        <v>1219</v>
      </c>
      <c r="H6" s="1947" t="s">
        <v>1228</v>
      </c>
      <c r="I6" s="1947" t="s">
        <v>653</v>
      </c>
      <c r="J6" s="1947" t="s">
        <v>1220</v>
      </c>
      <c r="K6" s="1947" t="s">
        <v>1223</v>
      </c>
      <c r="L6" s="1947" t="s">
        <v>1225</v>
      </c>
      <c r="M6" s="1957" t="s">
        <v>1227</v>
      </c>
    </row>
    <row r="7" spans="1:13" s="121" customFormat="1" ht="15" customHeight="1">
      <c r="A7" s="483"/>
      <c r="B7" s="1959"/>
      <c r="C7" s="1947" t="s">
        <v>1712</v>
      </c>
      <c r="D7" s="1948"/>
      <c r="E7" s="1948"/>
      <c r="F7" s="1948"/>
      <c r="G7" s="1948"/>
      <c r="H7" s="1948"/>
      <c r="I7" s="1948"/>
      <c r="J7" s="1948"/>
      <c r="K7" s="1948"/>
      <c r="L7" s="1948"/>
      <c r="M7" s="1959"/>
    </row>
    <row r="8" spans="1:13" s="121" customFormat="1" ht="15" customHeight="1">
      <c r="A8" s="643" t="s">
        <v>334</v>
      </c>
      <c r="B8" s="1959"/>
      <c r="C8" s="1948"/>
      <c r="D8" s="1948"/>
      <c r="E8" s="1948"/>
      <c r="F8" s="1948"/>
      <c r="G8" s="1948"/>
      <c r="H8" s="1948"/>
      <c r="I8" s="1948"/>
      <c r="J8" s="1948"/>
      <c r="K8" s="1948"/>
      <c r="L8" s="1948"/>
      <c r="M8" s="1959"/>
    </row>
    <row r="9" spans="1:13" s="121" customFormat="1" ht="15" customHeight="1">
      <c r="A9" s="1098" t="s">
        <v>335</v>
      </c>
      <c r="B9" s="1959"/>
      <c r="C9" s="1948"/>
      <c r="D9" s="1948"/>
      <c r="E9" s="1948"/>
      <c r="F9" s="1948"/>
      <c r="G9" s="1948"/>
      <c r="H9" s="1948"/>
      <c r="I9" s="1948"/>
      <c r="J9" s="1948"/>
      <c r="K9" s="1948"/>
      <c r="L9" s="1948"/>
      <c r="M9" s="1959"/>
    </row>
    <row r="10" spans="1:13" s="121" customFormat="1" ht="27" customHeight="1">
      <c r="A10" s="369" t="s">
        <v>1100</v>
      </c>
      <c r="B10" s="1959"/>
      <c r="C10" s="1948"/>
      <c r="D10" s="1948"/>
      <c r="E10" s="1948"/>
      <c r="F10" s="1948"/>
      <c r="G10" s="1948"/>
      <c r="H10" s="1948"/>
      <c r="I10" s="1948"/>
      <c r="J10" s="1948"/>
      <c r="K10" s="1948"/>
      <c r="L10" s="1948"/>
      <c r="M10" s="1959"/>
    </row>
    <row r="11" spans="1:13" s="121" customFormat="1" ht="27.75" customHeight="1">
      <c r="A11" s="1127" t="s">
        <v>607</v>
      </c>
      <c r="B11" s="1949" t="s">
        <v>1483</v>
      </c>
      <c r="C11" s="2120" t="s">
        <v>610</v>
      </c>
      <c r="D11" s="1949" t="s">
        <v>1713</v>
      </c>
      <c r="E11" s="1949" t="s">
        <v>1321</v>
      </c>
      <c r="F11" s="1949" t="s">
        <v>652</v>
      </c>
      <c r="G11" s="1949" t="s">
        <v>1519</v>
      </c>
      <c r="H11" s="1949" t="s">
        <v>1222</v>
      </c>
      <c r="I11" s="1949" t="s">
        <v>654</v>
      </c>
      <c r="J11" s="1949" t="s">
        <v>558</v>
      </c>
      <c r="K11" s="1949" t="s">
        <v>1224</v>
      </c>
      <c r="L11" s="1949" t="s">
        <v>1229</v>
      </c>
      <c r="M11" s="1952" t="s">
        <v>655</v>
      </c>
    </row>
    <row r="12" spans="1:13" s="121" customFormat="1" ht="15" customHeight="1">
      <c r="A12" s="483"/>
      <c r="B12" s="1950"/>
      <c r="C12" s="2560"/>
      <c r="D12" s="1950"/>
      <c r="E12" s="1950"/>
      <c r="F12" s="1950"/>
      <c r="G12" s="1950"/>
      <c r="H12" s="1950"/>
      <c r="I12" s="1950"/>
      <c r="J12" s="1950"/>
      <c r="K12" s="1950"/>
      <c r="L12" s="1950"/>
      <c r="M12" s="1954"/>
    </row>
    <row r="13" spans="1:13" s="121" customFormat="1" ht="15" customHeight="1">
      <c r="A13" s="483"/>
      <c r="B13" s="1950"/>
      <c r="C13" s="2560"/>
      <c r="D13" s="1950"/>
      <c r="E13" s="1950"/>
      <c r="F13" s="1950"/>
      <c r="G13" s="1950"/>
      <c r="H13" s="1950"/>
      <c r="I13" s="1950"/>
      <c r="J13" s="1950"/>
      <c r="K13" s="1950"/>
      <c r="L13" s="1950"/>
      <c r="M13" s="1954"/>
    </row>
    <row r="14" spans="1:13" s="121" customFormat="1" ht="18.75" customHeight="1">
      <c r="A14" s="498"/>
      <c r="B14" s="1951"/>
      <c r="C14" s="2561"/>
      <c r="D14" s="1951"/>
      <c r="E14" s="1951"/>
      <c r="F14" s="1951"/>
      <c r="G14" s="1951"/>
      <c r="H14" s="1951"/>
      <c r="I14" s="1951"/>
      <c r="J14" s="1951"/>
      <c r="K14" s="1951"/>
      <c r="L14" s="1951"/>
      <c r="M14" s="2409"/>
    </row>
    <row r="15" spans="1:13" s="121" customFormat="1" ht="15" customHeight="1">
      <c r="A15" s="828" t="s">
        <v>1586</v>
      </c>
      <c r="B15" s="545"/>
      <c r="C15" s="545"/>
      <c r="D15" s="545"/>
      <c r="E15" s="545"/>
      <c r="F15" s="545"/>
      <c r="G15" s="545"/>
      <c r="H15" s="545"/>
      <c r="I15" s="545"/>
      <c r="J15" s="545"/>
      <c r="K15" s="545"/>
      <c r="L15" s="545"/>
      <c r="M15" s="317"/>
    </row>
    <row r="16" spans="1:13" s="121" customFormat="1" ht="15" customHeight="1">
      <c r="A16" s="896" t="s">
        <v>0</v>
      </c>
      <c r="B16" s="1539"/>
      <c r="C16" s="1539"/>
      <c r="D16" s="1539"/>
      <c r="E16" s="1539"/>
      <c r="F16" s="1539"/>
      <c r="G16" s="1539"/>
      <c r="H16" s="1539"/>
      <c r="I16" s="1539"/>
      <c r="J16" s="1539"/>
      <c r="K16" s="1539"/>
      <c r="L16" s="1539"/>
      <c r="M16" s="1540"/>
    </row>
    <row r="17" spans="1:13" s="139" customFormat="1" ht="15" customHeight="1">
      <c r="A17" s="794" t="s">
        <v>1689</v>
      </c>
      <c r="B17" s="1823">
        <v>3642</v>
      </c>
      <c r="C17" s="1823">
        <v>3448</v>
      </c>
      <c r="D17" s="1823">
        <v>8014</v>
      </c>
      <c r="E17" s="1823">
        <v>9098</v>
      </c>
      <c r="F17" s="1823">
        <v>3326</v>
      </c>
      <c r="G17" s="1823">
        <v>1689</v>
      </c>
      <c r="H17" s="1823">
        <v>1420</v>
      </c>
      <c r="I17" s="1823">
        <v>1617</v>
      </c>
      <c r="J17" s="1823">
        <v>738</v>
      </c>
      <c r="K17" s="1823">
        <v>5078</v>
      </c>
      <c r="L17" s="1823">
        <v>1652</v>
      </c>
      <c r="M17" s="1826">
        <v>629</v>
      </c>
    </row>
    <row r="18" spans="1:13" s="121" customFormat="1" ht="15" customHeight="1">
      <c r="A18" s="794" t="s">
        <v>352</v>
      </c>
      <c r="B18" s="1827"/>
      <c r="C18" s="1827"/>
      <c r="D18" s="1827"/>
      <c r="E18" s="1827"/>
      <c r="F18" s="1827"/>
      <c r="G18" s="1827"/>
      <c r="H18" s="1827"/>
      <c r="I18" s="1827"/>
      <c r="J18" s="1827"/>
      <c r="K18" s="1827"/>
      <c r="L18" s="1827"/>
      <c r="M18" s="1590"/>
    </row>
    <row r="19" spans="1:13" s="121" customFormat="1" ht="15" customHeight="1">
      <c r="A19" s="896" t="s">
        <v>1489</v>
      </c>
      <c r="B19" s="1827"/>
      <c r="C19" s="1827"/>
      <c r="D19" s="1827"/>
      <c r="E19" s="1827"/>
      <c r="F19" s="1827"/>
      <c r="G19" s="1827"/>
      <c r="H19" s="1827"/>
      <c r="I19" s="1827"/>
      <c r="J19" s="1827"/>
      <c r="K19" s="1827"/>
      <c r="L19" s="1827"/>
      <c r="M19" s="1590"/>
    </row>
    <row r="20" spans="1:13" s="121" customFormat="1" ht="15" customHeight="1">
      <c r="A20" s="744" t="s">
        <v>132</v>
      </c>
      <c r="B20" s="1508">
        <v>297</v>
      </c>
      <c r="C20" s="1508">
        <v>284</v>
      </c>
      <c r="D20" s="1508">
        <v>665</v>
      </c>
      <c r="E20" s="1508">
        <v>696</v>
      </c>
      <c r="F20" s="1508">
        <v>251</v>
      </c>
      <c r="G20" s="1508">
        <v>95</v>
      </c>
      <c r="H20" s="1508">
        <v>55</v>
      </c>
      <c r="I20" s="1508">
        <v>120</v>
      </c>
      <c r="J20" s="1508">
        <v>25</v>
      </c>
      <c r="K20" s="1508">
        <v>200</v>
      </c>
      <c r="L20" s="1508">
        <v>84</v>
      </c>
      <c r="M20" s="1509">
        <v>30</v>
      </c>
    </row>
    <row r="21" spans="1:13" s="121" customFormat="1" ht="15" customHeight="1">
      <c r="A21" s="744" t="s">
        <v>133</v>
      </c>
      <c r="B21" s="1508">
        <v>276</v>
      </c>
      <c r="C21" s="1508">
        <v>265</v>
      </c>
      <c r="D21" s="1508">
        <v>611</v>
      </c>
      <c r="E21" s="1508">
        <v>780</v>
      </c>
      <c r="F21" s="1508">
        <v>234</v>
      </c>
      <c r="G21" s="1508">
        <v>99</v>
      </c>
      <c r="H21" s="1508">
        <v>75</v>
      </c>
      <c r="I21" s="1508">
        <v>128</v>
      </c>
      <c r="J21" s="1508">
        <v>41</v>
      </c>
      <c r="K21" s="1508">
        <v>223</v>
      </c>
      <c r="L21" s="1508">
        <v>154</v>
      </c>
      <c r="M21" s="1509">
        <v>35</v>
      </c>
    </row>
    <row r="22" spans="1:13" s="121" customFormat="1" ht="15" customHeight="1">
      <c r="A22" s="744" t="s">
        <v>134</v>
      </c>
      <c r="B22" s="1508">
        <v>253</v>
      </c>
      <c r="C22" s="1508">
        <v>242</v>
      </c>
      <c r="D22" s="1508">
        <v>584</v>
      </c>
      <c r="E22" s="1508">
        <v>618</v>
      </c>
      <c r="F22" s="1508">
        <v>219</v>
      </c>
      <c r="G22" s="1508">
        <v>70</v>
      </c>
      <c r="H22" s="1508">
        <v>56</v>
      </c>
      <c r="I22" s="1508">
        <v>84</v>
      </c>
      <c r="J22" s="1508">
        <v>26</v>
      </c>
      <c r="K22" s="1508">
        <v>174</v>
      </c>
      <c r="L22" s="1508">
        <v>105</v>
      </c>
      <c r="M22" s="1509">
        <v>26</v>
      </c>
    </row>
    <row r="23" spans="1:13" s="121" customFormat="1" ht="15" customHeight="1">
      <c r="A23" s="744" t="s">
        <v>135</v>
      </c>
      <c r="B23" s="1508">
        <v>337</v>
      </c>
      <c r="C23" s="1508">
        <v>317</v>
      </c>
      <c r="D23" s="1508">
        <v>787</v>
      </c>
      <c r="E23" s="1508">
        <v>871</v>
      </c>
      <c r="F23" s="1508">
        <v>289</v>
      </c>
      <c r="G23" s="1508">
        <v>493</v>
      </c>
      <c r="H23" s="1508">
        <v>87</v>
      </c>
      <c r="I23" s="1508">
        <v>99</v>
      </c>
      <c r="J23" s="1508">
        <v>37</v>
      </c>
      <c r="K23" s="1508">
        <v>296</v>
      </c>
      <c r="L23" s="1508">
        <v>167</v>
      </c>
      <c r="M23" s="1509">
        <v>52</v>
      </c>
    </row>
    <row r="24" spans="1:13" s="121" customFormat="1" ht="15" customHeight="1">
      <c r="A24" s="744" t="s">
        <v>136</v>
      </c>
      <c r="B24" s="1508">
        <v>176</v>
      </c>
      <c r="C24" s="1508">
        <v>173</v>
      </c>
      <c r="D24" s="1508">
        <v>489</v>
      </c>
      <c r="E24" s="1508">
        <v>375</v>
      </c>
      <c r="F24" s="1508">
        <v>126</v>
      </c>
      <c r="G24" s="1508">
        <v>45</v>
      </c>
      <c r="H24" s="1508">
        <v>31</v>
      </c>
      <c r="I24" s="1508">
        <v>54</v>
      </c>
      <c r="J24" s="1508">
        <v>23</v>
      </c>
      <c r="K24" s="1508">
        <v>118</v>
      </c>
      <c r="L24" s="1508">
        <v>57</v>
      </c>
      <c r="M24" s="1509">
        <v>19</v>
      </c>
    </row>
    <row r="25" spans="1:13" s="121" customFormat="1" ht="15" customHeight="1">
      <c r="A25" s="744" t="s">
        <v>137</v>
      </c>
      <c r="B25" s="1508">
        <v>928</v>
      </c>
      <c r="C25" s="1508">
        <v>875</v>
      </c>
      <c r="D25" s="1508">
        <v>2009</v>
      </c>
      <c r="E25" s="1508">
        <v>1999</v>
      </c>
      <c r="F25" s="1508">
        <v>673</v>
      </c>
      <c r="G25" s="1508">
        <v>311</v>
      </c>
      <c r="H25" s="1508">
        <v>337</v>
      </c>
      <c r="I25" s="1508">
        <v>307</v>
      </c>
      <c r="J25" s="1508">
        <v>153</v>
      </c>
      <c r="K25" s="1508">
        <v>1121</v>
      </c>
      <c r="L25" s="1508">
        <v>384</v>
      </c>
      <c r="M25" s="1509">
        <v>138</v>
      </c>
    </row>
    <row r="26" spans="1:13" s="121" customFormat="1" ht="15" customHeight="1">
      <c r="A26" s="744" t="s">
        <v>138</v>
      </c>
      <c r="B26" s="1508">
        <v>425</v>
      </c>
      <c r="C26" s="1508">
        <v>400</v>
      </c>
      <c r="D26" s="1508">
        <v>1089</v>
      </c>
      <c r="E26" s="1508">
        <v>995</v>
      </c>
      <c r="F26" s="1508">
        <v>305</v>
      </c>
      <c r="G26" s="1508">
        <v>193</v>
      </c>
      <c r="H26" s="1508">
        <v>88</v>
      </c>
      <c r="I26" s="1508">
        <v>118</v>
      </c>
      <c r="J26" s="1508">
        <v>37</v>
      </c>
      <c r="K26" s="1508">
        <v>334</v>
      </c>
      <c r="L26" s="1508">
        <v>130</v>
      </c>
      <c r="M26" s="1509">
        <v>43</v>
      </c>
    </row>
    <row r="27" spans="1:13" s="121" customFormat="1" ht="15" customHeight="1">
      <c r="A27" s="744" t="s">
        <v>139</v>
      </c>
      <c r="B27" s="1508">
        <v>950</v>
      </c>
      <c r="C27" s="1508">
        <v>892</v>
      </c>
      <c r="D27" s="1508">
        <v>1780</v>
      </c>
      <c r="E27" s="1508">
        <v>2764</v>
      </c>
      <c r="F27" s="1508">
        <v>1229</v>
      </c>
      <c r="G27" s="1508">
        <v>383</v>
      </c>
      <c r="H27" s="1508">
        <v>691</v>
      </c>
      <c r="I27" s="1508">
        <v>707</v>
      </c>
      <c r="J27" s="1508">
        <v>396</v>
      </c>
      <c r="K27" s="1508">
        <v>2612</v>
      </c>
      <c r="L27" s="1508">
        <v>571</v>
      </c>
      <c r="M27" s="1509">
        <v>286</v>
      </c>
    </row>
    <row r="28" spans="1:13" s="66" customFormat="1" ht="15" customHeight="1">
      <c r="A28" s="2554" t="s">
        <v>1520</v>
      </c>
      <c r="B28" s="2554"/>
      <c r="C28" s="2554"/>
      <c r="D28" s="2554"/>
      <c r="E28" s="2554"/>
      <c r="F28" s="2554"/>
      <c r="G28" s="2554"/>
      <c r="H28" s="2554"/>
      <c r="I28" s="2554"/>
      <c r="J28" s="2554"/>
      <c r="K28" s="70"/>
      <c r="L28" s="70"/>
      <c r="M28" s="70"/>
    </row>
    <row r="29" spans="1:13" s="59" customFormat="1" ht="15" customHeight="1">
      <c r="A29" s="2324" t="s">
        <v>917</v>
      </c>
      <c r="B29" s="2324"/>
      <c r="C29" s="2324"/>
      <c r="D29" s="2324"/>
      <c r="E29" s="2324"/>
      <c r="F29" s="2324"/>
      <c r="G29" s="2324"/>
      <c r="H29" s="2324"/>
      <c r="I29" s="2324"/>
      <c r="J29" s="2324"/>
      <c r="K29" s="2"/>
      <c r="L29" s="2"/>
      <c r="M29" s="2"/>
    </row>
  </sheetData>
  <mergeCells count="31">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4"/>
    <mergeCell ref="I11:I14"/>
    <mergeCell ref="E11:E14"/>
    <mergeCell ref="F11:F14"/>
    <mergeCell ref="L11:L14"/>
    <mergeCell ref="H11:H14"/>
  </mergeCells>
  <phoneticPr fontId="0" type="noConversion"/>
  <hyperlinks>
    <hyperlink ref="L3:M3" location="'Spis tablic     List of tables'!A81" display="Powrót do spisu tablic"/>
    <hyperlink ref="L4:M4" location="'Spis tablic     List of tables'!A81" display="Return to list tables"/>
    <hyperlink ref="L3:M4" location="'Spis tablic   List of tables'!A147"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GridLines="0" zoomScaleNormal="100" workbookViewId="0">
      <pane ySplit="14" topLeftCell="A15" activePane="bottomLeft" state="frozen"/>
      <selection pane="bottomLeft" activeCell="L3" sqref="L3:M3"/>
    </sheetView>
  </sheetViews>
  <sheetFormatPr defaultColWidth="9" defaultRowHeight="14.25"/>
  <cols>
    <col min="1" max="1" width="5.625" style="2" customWidth="1"/>
    <col min="2" max="2" width="14.625" style="2" customWidth="1"/>
    <col min="3" max="13" width="9.625" style="2" customWidth="1"/>
    <col min="14" max="16384" width="9" style="972"/>
  </cols>
  <sheetData>
    <row r="1" spans="1:13" s="32" customFormat="1" ht="15" customHeight="1">
      <c r="A1" s="1966" t="s">
        <v>2188</v>
      </c>
      <c r="B1" s="1966"/>
      <c r="C1" s="1966"/>
      <c r="D1" s="1966"/>
      <c r="E1" s="1966"/>
      <c r="F1" s="31"/>
      <c r="G1" s="31"/>
      <c r="H1" s="31"/>
      <c r="I1" s="31"/>
      <c r="J1" s="31"/>
      <c r="M1" s="31"/>
    </row>
    <row r="2" spans="1:13" s="32" customFormat="1" ht="15" customHeight="1">
      <c r="A2" s="1973" t="s">
        <v>2189</v>
      </c>
      <c r="B2" s="1973"/>
      <c r="C2" s="1973"/>
      <c r="D2" s="1973"/>
      <c r="E2" s="1973"/>
      <c r="F2" s="31"/>
      <c r="G2" s="31"/>
      <c r="H2" s="31"/>
      <c r="I2" s="31"/>
      <c r="J2" s="31"/>
      <c r="M2" s="31"/>
    </row>
    <row r="3" spans="1:13" ht="15" customHeight="1">
      <c r="A3" s="1966" t="s">
        <v>2190</v>
      </c>
      <c r="B3" s="1966"/>
      <c r="C3" s="1966"/>
      <c r="D3" s="1966"/>
      <c r="E3" s="1966"/>
      <c r="F3" s="7"/>
      <c r="G3" s="7"/>
      <c r="J3" s="7"/>
      <c r="K3" s="7"/>
      <c r="L3" s="1946" t="s">
        <v>1</v>
      </c>
      <c r="M3" s="1946"/>
    </row>
    <row r="4" spans="1:13" ht="15" customHeight="1">
      <c r="A4" s="2079" t="s">
        <v>2191</v>
      </c>
      <c r="B4" s="2079"/>
      <c r="C4" s="2079"/>
      <c r="D4" s="2079"/>
      <c r="E4" s="2079"/>
      <c r="F4" s="7"/>
      <c r="G4" s="7"/>
      <c r="J4" s="7"/>
      <c r="K4" s="7"/>
      <c r="L4" s="1946" t="s">
        <v>2</v>
      </c>
      <c r="M4" s="1946"/>
    </row>
    <row r="5" spans="1:13" s="161" customFormat="1" ht="15" customHeight="1">
      <c r="A5" s="2540"/>
      <c r="B5" s="2571"/>
      <c r="C5" s="2016" t="s">
        <v>1526</v>
      </c>
      <c r="D5" s="624"/>
      <c r="E5" s="1947" t="s">
        <v>1527</v>
      </c>
      <c r="F5" s="1999" t="s">
        <v>812</v>
      </c>
      <c r="G5" s="2536"/>
      <c r="H5" s="2536"/>
      <c r="I5" s="2536"/>
      <c r="J5" s="2536"/>
      <c r="K5" s="2536"/>
      <c r="L5" s="2536"/>
      <c r="M5" s="2536"/>
    </row>
    <row r="6" spans="1:13" s="161" customFormat="1" ht="15" customHeight="1">
      <c r="A6" s="1975" t="s">
        <v>377</v>
      </c>
      <c r="B6" s="2076"/>
      <c r="C6" s="2082"/>
      <c r="D6" s="326"/>
      <c r="E6" s="1948"/>
      <c r="F6" s="2005" t="s">
        <v>813</v>
      </c>
      <c r="G6" s="1956"/>
      <c r="H6" s="1956"/>
      <c r="I6" s="1956"/>
      <c r="J6" s="1956"/>
      <c r="K6" s="1956"/>
      <c r="L6" s="1956"/>
      <c r="M6" s="1956"/>
    </row>
    <row r="7" spans="1:13" s="161" customFormat="1" ht="12.75" customHeight="1">
      <c r="A7" s="1980" t="s">
        <v>378</v>
      </c>
      <c r="B7" s="2077"/>
      <c r="C7" s="2082"/>
      <c r="D7" s="2251" t="s">
        <v>1521</v>
      </c>
      <c r="E7" s="1948"/>
      <c r="F7" s="1999" t="s">
        <v>1528</v>
      </c>
      <c r="G7" s="2536"/>
      <c r="H7" s="2536"/>
      <c r="I7" s="2494"/>
      <c r="J7" s="2016" t="s">
        <v>1522</v>
      </c>
      <c r="K7" s="2536"/>
      <c r="L7" s="2536"/>
      <c r="M7" s="2536"/>
    </row>
    <row r="8" spans="1:13" s="161" customFormat="1" ht="15" customHeight="1">
      <c r="A8" s="1975" t="s">
        <v>643</v>
      </c>
      <c r="B8" s="2564"/>
      <c r="C8" s="2082"/>
      <c r="D8" s="2337"/>
      <c r="E8" s="1948"/>
      <c r="F8" s="2005" t="s">
        <v>1529</v>
      </c>
      <c r="G8" s="1956"/>
      <c r="H8" s="1956"/>
      <c r="I8" s="2070"/>
      <c r="J8" s="2022" t="s">
        <v>814</v>
      </c>
      <c r="K8" s="1956"/>
      <c r="L8" s="1956"/>
      <c r="M8" s="1956"/>
    </row>
    <row r="9" spans="1:13" s="161" customFormat="1" ht="11.25" customHeight="1">
      <c r="A9" s="2565"/>
      <c r="B9" s="2564"/>
      <c r="C9" s="2082"/>
      <c r="D9" s="2337"/>
      <c r="E9" s="1948"/>
      <c r="F9" s="1999" t="s">
        <v>815</v>
      </c>
      <c r="G9" s="2494"/>
      <c r="H9" s="2016" t="s">
        <v>1530</v>
      </c>
      <c r="I9" s="2494"/>
      <c r="J9" s="1999" t="s">
        <v>815</v>
      </c>
      <c r="K9" s="2494"/>
      <c r="L9" s="2016" t="s">
        <v>1523</v>
      </c>
      <c r="M9" s="2536"/>
    </row>
    <row r="10" spans="1:13" s="161" customFormat="1" ht="15" customHeight="1">
      <c r="A10" s="1980" t="s">
        <v>845</v>
      </c>
      <c r="B10" s="2077"/>
      <c r="C10" s="2064" t="s">
        <v>1531</v>
      </c>
      <c r="D10" s="2175" t="s">
        <v>1230</v>
      </c>
      <c r="E10" s="1949" t="s">
        <v>817</v>
      </c>
      <c r="F10" s="1959"/>
      <c r="G10" s="2076"/>
      <c r="H10" s="2082"/>
      <c r="I10" s="2076"/>
      <c r="J10" s="1959"/>
      <c r="K10" s="2076"/>
      <c r="L10" s="2082"/>
      <c r="M10" s="1960"/>
    </row>
    <row r="11" spans="1:13" s="161" customFormat="1" ht="15" customHeight="1">
      <c r="A11" s="2341"/>
      <c r="B11" s="2077"/>
      <c r="C11" s="2350"/>
      <c r="D11" s="2338"/>
      <c r="E11" s="1950"/>
      <c r="F11" s="1952" t="s">
        <v>816</v>
      </c>
      <c r="G11" s="2077"/>
      <c r="H11" s="2021" t="s">
        <v>1532</v>
      </c>
      <c r="I11" s="2077"/>
      <c r="J11" s="1952" t="s">
        <v>816</v>
      </c>
      <c r="K11" s="2077"/>
      <c r="L11" s="2021" t="s">
        <v>1231</v>
      </c>
      <c r="M11" s="2341"/>
    </row>
    <row r="12" spans="1:13" s="161" customFormat="1" ht="15" customHeight="1">
      <c r="A12" s="204"/>
      <c r="B12" s="204"/>
      <c r="C12" s="2065"/>
      <c r="D12" s="2339"/>
      <c r="E12" s="1950"/>
      <c r="F12" s="1955"/>
      <c r="G12" s="2070"/>
      <c r="H12" s="2081"/>
      <c r="I12" s="2070"/>
      <c r="J12" s="1955"/>
      <c r="K12" s="2070"/>
      <c r="L12" s="2081"/>
      <c r="M12" s="1956"/>
    </row>
    <row r="13" spans="1:13" s="161" customFormat="1" ht="11.25" customHeight="1">
      <c r="A13" s="293"/>
      <c r="B13" s="361"/>
      <c r="C13" s="2567" t="s">
        <v>4</v>
      </c>
      <c r="D13" s="2567"/>
      <c r="E13" s="1950"/>
      <c r="F13" s="296" t="s">
        <v>1524</v>
      </c>
      <c r="G13" s="1964" t="s">
        <v>4</v>
      </c>
      <c r="H13" s="296" t="s">
        <v>1524</v>
      </c>
      <c r="I13" s="2569" t="s">
        <v>4</v>
      </c>
      <c r="J13" s="296" t="s">
        <v>1524</v>
      </c>
      <c r="K13" s="1964" t="s">
        <v>4</v>
      </c>
      <c r="L13" s="296" t="s">
        <v>1524</v>
      </c>
      <c r="M13" s="1985" t="s">
        <v>4</v>
      </c>
    </row>
    <row r="14" spans="1:13" s="161" customFormat="1" ht="11.25" customHeight="1">
      <c r="A14" s="329"/>
      <c r="B14" s="829"/>
      <c r="C14" s="2568"/>
      <c r="D14" s="2568"/>
      <c r="E14" s="1951"/>
      <c r="F14" s="1128" t="s">
        <v>1628</v>
      </c>
      <c r="G14" s="1965"/>
      <c r="H14" s="1128" t="s">
        <v>1628</v>
      </c>
      <c r="I14" s="2570"/>
      <c r="J14" s="1128" t="s">
        <v>1628</v>
      </c>
      <c r="K14" s="1965"/>
      <c r="L14" s="1128" t="s">
        <v>1628</v>
      </c>
      <c r="M14" s="1986"/>
    </row>
    <row r="15" spans="1:13" s="161" customFormat="1" ht="15" customHeight="1">
      <c r="A15" s="313">
        <v>2019</v>
      </c>
      <c r="B15" s="830" t="s">
        <v>6</v>
      </c>
      <c r="C15" s="820">
        <v>104.7</v>
      </c>
      <c r="D15" s="820">
        <v>104.6</v>
      </c>
      <c r="E15" s="687">
        <v>5.2</v>
      </c>
      <c r="F15" s="336">
        <v>4920.09</v>
      </c>
      <c r="G15" s="819">
        <v>107.2</v>
      </c>
      <c r="H15" s="336">
        <v>4869.0200000000004</v>
      </c>
      <c r="I15" s="819">
        <v>107.2</v>
      </c>
      <c r="J15" s="336">
        <v>5169.0600000000004</v>
      </c>
      <c r="K15" s="819">
        <v>106.5</v>
      </c>
      <c r="L15" s="336">
        <v>5167.9799999999996</v>
      </c>
      <c r="M15" s="831">
        <v>106.52092810427878</v>
      </c>
    </row>
    <row r="16" spans="1:13" s="161" customFormat="1" ht="15" customHeight="1">
      <c r="A16" s="313">
        <v>2020</v>
      </c>
      <c r="B16" s="830" t="s">
        <v>6</v>
      </c>
      <c r="C16" s="820" t="s">
        <v>2047</v>
      </c>
      <c r="D16" s="820" t="s">
        <v>2048</v>
      </c>
      <c r="E16" s="687" t="s">
        <v>2056</v>
      </c>
      <c r="F16" s="336">
        <v>5167.47</v>
      </c>
      <c r="G16" s="819">
        <v>105</v>
      </c>
      <c r="H16" s="336" t="s">
        <v>142</v>
      </c>
      <c r="I16" s="819" t="s">
        <v>142</v>
      </c>
      <c r="J16" s="336">
        <v>5411.45</v>
      </c>
      <c r="K16" s="819">
        <v>104.7</v>
      </c>
      <c r="L16" s="336">
        <v>5410.45</v>
      </c>
      <c r="M16" s="831">
        <v>104.7</v>
      </c>
    </row>
    <row r="17" spans="1:13" s="161" customFormat="1" ht="15" customHeight="1">
      <c r="A17" s="313"/>
      <c r="B17" s="830"/>
      <c r="C17" s="820"/>
      <c r="D17" s="820"/>
      <c r="E17" s="687"/>
      <c r="F17" s="1196"/>
      <c r="G17" s="820"/>
      <c r="H17" s="336"/>
      <c r="I17" s="820"/>
      <c r="J17" s="336"/>
      <c r="K17" s="820"/>
      <c r="L17" s="336"/>
      <c r="M17" s="831"/>
    </row>
    <row r="18" spans="1:13" s="258" customFormat="1" ht="15" customHeight="1">
      <c r="A18" s="232">
        <v>2020</v>
      </c>
      <c r="B18" s="835" t="s">
        <v>182</v>
      </c>
      <c r="C18" s="832" t="s">
        <v>2049</v>
      </c>
      <c r="D18" s="820" t="s">
        <v>2050</v>
      </c>
      <c r="E18" s="687">
        <v>6.1</v>
      </c>
      <c r="F18" s="336">
        <v>5024.4799999999996</v>
      </c>
      <c r="G18" s="819">
        <v>103.8</v>
      </c>
      <c r="H18" s="833">
        <v>5022.38</v>
      </c>
      <c r="I18" s="819">
        <v>103.83297015906621</v>
      </c>
      <c r="J18" s="336">
        <v>5248.83</v>
      </c>
      <c r="K18" s="819">
        <v>102.1</v>
      </c>
      <c r="L18" s="833">
        <v>5247.12</v>
      </c>
      <c r="M18" s="821">
        <v>102.0693518831919</v>
      </c>
    </row>
    <row r="19" spans="1:13" s="258" customFormat="1" ht="15" customHeight="1">
      <c r="A19" s="232"/>
      <c r="B19" s="830" t="s">
        <v>38</v>
      </c>
      <c r="C19" s="832" t="s">
        <v>2051</v>
      </c>
      <c r="D19" s="820" t="s">
        <v>2052</v>
      </c>
      <c r="E19" s="687">
        <v>6.1</v>
      </c>
      <c r="F19" s="336">
        <v>5168.93</v>
      </c>
      <c r="G19" s="819">
        <v>104.8</v>
      </c>
      <c r="H19" s="833">
        <v>5167.3599999999997</v>
      </c>
      <c r="I19" s="819">
        <v>102.88667922379429</v>
      </c>
      <c r="J19" s="336">
        <v>5371.81</v>
      </c>
      <c r="K19" s="819">
        <v>104.3</v>
      </c>
      <c r="L19" s="833">
        <v>5370.64</v>
      </c>
      <c r="M19" s="821">
        <v>104.32336778637432</v>
      </c>
    </row>
    <row r="20" spans="1:13" s="258" customFormat="1" ht="15" customHeight="1">
      <c r="A20" s="232"/>
      <c r="B20" s="830" t="s">
        <v>28</v>
      </c>
      <c r="C20" s="832" t="s">
        <v>2047</v>
      </c>
      <c r="D20" s="820" t="s">
        <v>2053</v>
      </c>
      <c r="E20" s="687" t="s">
        <v>2056</v>
      </c>
      <c r="F20" s="336">
        <v>5457.98</v>
      </c>
      <c r="G20" s="819">
        <v>104.98982414428555</v>
      </c>
      <c r="H20" s="833">
        <v>5456.81</v>
      </c>
      <c r="I20" s="819">
        <v>104.98185791845107</v>
      </c>
      <c r="J20" s="336">
        <v>5656.51</v>
      </c>
      <c r="K20" s="819">
        <v>105.4</v>
      </c>
      <c r="L20" s="833">
        <v>5655.43</v>
      </c>
      <c r="M20" s="821">
        <v>105.36020015984471</v>
      </c>
    </row>
    <row r="21" spans="1:13" s="258" customFormat="1" ht="15" customHeight="1">
      <c r="A21" s="1547"/>
      <c r="B21" s="1549"/>
      <c r="C21" s="1550"/>
      <c r="D21" s="1550"/>
      <c r="E21" s="1551"/>
      <c r="F21" s="1552"/>
      <c r="G21" s="1553"/>
      <c r="H21" s="833"/>
      <c r="I21" s="1553"/>
      <c r="J21" s="1552"/>
      <c r="K21" s="1553"/>
      <c r="L21" s="833"/>
      <c r="M21" s="1554"/>
    </row>
    <row r="22" spans="1:13" s="258" customFormat="1" ht="15" customHeight="1">
      <c r="A22" s="1547">
        <v>2021</v>
      </c>
      <c r="B22" s="830" t="s">
        <v>180</v>
      </c>
      <c r="C22" s="1550" t="s">
        <v>2054</v>
      </c>
      <c r="D22" s="1550" t="s">
        <v>2055</v>
      </c>
      <c r="E22" s="1551">
        <v>6.4</v>
      </c>
      <c r="F22" s="1552">
        <v>5681.56</v>
      </c>
      <c r="G22" s="1553">
        <v>106.6</v>
      </c>
      <c r="H22" s="833">
        <v>5450.52</v>
      </c>
      <c r="I22" s="1553">
        <v>106.42595217732583</v>
      </c>
      <c r="J22" s="1552">
        <v>5675.54</v>
      </c>
      <c r="K22" s="1553">
        <v>105.73543877429354</v>
      </c>
      <c r="L22" s="833">
        <v>5675.47</v>
      </c>
      <c r="M22" s="1554">
        <v>105.7</v>
      </c>
    </row>
    <row r="23" spans="1:13" s="258" customFormat="1" ht="15" customHeight="1">
      <c r="A23" s="1673"/>
      <c r="B23" s="835" t="s">
        <v>182</v>
      </c>
      <c r="C23" s="1550">
        <v>111.2</v>
      </c>
      <c r="D23" s="1550">
        <v>110.3</v>
      </c>
      <c r="E23" s="687" t="s">
        <v>2057</v>
      </c>
      <c r="F23" s="336">
        <v>5504.52</v>
      </c>
      <c r="G23" s="819">
        <v>109.55402350093941</v>
      </c>
      <c r="H23" s="336">
        <v>5502.91</v>
      </c>
      <c r="I23" s="819">
        <v>109.56777464070819</v>
      </c>
      <c r="J23" s="336">
        <v>5775.25</v>
      </c>
      <c r="K23" s="819">
        <v>110</v>
      </c>
      <c r="L23" s="833">
        <v>5774.13</v>
      </c>
      <c r="M23" s="1554">
        <v>110.04379545350594</v>
      </c>
    </row>
    <row r="24" spans="1:13" s="258" customFormat="1" ht="15" customHeight="1">
      <c r="A24" s="1901"/>
      <c r="B24" s="830" t="s">
        <v>38</v>
      </c>
      <c r="C24" s="1911" t="s">
        <v>142</v>
      </c>
      <c r="D24" s="1911" t="s">
        <v>142</v>
      </c>
      <c r="E24" s="1912">
        <v>5.6</v>
      </c>
      <c r="F24" s="1913">
        <v>5657.3</v>
      </c>
      <c r="G24" s="1914">
        <v>109.44818366663893</v>
      </c>
      <c r="H24" s="1913" t="s">
        <v>142</v>
      </c>
      <c r="I24" s="1914" t="s">
        <v>142</v>
      </c>
      <c r="J24" s="1913" t="s">
        <v>142</v>
      </c>
      <c r="K24" s="1914" t="s">
        <v>142</v>
      </c>
      <c r="L24" s="833" t="s">
        <v>142</v>
      </c>
      <c r="M24" s="1915" t="s">
        <v>142</v>
      </c>
    </row>
    <row r="25" spans="1:13" s="161" customFormat="1" ht="15" customHeight="1">
      <c r="A25" s="313"/>
      <c r="B25" s="830"/>
      <c r="C25" s="832"/>
      <c r="D25" s="832"/>
      <c r="E25" s="546"/>
      <c r="F25" s="333"/>
      <c r="G25" s="832"/>
      <c r="H25" s="826"/>
      <c r="I25" s="832"/>
      <c r="J25" s="836"/>
      <c r="K25" s="837"/>
      <c r="L25" s="333"/>
      <c r="M25" s="831"/>
    </row>
    <row r="26" spans="1:13" s="1319" customFormat="1" ht="15" customHeight="1">
      <c r="A26" s="284">
        <v>2020</v>
      </c>
      <c r="B26" s="830" t="s">
        <v>43</v>
      </c>
      <c r="C26" s="832" t="s">
        <v>142</v>
      </c>
      <c r="D26" s="832" t="s">
        <v>142</v>
      </c>
      <c r="E26" s="1195">
        <v>6.1</v>
      </c>
      <c r="F26" s="336" t="s">
        <v>142</v>
      </c>
      <c r="G26" s="819" t="s">
        <v>142</v>
      </c>
      <c r="H26" s="336" t="s">
        <v>142</v>
      </c>
      <c r="I26" s="819" t="s">
        <v>142</v>
      </c>
      <c r="J26" s="333">
        <v>5381.65</v>
      </c>
      <c r="K26" s="843">
        <v>103.8</v>
      </c>
      <c r="L26" s="333">
        <v>5377.71</v>
      </c>
      <c r="M26" s="446">
        <v>103.8</v>
      </c>
    </row>
    <row r="27" spans="1:13" s="1319" customFormat="1" ht="15" customHeight="1">
      <c r="A27" s="284"/>
      <c r="B27" s="830" t="s">
        <v>12</v>
      </c>
      <c r="C27" s="832" t="s">
        <v>142</v>
      </c>
      <c r="D27" s="832" t="s">
        <v>142</v>
      </c>
      <c r="E27" s="1195">
        <v>6.1</v>
      </c>
      <c r="F27" s="336" t="s">
        <v>142</v>
      </c>
      <c r="G27" s="819" t="s">
        <v>142</v>
      </c>
      <c r="H27" s="336" t="s">
        <v>142</v>
      </c>
      <c r="I27" s="819" t="s">
        <v>142</v>
      </c>
      <c r="J27" s="333">
        <v>5337.65</v>
      </c>
      <c r="K27" s="843">
        <v>104.1</v>
      </c>
      <c r="L27" s="333">
        <v>5337.46</v>
      </c>
      <c r="M27" s="446">
        <v>104.1</v>
      </c>
    </row>
    <row r="28" spans="1:13" s="1368" customFormat="1" ht="15" customHeight="1">
      <c r="A28" s="284"/>
      <c r="B28" s="830" t="s">
        <v>45</v>
      </c>
      <c r="C28" s="832" t="s">
        <v>2051</v>
      </c>
      <c r="D28" s="832" t="s">
        <v>2052</v>
      </c>
      <c r="E28" s="1195">
        <v>6.1</v>
      </c>
      <c r="F28" s="336">
        <v>5168.93</v>
      </c>
      <c r="G28" s="819">
        <v>104.8</v>
      </c>
      <c r="H28" s="336">
        <v>5167.3599999999997</v>
      </c>
      <c r="I28" s="819">
        <v>102.88667922379429</v>
      </c>
      <c r="J28" s="333">
        <v>5371.56</v>
      </c>
      <c r="K28" s="843">
        <v>105.6</v>
      </c>
      <c r="L28" s="333">
        <v>5370.99</v>
      </c>
      <c r="M28" s="446">
        <v>105.6</v>
      </c>
    </row>
    <row r="29" spans="1:13" s="1368" customFormat="1" ht="15" customHeight="1">
      <c r="A29" s="284"/>
      <c r="B29" s="830" t="s">
        <v>14</v>
      </c>
      <c r="C29" s="832" t="s">
        <v>142</v>
      </c>
      <c r="D29" s="832" t="s">
        <v>142</v>
      </c>
      <c r="E29" s="1195">
        <v>6.1</v>
      </c>
      <c r="F29" s="336" t="s">
        <v>142</v>
      </c>
      <c r="G29" s="819" t="s">
        <v>142</v>
      </c>
      <c r="H29" s="336" t="s">
        <v>142</v>
      </c>
      <c r="I29" s="819" t="s">
        <v>142</v>
      </c>
      <c r="J29" s="333">
        <v>5458.88</v>
      </c>
      <c r="K29" s="843">
        <v>104.7</v>
      </c>
      <c r="L29" s="333">
        <v>5456.24</v>
      </c>
      <c r="M29" s="446">
        <v>104.7</v>
      </c>
    </row>
    <row r="30" spans="1:13" s="1368" customFormat="1" ht="15" customHeight="1">
      <c r="A30" s="284"/>
      <c r="B30" s="830" t="s">
        <v>15</v>
      </c>
      <c r="C30" s="832" t="s">
        <v>142</v>
      </c>
      <c r="D30" s="832" t="s">
        <v>142</v>
      </c>
      <c r="E30" s="1195">
        <v>6.1</v>
      </c>
      <c r="F30" s="336" t="s">
        <v>142</v>
      </c>
      <c r="G30" s="819" t="s">
        <v>142</v>
      </c>
      <c r="H30" s="336" t="s">
        <v>142</v>
      </c>
      <c r="I30" s="819" t="s">
        <v>142</v>
      </c>
      <c r="J30" s="333">
        <v>5484.07</v>
      </c>
      <c r="K30" s="843">
        <v>104.9</v>
      </c>
      <c r="L30" s="333">
        <v>5483.93</v>
      </c>
      <c r="M30" s="446">
        <v>104.9</v>
      </c>
    </row>
    <row r="31" spans="1:13" s="1194" customFormat="1" ht="15" customHeight="1">
      <c r="A31" s="284"/>
      <c r="B31" s="830" t="s">
        <v>48</v>
      </c>
      <c r="C31" s="832" t="s">
        <v>2047</v>
      </c>
      <c r="D31" s="820" t="s">
        <v>2053</v>
      </c>
      <c r="E31" s="1920" t="s">
        <v>2056</v>
      </c>
      <c r="F31" s="336">
        <v>5457.98</v>
      </c>
      <c r="G31" s="819">
        <v>105.8</v>
      </c>
      <c r="H31" s="336">
        <v>5456.81</v>
      </c>
      <c r="I31" s="819">
        <v>104.98185791845107</v>
      </c>
      <c r="J31" s="333">
        <v>5973.75</v>
      </c>
      <c r="K31" s="843">
        <v>106.6</v>
      </c>
      <c r="L31" s="333">
        <v>5973.33</v>
      </c>
      <c r="M31" s="446">
        <v>106.6</v>
      </c>
    </row>
    <row r="32" spans="1:13" s="1546" customFormat="1" ht="15" customHeight="1">
      <c r="A32" s="1545"/>
      <c r="B32" s="830"/>
      <c r="C32" s="1550"/>
      <c r="D32" s="1550"/>
      <c r="E32" s="1555"/>
      <c r="F32" s="1552"/>
      <c r="G32" s="1553"/>
      <c r="H32" s="1552"/>
      <c r="I32" s="1553"/>
      <c r="J32" s="1556"/>
      <c r="K32" s="1557"/>
      <c r="L32" s="1556"/>
      <c r="M32" s="1558"/>
    </row>
    <row r="33" spans="1:13" s="1546" customFormat="1" ht="15" customHeight="1">
      <c r="A33" s="1545">
        <v>2021</v>
      </c>
      <c r="B33" s="830" t="s">
        <v>49</v>
      </c>
      <c r="C33" s="832" t="s">
        <v>142</v>
      </c>
      <c r="D33" s="1550" t="s">
        <v>142</v>
      </c>
      <c r="E33" s="1555">
        <v>6.5</v>
      </c>
      <c r="F33" s="336" t="s">
        <v>142</v>
      </c>
      <c r="G33" s="819" t="s">
        <v>142</v>
      </c>
      <c r="H33" s="336" t="s">
        <v>142</v>
      </c>
      <c r="I33" s="819" t="s">
        <v>142</v>
      </c>
      <c r="J33" s="1556">
        <v>5536.8</v>
      </c>
      <c r="K33" s="1557">
        <v>104.80805633376239</v>
      </c>
      <c r="L33" s="1556">
        <v>5536.79</v>
      </c>
      <c r="M33" s="1558">
        <v>104.8</v>
      </c>
    </row>
    <row r="34" spans="1:13" s="1546" customFormat="1" ht="15" customHeight="1">
      <c r="A34" s="1545"/>
      <c r="B34" s="830" t="s">
        <v>50</v>
      </c>
      <c r="C34" s="832" t="s">
        <v>142</v>
      </c>
      <c r="D34" s="1550" t="s">
        <v>142</v>
      </c>
      <c r="E34" s="1921" t="s">
        <v>2058</v>
      </c>
      <c r="F34" s="336" t="s">
        <v>142</v>
      </c>
      <c r="G34" s="819" t="s">
        <v>142</v>
      </c>
      <c r="H34" s="336" t="s">
        <v>142</v>
      </c>
      <c r="I34" s="819" t="s">
        <v>142</v>
      </c>
      <c r="J34" s="1556">
        <v>5568.82</v>
      </c>
      <c r="K34" s="1557">
        <v>104.47126712791344</v>
      </c>
      <c r="L34" s="1556">
        <v>5568.75</v>
      </c>
      <c r="M34" s="1558">
        <v>104.5</v>
      </c>
    </row>
    <row r="35" spans="1:13" s="1680" customFormat="1" ht="15" customHeight="1">
      <c r="A35" s="1679"/>
      <c r="B35" s="830" t="s">
        <v>39</v>
      </c>
      <c r="C35" s="832" t="s">
        <v>2054</v>
      </c>
      <c r="D35" s="1550" t="s">
        <v>2055</v>
      </c>
      <c r="E35" s="1555">
        <v>6.4</v>
      </c>
      <c r="F35" s="1552">
        <v>5681.56</v>
      </c>
      <c r="G35" s="1553">
        <v>106.6</v>
      </c>
      <c r="H35" s="833">
        <v>5450.52</v>
      </c>
      <c r="I35" s="1553">
        <v>106.42595217732583</v>
      </c>
      <c r="J35" s="1556">
        <v>5929.05</v>
      </c>
      <c r="K35" s="1557">
        <v>108.01281058658714</v>
      </c>
      <c r="L35" s="1556">
        <v>5928.95</v>
      </c>
      <c r="M35" s="1558">
        <v>108</v>
      </c>
    </row>
    <row r="36" spans="1:13" s="1680" customFormat="1" ht="15" customHeight="1">
      <c r="A36" s="1679"/>
      <c r="B36" s="830" t="s">
        <v>40</v>
      </c>
      <c r="C36" s="832" t="s">
        <v>142</v>
      </c>
      <c r="D36" s="1550" t="s">
        <v>142</v>
      </c>
      <c r="E36" s="1555">
        <v>6.3</v>
      </c>
      <c r="F36" s="1552" t="s">
        <v>142</v>
      </c>
      <c r="G36" s="1553" t="s">
        <v>142</v>
      </c>
      <c r="H36" s="336" t="s">
        <v>142</v>
      </c>
      <c r="I36" s="819" t="s">
        <v>142</v>
      </c>
      <c r="J36" s="1556">
        <v>5805.72</v>
      </c>
      <c r="K36" s="1557">
        <v>109.85258306039157</v>
      </c>
      <c r="L36" s="1556">
        <v>5805.15</v>
      </c>
      <c r="M36" s="1558">
        <v>109.8</v>
      </c>
    </row>
    <row r="37" spans="1:13" s="1680" customFormat="1" ht="15" customHeight="1">
      <c r="A37" s="1679"/>
      <c r="B37" s="830" t="s">
        <v>41</v>
      </c>
      <c r="C37" s="832" t="s">
        <v>142</v>
      </c>
      <c r="D37" s="1550" t="s">
        <v>142</v>
      </c>
      <c r="E37" s="1555">
        <v>6.1</v>
      </c>
      <c r="F37" s="1552" t="s">
        <v>142</v>
      </c>
      <c r="G37" s="1553" t="s">
        <v>142</v>
      </c>
      <c r="H37" s="336" t="s">
        <v>142</v>
      </c>
      <c r="I37" s="819" t="s">
        <v>142</v>
      </c>
      <c r="J37" s="1556">
        <v>5637.34</v>
      </c>
      <c r="K37" s="1557">
        <v>110.1055871748497</v>
      </c>
      <c r="L37" s="1556">
        <v>5636.68</v>
      </c>
      <c r="M37" s="1558">
        <v>110.1</v>
      </c>
    </row>
    <row r="38" spans="1:13" s="1900" customFormat="1" ht="15" customHeight="1">
      <c r="A38" s="1899"/>
      <c r="B38" s="830" t="s">
        <v>42</v>
      </c>
      <c r="C38" s="832">
        <v>111.2</v>
      </c>
      <c r="D38" s="1550">
        <v>110.3</v>
      </c>
      <c r="E38" s="1921" t="s">
        <v>2057</v>
      </c>
      <c r="F38" s="1552">
        <v>5504.52</v>
      </c>
      <c r="G38" s="1553">
        <v>109.55402350093941</v>
      </c>
      <c r="H38" s="1552">
        <v>5502.91</v>
      </c>
      <c r="I38" s="1553">
        <v>109.56777464070819</v>
      </c>
      <c r="J38" s="1556">
        <v>5802.42</v>
      </c>
      <c r="K38" s="1557">
        <v>109.76958002270148</v>
      </c>
      <c r="L38" s="1556">
        <v>5800.32</v>
      </c>
      <c r="M38" s="1558">
        <v>109.8</v>
      </c>
    </row>
    <row r="39" spans="1:13" s="1900" customFormat="1" ht="15" customHeight="1">
      <c r="A39" s="1899"/>
      <c r="B39" s="830" t="s">
        <v>43</v>
      </c>
      <c r="C39" s="1911" t="s">
        <v>142</v>
      </c>
      <c r="D39" s="1911" t="s">
        <v>142</v>
      </c>
      <c r="E39" s="1916">
        <v>5.9</v>
      </c>
      <c r="F39" s="1913" t="s">
        <v>142</v>
      </c>
      <c r="G39" s="1914" t="s">
        <v>142</v>
      </c>
      <c r="H39" s="1913" t="s">
        <v>142</v>
      </c>
      <c r="I39" s="1914" t="s">
        <v>142</v>
      </c>
      <c r="J39" s="1917">
        <v>5851.87</v>
      </c>
      <c r="K39" s="1918">
        <v>108.73746899185196</v>
      </c>
      <c r="L39" s="1917">
        <v>5848.38</v>
      </c>
      <c r="M39" s="1922" t="s">
        <v>2059</v>
      </c>
    </row>
    <row r="40" spans="1:13" s="1900" customFormat="1" ht="15" customHeight="1">
      <c r="A40" s="1899"/>
      <c r="B40" s="830" t="s">
        <v>12</v>
      </c>
      <c r="C40" s="1911" t="s">
        <v>142</v>
      </c>
      <c r="D40" s="1911" t="s">
        <v>142</v>
      </c>
      <c r="E40" s="1916">
        <v>5.8</v>
      </c>
      <c r="F40" s="1913" t="s">
        <v>142</v>
      </c>
      <c r="G40" s="1914" t="s">
        <v>142</v>
      </c>
      <c r="H40" s="1913" t="s">
        <v>142</v>
      </c>
      <c r="I40" s="1914" t="s">
        <v>142</v>
      </c>
      <c r="J40" s="1917">
        <v>5843.75</v>
      </c>
      <c r="K40" s="1918">
        <v>109.48170074845673</v>
      </c>
      <c r="L40" s="1917">
        <v>5839.28</v>
      </c>
      <c r="M40" s="1919">
        <v>109.4</v>
      </c>
    </row>
    <row r="41" spans="1:13" s="1546" customFormat="1" ht="15" customHeight="1">
      <c r="A41" s="1545"/>
      <c r="B41" s="830" t="s">
        <v>45</v>
      </c>
      <c r="C41" s="832" t="s">
        <v>142</v>
      </c>
      <c r="D41" s="1550" t="s">
        <v>142</v>
      </c>
      <c r="E41" s="1555">
        <v>5.6</v>
      </c>
      <c r="F41" s="1552">
        <v>5657.3</v>
      </c>
      <c r="G41" s="1553">
        <v>109.44818366663893</v>
      </c>
      <c r="H41" s="1552" t="s">
        <v>142</v>
      </c>
      <c r="I41" s="1553" t="s">
        <v>142</v>
      </c>
      <c r="J41" s="1556">
        <v>5841.16</v>
      </c>
      <c r="K41" s="1918">
        <v>108.74233928318775</v>
      </c>
      <c r="L41" s="1556">
        <v>5840.9</v>
      </c>
      <c r="M41" s="1558">
        <v>108.7</v>
      </c>
    </row>
    <row r="42" spans="1:13" ht="30" customHeight="1">
      <c r="A42" s="2566" t="s">
        <v>1525</v>
      </c>
      <c r="B42" s="2566"/>
      <c r="C42" s="2566"/>
      <c r="D42" s="2566"/>
      <c r="E42" s="2566"/>
      <c r="F42" s="2566"/>
      <c r="G42" s="2566"/>
      <c r="H42" s="2566"/>
      <c r="I42" s="2566"/>
      <c r="J42" s="2566"/>
      <c r="K42" s="2566"/>
      <c r="L42" s="2566"/>
      <c r="M42" s="2566"/>
    </row>
    <row r="43" spans="1:13" s="216" customFormat="1" ht="30" customHeight="1">
      <c r="A43" s="2294" t="s">
        <v>918</v>
      </c>
      <c r="B43" s="2294"/>
      <c r="C43" s="2294"/>
      <c r="D43" s="2294"/>
      <c r="E43" s="2294"/>
      <c r="F43" s="2294"/>
      <c r="G43" s="2294"/>
      <c r="H43" s="2294"/>
      <c r="I43" s="2294"/>
      <c r="J43" s="2294"/>
      <c r="K43" s="2294"/>
      <c r="L43" s="2294"/>
      <c r="M43" s="2294"/>
    </row>
    <row r="44" spans="1:13" s="216" customFormat="1" ht="11.25" customHeight="1">
      <c r="A44" s="231"/>
      <c r="B44" s="231"/>
      <c r="C44" s="231"/>
      <c r="D44" s="231"/>
      <c r="E44" s="231"/>
      <c r="F44" s="231"/>
      <c r="G44" s="231"/>
      <c r="H44" s="231"/>
      <c r="I44" s="231"/>
      <c r="J44" s="231"/>
      <c r="K44" s="231"/>
      <c r="L44" s="231"/>
      <c r="M44" s="231"/>
    </row>
  </sheetData>
  <mergeCells count="38">
    <mergeCell ref="A42:M42"/>
    <mergeCell ref="A43:M43"/>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A4:E4"/>
    <mergeCell ref="L4:M4"/>
    <mergeCell ref="A1:E1"/>
    <mergeCell ref="A2:E2"/>
    <mergeCell ref="A3:E3"/>
    <mergeCell ref="L3:M3"/>
    <mergeCell ref="J8:M8"/>
    <mergeCell ref="F7:I7"/>
    <mergeCell ref="J7:M7"/>
    <mergeCell ref="F11:G12"/>
    <mergeCell ref="L11:M12"/>
    <mergeCell ref="F9:G10"/>
    <mergeCell ref="A10:B11"/>
    <mergeCell ref="C10:C12"/>
    <mergeCell ref="D10:D12"/>
    <mergeCell ref="E10:E14"/>
    <mergeCell ref="F8:I8"/>
    <mergeCell ref="A7:B7"/>
    <mergeCell ref="A6:B6"/>
    <mergeCell ref="C5:C9"/>
    <mergeCell ref="D7:D9"/>
    <mergeCell ref="A8:B9"/>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72" display="Powrót do spisu tablic"/>
  </hyperlinks>
  <pageMargins left="3.937007874015748E-2" right="3.937007874015748E-2" top="0.19685039370078741" bottom="0.19685039370078741" header="0" footer="0"/>
  <pageSetup paperSize="9" scale="79" orientation="landscape" verticalDpi="597"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pane ySplit="13" topLeftCell="A14" activePane="bottomLeft" state="frozen"/>
      <selection pane="bottomLeft" activeCell="M1" sqref="M1:N1"/>
    </sheetView>
  </sheetViews>
  <sheetFormatPr defaultColWidth="9" defaultRowHeight="14.25"/>
  <cols>
    <col min="1" max="1" width="8.25" style="2" customWidth="1"/>
    <col min="2" max="2" width="20.625" style="2" customWidth="1"/>
    <col min="3" max="14" width="8.125" style="2" customWidth="1"/>
    <col min="15" max="16384" width="9" style="972"/>
  </cols>
  <sheetData>
    <row r="1" spans="1:15" ht="15" customHeight="1">
      <c r="A1" s="1966" t="s">
        <v>2194</v>
      </c>
      <c r="B1" s="1966"/>
      <c r="C1" s="1966"/>
      <c r="D1" s="1966"/>
      <c r="E1" s="1966"/>
      <c r="F1" s="1966"/>
      <c r="G1" s="1966"/>
      <c r="J1" s="7"/>
      <c r="K1" s="7"/>
      <c r="M1" s="1946" t="s">
        <v>1</v>
      </c>
      <c r="N1" s="1946"/>
    </row>
    <row r="2" spans="1:15" ht="15" customHeight="1">
      <c r="A2" s="2079" t="s">
        <v>2192</v>
      </c>
      <c r="B2" s="2079"/>
      <c r="C2" s="2079"/>
      <c r="D2" s="2079"/>
      <c r="E2" s="2079"/>
      <c r="F2" s="2079"/>
      <c r="G2" s="2079"/>
      <c r="J2" s="7"/>
      <c r="K2" s="7"/>
      <c r="M2" s="2054" t="s">
        <v>2</v>
      </c>
      <c r="N2" s="2054"/>
    </row>
    <row r="3" spans="1:15" s="161" customFormat="1" ht="18.75" customHeight="1">
      <c r="A3" s="2000" t="s">
        <v>818</v>
      </c>
      <c r="B3" s="2431"/>
      <c r="C3" s="1957" t="s">
        <v>821</v>
      </c>
      <c r="D3" s="1958"/>
      <c r="E3" s="1958"/>
      <c r="F3" s="1958"/>
      <c r="G3" s="1958"/>
      <c r="H3" s="1958"/>
      <c r="I3" s="1958"/>
      <c r="J3" s="1958"/>
      <c r="K3" s="1958"/>
      <c r="L3" s="1958"/>
      <c r="M3" s="1958"/>
      <c r="N3" s="1958"/>
    </row>
    <row r="4" spans="1:15" s="161" customFormat="1" ht="12.75" customHeight="1">
      <c r="A4" s="1980" t="s">
        <v>378</v>
      </c>
      <c r="B4" s="2077"/>
      <c r="C4" s="2022" t="s">
        <v>822</v>
      </c>
      <c r="D4" s="1956"/>
      <c r="E4" s="1956"/>
      <c r="F4" s="1956"/>
      <c r="G4" s="1956"/>
      <c r="H4" s="1956"/>
      <c r="I4" s="1956"/>
      <c r="J4" s="1956"/>
      <c r="K4" s="1956"/>
      <c r="L4" s="1956"/>
      <c r="M4" s="1956"/>
      <c r="N4" s="1956"/>
    </row>
    <row r="5" spans="1:15" s="161" customFormat="1" ht="12.75" customHeight="1">
      <c r="A5" s="2578" t="s">
        <v>1232</v>
      </c>
      <c r="B5" s="2577"/>
      <c r="C5" s="2016" t="s">
        <v>1535</v>
      </c>
      <c r="D5" s="2536"/>
      <c r="E5" s="2494"/>
      <c r="F5" s="2016" t="s">
        <v>1536</v>
      </c>
      <c r="G5" s="1977"/>
      <c r="H5" s="1977"/>
      <c r="I5" s="1977"/>
      <c r="J5" s="1977"/>
      <c r="K5" s="1977"/>
      <c r="L5" s="1977"/>
      <c r="M5" s="1977"/>
      <c r="N5" s="1977"/>
    </row>
    <row r="6" spans="1:15" s="161" customFormat="1" ht="12.75" customHeight="1">
      <c r="A6" s="2579" t="s">
        <v>820</v>
      </c>
      <c r="B6" s="2577"/>
      <c r="C6" s="2082"/>
      <c r="D6" s="1960"/>
      <c r="E6" s="2076"/>
      <c r="F6" s="2017"/>
      <c r="G6" s="1975"/>
      <c r="H6" s="1975"/>
      <c r="I6" s="1975"/>
      <c r="J6" s="1975"/>
      <c r="K6" s="1975"/>
      <c r="L6" s="1975"/>
      <c r="M6" s="1975"/>
      <c r="N6" s="1975"/>
    </row>
    <row r="7" spans="1:15" s="161" customFormat="1" ht="12.75" customHeight="1">
      <c r="A7" s="2572" t="s">
        <v>1537</v>
      </c>
      <c r="B7" s="2573"/>
      <c r="C7" s="2082"/>
      <c r="D7" s="1960"/>
      <c r="E7" s="2076"/>
      <c r="F7" s="2021" t="s">
        <v>1538</v>
      </c>
      <c r="G7" s="2341"/>
      <c r="H7" s="2341"/>
      <c r="I7" s="2341"/>
      <c r="J7" s="2341"/>
      <c r="K7" s="2341"/>
      <c r="L7" s="2341"/>
      <c r="M7" s="2341"/>
      <c r="N7" s="2341"/>
    </row>
    <row r="8" spans="1:15" s="161" customFormat="1" ht="12.75" customHeight="1">
      <c r="A8" s="2572" t="s">
        <v>819</v>
      </c>
      <c r="B8" s="2573"/>
      <c r="C8" s="2082"/>
      <c r="D8" s="1960"/>
      <c r="E8" s="2076"/>
      <c r="F8" s="2081"/>
      <c r="G8" s="1956"/>
      <c r="H8" s="1956"/>
      <c r="I8" s="1956"/>
      <c r="J8" s="1956"/>
      <c r="K8" s="1956"/>
      <c r="L8" s="1956"/>
      <c r="M8" s="1956"/>
      <c r="N8" s="1956"/>
    </row>
    <row r="9" spans="1:15" s="161" customFormat="1" ht="12.75" customHeight="1">
      <c r="A9" s="2578" t="s">
        <v>1233</v>
      </c>
      <c r="B9" s="2577"/>
      <c r="C9" s="2021" t="s">
        <v>1539</v>
      </c>
      <c r="D9" s="2341"/>
      <c r="E9" s="2077"/>
      <c r="F9" s="2016" t="s">
        <v>1533</v>
      </c>
      <c r="G9" s="2536"/>
      <c r="H9" s="2494"/>
      <c r="I9" s="2016" t="s">
        <v>1234</v>
      </c>
      <c r="J9" s="1977"/>
      <c r="K9" s="2262"/>
      <c r="L9" s="2016" t="s">
        <v>478</v>
      </c>
      <c r="M9" s="1977"/>
      <c r="N9" s="1977"/>
    </row>
    <row r="10" spans="1:15" s="161" customFormat="1" ht="12.75" customHeight="1">
      <c r="A10" s="2574" t="s">
        <v>3</v>
      </c>
      <c r="B10" s="2575"/>
      <c r="C10" s="2354"/>
      <c r="D10" s="2341"/>
      <c r="E10" s="2077"/>
      <c r="F10" s="2082"/>
      <c r="G10" s="1960"/>
      <c r="H10" s="2076"/>
      <c r="I10" s="2017"/>
      <c r="J10" s="1975"/>
      <c r="K10" s="2020"/>
      <c r="L10" s="2017"/>
      <c r="M10" s="1975"/>
      <c r="N10" s="1975"/>
    </row>
    <row r="11" spans="1:15" s="161" customFormat="1" ht="12.75" customHeight="1">
      <c r="A11" s="2576" t="s">
        <v>1534</v>
      </c>
      <c r="B11" s="2577"/>
      <c r="C11" s="2354"/>
      <c r="D11" s="2341"/>
      <c r="E11" s="2077"/>
      <c r="F11" s="2021" t="s">
        <v>369</v>
      </c>
      <c r="G11" s="2341"/>
      <c r="H11" s="2077"/>
      <c r="I11" s="2021" t="s">
        <v>1235</v>
      </c>
      <c r="J11" s="1980"/>
      <c r="K11" s="2029"/>
      <c r="L11" s="2021" t="s">
        <v>1236</v>
      </c>
      <c r="M11" s="1980"/>
      <c r="N11" s="1980"/>
    </row>
    <row r="12" spans="1:15" s="161" customFormat="1" ht="12.75" customHeight="1">
      <c r="A12" s="2574" t="s">
        <v>145</v>
      </c>
      <c r="B12" s="2575"/>
      <c r="C12" s="2081"/>
      <c r="D12" s="1956"/>
      <c r="E12" s="2070"/>
      <c r="F12" s="2081"/>
      <c r="G12" s="1956"/>
      <c r="H12" s="2070"/>
      <c r="I12" s="2022"/>
      <c r="J12" s="2018"/>
      <c r="K12" s="2030"/>
      <c r="L12" s="2022"/>
      <c r="M12" s="2018"/>
      <c r="N12" s="2018"/>
    </row>
    <row r="13" spans="1:15" s="161" customFormat="1" ht="15" customHeight="1">
      <c r="A13" s="839"/>
      <c r="B13" s="840"/>
      <c r="C13" s="364" t="s">
        <v>4</v>
      </c>
      <c r="D13" s="364" t="s">
        <v>5</v>
      </c>
      <c r="E13" s="1129" t="s">
        <v>146</v>
      </c>
      <c r="F13" s="364" t="s">
        <v>4</v>
      </c>
      <c r="G13" s="364" t="s">
        <v>5</v>
      </c>
      <c r="H13" s="1129" t="s">
        <v>146</v>
      </c>
      <c r="I13" s="364" t="s">
        <v>4</v>
      </c>
      <c r="J13" s="364" t="s">
        <v>5</v>
      </c>
      <c r="K13" s="1129" t="s">
        <v>146</v>
      </c>
      <c r="L13" s="364" t="s">
        <v>4</v>
      </c>
      <c r="M13" s="364" t="s">
        <v>5</v>
      </c>
      <c r="N13" s="1130" t="s">
        <v>146</v>
      </c>
    </row>
    <row r="14" spans="1:15" s="161" customFormat="1" ht="15" customHeight="1">
      <c r="A14" s="330">
        <v>2019</v>
      </c>
      <c r="B14" s="352" t="s">
        <v>6</v>
      </c>
      <c r="C14" s="841">
        <v>102.3</v>
      </c>
      <c r="D14" s="820" t="s">
        <v>142</v>
      </c>
      <c r="E14" s="687">
        <v>101.8</v>
      </c>
      <c r="F14" s="820">
        <v>101.2</v>
      </c>
      <c r="G14" s="820" t="s">
        <v>142</v>
      </c>
      <c r="H14" s="687" t="s">
        <v>142</v>
      </c>
      <c r="I14" s="820">
        <v>102.4</v>
      </c>
      <c r="J14" s="820" t="s">
        <v>142</v>
      </c>
      <c r="K14" s="687" t="s">
        <v>142</v>
      </c>
      <c r="L14" s="820">
        <v>100.8</v>
      </c>
      <c r="M14" s="820" t="s">
        <v>142</v>
      </c>
      <c r="N14" s="824" t="s">
        <v>142</v>
      </c>
      <c r="O14" s="195"/>
    </row>
    <row r="15" spans="1:15" s="161" customFormat="1" ht="15" customHeight="1">
      <c r="A15" s="282">
        <v>2020</v>
      </c>
      <c r="B15" s="352" t="s">
        <v>6</v>
      </c>
      <c r="C15" s="841">
        <v>103.4</v>
      </c>
      <c r="D15" s="820" t="s">
        <v>142</v>
      </c>
      <c r="E15" s="687">
        <v>101.8</v>
      </c>
      <c r="F15" s="820">
        <v>99.4</v>
      </c>
      <c r="G15" s="820" t="s">
        <v>142</v>
      </c>
      <c r="H15" s="687" t="s">
        <v>142</v>
      </c>
      <c r="I15" s="820">
        <v>102.4</v>
      </c>
      <c r="J15" s="820" t="s">
        <v>142</v>
      </c>
      <c r="K15" s="687" t="s">
        <v>142</v>
      </c>
      <c r="L15" s="820">
        <v>98.8</v>
      </c>
      <c r="M15" s="820" t="s">
        <v>142</v>
      </c>
      <c r="N15" s="824" t="s">
        <v>142</v>
      </c>
      <c r="O15" s="195"/>
    </row>
    <row r="16" spans="1:15" s="161" customFormat="1" ht="15" customHeight="1">
      <c r="A16" s="353"/>
      <c r="B16" s="557"/>
      <c r="C16" s="842"/>
      <c r="D16" s="338"/>
      <c r="E16" s="1131"/>
      <c r="F16" s="338"/>
      <c r="G16" s="338"/>
      <c r="H16" s="299"/>
      <c r="I16" s="338"/>
      <c r="J16" s="338"/>
      <c r="K16" s="1131"/>
      <c r="L16" s="338"/>
      <c r="M16" s="338"/>
      <c r="N16" s="1132"/>
    </row>
    <row r="17" spans="1:14" s="953" customFormat="1" ht="15" customHeight="1">
      <c r="A17" s="282">
        <v>2020</v>
      </c>
      <c r="B17" s="352" t="s">
        <v>29</v>
      </c>
      <c r="C17" s="627">
        <v>103.2</v>
      </c>
      <c r="D17" s="627">
        <v>100.3</v>
      </c>
      <c r="E17" s="316">
        <v>101.8</v>
      </c>
      <c r="F17" s="627">
        <v>98.7</v>
      </c>
      <c r="G17" s="627">
        <v>99.1</v>
      </c>
      <c r="H17" s="316" t="s">
        <v>142</v>
      </c>
      <c r="I17" s="627">
        <v>99.5</v>
      </c>
      <c r="J17" s="627">
        <v>100.7</v>
      </c>
      <c r="K17" s="316" t="s">
        <v>142</v>
      </c>
      <c r="L17" s="627">
        <v>98.1</v>
      </c>
      <c r="M17" s="627">
        <v>98.8</v>
      </c>
      <c r="N17" s="522" t="s">
        <v>142</v>
      </c>
    </row>
    <row r="18" spans="1:14" s="953" customFormat="1" ht="15" customHeight="1">
      <c r="A18" s="282"/>
      <c r="B18" s="830" t="s">
        <v>38</v>
      </c>
      <c r="C18" s="627">
        <v>103</v>
      </c>
      <c r="D18" s="627">
        <v>100.1</v>
      </c>
      <c r="E18" s="316">
        <v>101.9</v>
      </c>
      <c r="F18" s="627">
        <v>98.9</v>
      </c>
      <c r="G18" s="627">
        <v>100.3</v>
      </c>
      <c r="H18" s="316" t="s">
        <v>142</v>
      </c>
      <c r="I18" s="627">
        <v>105.3</v>
      </c>
      <c r="J18" s="627">
        <v>105.4</v>
      </c>
      <c r="K18" s="316"/>
      <c r="L18" s="627">
        <v>98.1</v>
      </c>
      <c r="M18" s="627">
        <v>100.1</v>
      </c>
      <c r="N18" s="522" t="s">
        <v>142</v>
      </c>
    </row>
    <row r="19" spans="1:14" s="953" customFormat="1" ht="15" customHeight="1">
      <c r="A19" s="282"/>
      <c r="B19" s="352" t="s">
        <v>35</v>
      </c>
      <c r="C19" s="627">
        <v>102.8</v>
      </c>
      <c r="D19" s="627">
        <v>100.4</v>
      </c>
      <c r="E19" s="316">
        <v>102.3</v>
      </c>
      <c r="F19" s="627">
        <v>99.9</v>
      </c>
      <c r="G19" s="627">
        <v>100.6</v>
      </c>
      <c r="H19" s="316" t="s">
        <v>142</v>
      </c>
      <c r="I19" s="627">
        <v>106.9</v>
      </c>
      <c r="J19" s="627">
        <v>101.8</v>
      </c>
      <c r="K19" s="316" t="s">
        <v>142</v>
      </c>
      <c r="L19" s="627">
        <v>99</v>
      </c>
      <c r="M19" s="627">
        <v>100.6</v>
      </c>
      <c r="N19" s="522" t="s">
        <v>142</v>
      </c>
    </row>
    <row r="20" spans="1:14" s="953" customFormat="1" ht="15" customHeight="1">
      <c r="A20" s="282"/>
      <c r="B20" s="298"/>
      <c r="C20" s="627"/>
      <c r="D20" s="627"/>
      <c r="E20" s="316"/>
      <c r="F20" s="627"/>
      <c r="G20" s="627"/>
      <c r="H20" s="316"/>
      <c r="I20" s="627"/>
      <c r="J20" s="627"/>
      <c r="K20" s="316"/>
      <c r="L20" s="627"/>
      <c r="M20" s="627"/>
      <c r="N20" s="522"/>
    </row>
    <row r="21" spans="1:14" s="953" customFormat="1" ht="15" customHeight="1">
      <c r="A21" s="1543">
        <v>2021</v>
      </c>
      <c r="B21" s="298" t="s">
        <v>19</v>
      </c>
      <c r="C21" s="1429">
        <v>102.7</v>
      </c>
      <c r="D21" s="1429">
        <v>102</v>
      </c>
      <c r="E21" s="1433">
        <v>102.1</v>
      </c>
      <c r="F21" s="1429">
        <v>102.4</v>
      </c>
      <c r="G21" s="1429">
        <v>102.4</v>
      </c>
      <c r="H21" s="1433" t="s">
        <v>142</v>
      </c>
      <c r="I21" s="1429">
        <v>116.6</v>
      </c>
      <c r="J21" s="1429">
        <v>108</v>
      </c>
      <c r="K21" s="1433" t="s">
        <v>142</v>
      </c>
      <c r="L21" s="1429">
        <v>101.9</v>
      </c>
      <c r="M21" s="1429">
        <v>102.4</v>
      </c>
      <c r="N21" s="1559" t="s">
        <v>142</v>
      </c>
    </row>
    <row r="22" spans="1:14" s="953" customFormat="1" ht="15" customHeight="1">
      <c r="A22" s="1677"/>
      <c r="B22" s="352" t="s">
        <v>29</v>
      </c>
      <c r="C22" s="1429">
        <v>104.5</v>
      </c>
      <c r="D22" s="1429">
        <v>101.9</v>
      </c>
      <c r="E22" s="1433">
        <v>103.8</v>
      </c>
      <c r="F22" s="1429">
        <v>106.5</v>
      </c>
      <c r="G22" s="1429">
        <v>103</v>
      </c>
      <c r="H22" s="1433" t="s">
        <v>142</v>
      </c>
      <c r="I22" s="1429">
        <v>122.1</v>
      </c>
      <c r="J22" s="1429">
        <v>105.5</v>
      </c>
      <c r="K22" s="1433" t="s">
        <v>142</v>
      </c>
      <c r="L22" s="1429">
        <v>106.3</v>
      </c>
      <c r="M22" s="1429">
        <v>103</v>
      </c>
      <c r="N22" s="1559" t="s">
        <v>142</v>
      </c>
    </row>
    <row r="23" spans="1:14" s="953" customFormat="1" ht="15" customHeight="1">
      <c r="A23" s="1897"/>
      <c r="B23" s="830" t="s">
        <v>38</v>
      </c>
      <c r="C23" s="1859">
        <v>105.4</v>
      </c>
      <c r="D23" s="1859">
        <v>101</v>
      </c>
      <c r="E23" s="1863">
        <v>104.9</v>
      </c>
      <c r="F23" s="1859">
        <v>109.4</v>
      </c>
      <c r="G23" s="1859">
        <v>103.1</v>
      </c>
      <c r="H23" s="1863" t="s">
        <v>142</v>
      </c>
      <c r="I23" s="1859">
        <v>116.8</v>
      </c>
      <c r="J23" s="1859">
        <v>100.7</v>
      </c>
      <c r="K23" s="1863" t="s">
        <v>142</v>
      </c>
      <c r="L23" s="1859">
        <v>109.7</v>
      </c>
      <c r="M23" s="1859">
        <v>103.3</v>
      </c>
      <c r="N23" s="1923" t="s">
        <v>142</v>
      </c>
    </row>
    <row r="24" spans="1:14" s="953" customFormat="1" ht="15" customHeight="1">
      <c r="A24" s="1543"/>
      <c r="B24" s="1419"/>
      <c r="C24" s="1429"/>
      <c r="D24" s="1429"/>
      <c r="E24" s="1433"/>
      <c r="F24" s="1429"/>
      <c r="G24" s="1429"/>
      <c r="H24" s="1433"/>
      <c r="I24" s="1429"/>
      <c r="J24" s="1429"/>
      <c r="K24" s="1433"/>
      <c r="L24" s="1429"/>
      <c r="M24" s="1429"/>
      <c r="N24" s="1559"/>
    </row>
    <row r="25" spans="1:14" s="69" customFormat="1">
      <c r="A25" s="282">
        <v>2020</v>
      </c>
      <c r="B25" s="298" t="s">
        <v>11</v>
      </c>
      <c r="C25" s="309">
        <v>103</v>
      </c>
      <c r="D25" s="309">
        <v>99.8</v>
      </c>
      <c r="E25" s="306">
        <v>101.9</v>
      </c>
      <c r="F25" s="627">
        <v>99.4</v>
      </c>
      <c r="G25" s="627">
        <v>100.3</v>
      </c>
      <c r="H25" s="316">
        <v>99.4</v>
      </c>
      <c r="I25" s="627">
        <v>105.2</v>
      </c>
      <c r="J25" s="627">
        <v>102.8</v>
      </c>
      <c r="K25" s="306">
        <v>104.5</v>
      </c>
      <c r="L25" s="627">
        <v>98.7</v>
      </c>
      <c r="M25" s="627">
        <v>100.2</v>
      </c>
      <c r="N25" s="522">
        <v>98.6</v>
      </c>
    </row>
    <row r="26" spans="1:14" s="69" customFormat="1">
      <c r="A26" s="283"/>
      <c r="B26" s="298" t="s">
        <v>12</v>
      </c>
      <c r="C26" s="309">
        <v>102.9</v>
      </c>
      <c r="D26" s="309">
        <v>99.9</v>
      </c>
      <c r="E26" s="306">
        <v>101.8</v>
      </c>
      <c r="F26" s="627">
        <v>98.7</v>
      </c>
      <c r="G26" s="627">
        <v>99.6</v>
      </c>
      <c r="H26" s="316">
        <v>99</v>
      </c>
      <c r="I26" s="627">
        <v>105.1</v>
      </c>
      <c r="J26" s="627">
        <v>99.5</v>
      </c>
      <c r="K26" s="306">
        <v>104</v>
      </c>
      <c r="L26" s="627">
        <v>97.8</v>
      </c>
      <c r="M26" s="627">
        <v>99.6</v>
      </c>
      <c r="N26" s="522">
        <v>98.2</v>
      </c>
    </row>
    <row r="27" spans="1:14" s="69" customFormat="1">
      <c r="A27" s="283"/>
      <c r="B27" s="298" t="s">
        <v>13</v>
      </c>
      <c r="C27" s="309">
        <v>103.2</v>
      </c>
      <c r="D27" s="309">
        <v>100.2</v>
      </c>
      <c r="E27" s="306">
        <v>102</v>
      </c>
      <c r="F27" s="627">
        <v>98.6</v>
      </c>
      <c r="G27" s="627">
        <v>100.3</v>
      </c>
      <c r="H27" s="316">
        <v>99.3</v>
      </c>
      <c r="I27" s="627">
        <v>105.7</v>
      </c>
      <c r="J27" s="627">
        <v>102.1</v>
      </c>
      <c r="K27" s="306">
        <v>106.2</v>
      </c>
      <c r="L27" s="627">
        <v>97.7</v>
      </c>
      <c r="M27" s="627">
        <v>100.2</v>
      </c>
      <c r="N27" s="522">
        <v>98.4</v>
      </c>
    </row>
    <row r="28" spans="1:14" s="69" customFormat="1">
      <c r="A28" s="283"/>
      <c r="B28" s="298" t="s">
        <v>46</v>
      </c>
      <c r="C28" s="309">
        <v>103.1</v>
      </c>
      <c r="D28" s="309">
        <v>100.1</v>
      </c>
      <c r="E28" s="306">
        <v>102.2</v>
      </c>
      <c r="F28" s="627">
        <v>99.6</v>
      </c>
      <c r="G28" s="627">
        <v>100.5</v>
      </c>
      <c r="H28" s="316">
        <v>99.8</v>
      </c>
      <c r="I28" s="627">
        <v>105.8</v>
      </c>
      <c r="J28" s="627">
        <v>99.4</v>
      </c>
      <c r="K28" s="306">
        <v>105.6</v>
      </c>
      <c r="L28" s="627">
        <v>98.9</v>
      </c>
      <c r="M28" s="627">
        <v>100.6</v>
      </c>
      <c r="N28" s="522">
        <v>99</v>
      </c>
    </row>
    <row r="29" spans="1:14" s="69" customFormat="1">
      <c r="A29" s="283"/>
      <c r="B29" s="298" t="s">
        <v>47</v>
      </c>
      <c r="C29" s="309">
        <v>103</v>
      </c>
      <c r="D29" s="309">
        <v>100.1</v>
      </c>
      <c r="E29" s="306">
        <v>102.2</v>
      </c>
      <c r="F29" s="627">
        <v>99.8</v>
      </c>
      <c r="G29" s="627">
        <v>100</v>
      </c>
      <c r="H29" s="316">
        <v>99.8</v>
      </c>
      <c r="I29" s="627">
        <v>106.5</v>
      </c>
      <c r="J29" s="627">
        <v>100.6</v>
      </c>
      <c r="K29" s="306">
        <v>106.2</v>
      </c>
      <c r="L29" s="627">
        <v>99.1</v>
      </c>
      <c r="M29" s="627">
        <v>100</v>
      </c>
      <c r="N29" s="522">
        <v>99</v>
      </c>
    </row>
    <row r="30" spans="1:14" s="69" customFormat="1">
      <c r="A30" s="283"/>
      <c r="B30" s="298" t="s">
        <v>48</v>
      </c>
      <c r="C30" s="309">
        <v>102.4</v>
      </c>
      <c r="D30" s="309">
        <v>100.1</v>
      </c>
      <c r="E30" s="306">
        <v>102.4</v>
      </c>
      <c r="F30" s="627">
        <v>100.1</v>
      </c>
      <c r="G30" s="627">
        <v>100.3</v>
      </c>
      <c r="H30" s="316">
        <v>100.1</v>
      </c>
      <c r="I30" s="627">
        <v>108.5</v>
      </c>
      <c r="J30" s="627">
        <v>102.2</v>
      </c>
      <c r="K30" s="306">
        <v>108.5</v>
      </c>
      <c r="L30" s="627">
        <v>99.2</v>
      </c>
      <c r="M30" s="627">
        <v>100.2</v>
      </c>
      <c r="N30" s="522">
        <v>99.2</v>
      </c>
    </row>
    <row r="31" spans="1:14" s="69" customFormat="1">
      <c r="A31" s="1544"/>
      <c r="B31" s="1419"/>
      <c r="C31" s="1424"/>
      <c r="D31" s="1424"/>
      <c r="E31" s="1458"/>
      <c r="F31" s="1429"/>
      <c r="G31" s="1429"/>
      <c r="H31" s="1433"/>
      <c r="I31" s="1429"/>
      <c r="J31" s="1429"/>
      <c r="K31" s="1458"/>
      <c r="L31" s="1429"/>
      <c r="M31" s="1429"/>
      <c r="N31" s="1559"/>
    </row>
    <row r="32" spans="1:14" s="69" customFormat="1">
      <c r="A32" s="1543">
        <v>2021</v>
      </c>
      <c r="B32" s="1419" t="s">
        <v>17</v>
      </c>
      <c r="C32" s="1424">
        <v>102.6</v>
      </c>
      <c r="D32" s="1424">
        <v>101.3</v>
      </c>
      <c r="E32" s="1458">
        <v>101.3</v>
      </c>
      <c r="F32" s="1429">
        <v>101</v>
      </c>
      <c r="G32" s="1429">
        <v>101</v>
      </c>
      <c r="H32" s="1433">
        <v>101</v>
      </c>
      <c r="I32" s="1429">
        <v>111.3</v>
      </c>
      <c r="J32" s="1429">
        <v>103</v>
      </c>
      <c r="K32" s="1458">
        <v>103</v>
      </c>
      <c r="L32" s="1429">
        <v>100.4</v>
      </c>
      <c r="M32" s="1429">
        <v>101.1</v>
      </c>
      <c r="N32" s="1559">
        <v>101.1</v>
      </c>
    </row>
    <row r="33" spans="1:14" s="69" customFormat="1">
      <c r="A33" s="1544"/>
      <c r="B33" s="1419" t="s">
        <v>18</v>
      </c>
      <c r="C33" s="1424">
        <v>102.4</v>
      </c>
      <c r="D33" s="1424">
        <v>100.5</v>
      </c>
      <c r="E33" s="1458">
        <v>101.8</v>
      </c>
      <c r="F33" s="1429">
        <v>102.2</v>
      </c>
      <c r="G33" s="1429">
        <v>101</v>
      </c>
      <c r="H33" s="1433">
        <v>102</v>
      </c>
      <c r="I33" s="1429">
        <v>115.4</v>
      </c>
      <c r="J33" s="1429">
        <v>102.6</v>
      </c>
      <c r="K33" s="1458">
        <v>105.7</v>
      </c>
      <c r="L33" s="1429">
        <v>101.6</v>
      </c>
      <c r="M33" s="1429">
        <v>100.9</v>
      </c>
      <c r="N33" s="1559">
        <v>102</v>
      </c>
    </row>
    <row r="34" spans="1:14" s="69" customFormat="1">
      <c r="A34" s="1678"/>
      <c r="B34" s="1419" t="s">
        <v>7</v>
      </c>
      <c r="C34" s="1424">
        <v>103.2</v>
      </c>
      <c r="D34" s="1424">
        <v>101</v>
      </c>
      <c r="E34" s="1458">
        <v>102.8</v>
      </c>
      <c r="F34" s="1429">
        <v>104.2</v>
      </c>
      <c r="G34" s="1429">
        <v>101.6</v>
      </c>
      <c r="H34" s="1433">
        <v>103.6</v>
      </c>
      <c r="I34" s="1429">
        <v>123.3</v>
      </c>
      <c r="J34" s="1429">
        <v>104.1</v>
      </c>
      <c r="K34" s="1458">
        <v>110</v>
      </c>
      <c r="L34" s="1429">
        <v>103.6</v>
      </c>
      <c r="M34" s="1429">
        <v>101.6</v>
      </c>
      <c r="N34" s="1559">
        <v>103.6</v>
      </c>
    </row>
    <row r="35" spans="1:14" s="69" customFormat="1">
      <c r="A35" s="1678"/>
      <c r="B35" s="298" t="s">
        <v>8</v>
      </c>
      <c r="C35" s="1424">
        <v>104.3</v>
      </c>
      <c r="D35" s="1424">
        <v>100.8</v>
      </c>
      <c r="E35" s="1458">
        <v>103.6</v>
      </c>
      <c r="F35" s="1429">
        <v>105.5</v>
      </c>
      <c r="G35" s="1429">
        <v>100.7</v>
      </c>
      <c r="H35" s="1433">
        <v>104.3</v>
      </c>
      <c r="I35" s="1429">
        <v>122.2</v>
      </c>
      <c r="J35" s="1429">
        <v>100.3</v>
      </c>
      <c r="K35" s="1458">
        <v>110.3</v>
      </c>
      <c r="L35" s="1429">
        <v>105.3</v>
      </c>
      <c r="M35" s="1429">
        <v>100.8</v>
      </c>
      <c r="N35" s="1559">
        <v>104.4</v>
      </c>
    </row>
    <row r="36" spans="1:14" s="69" customFormat="1">
      <c r="A36" s="1678"/>
      <c r="B36" s="298" t="s">
        <v>9</v>
      </c>
      <c r="C36" s="1424">
        <v>104.7</v>
      </c>
      <c r="D36" s="1424">
        <v>100.3</v>
      </c>
      <c r="E36" s="1458">
        <v>103.9</v>
      </c>
      <c r="F36" s="1429">
        <v>106.6</v>
      </c>
      <c r="G36" s="1429">
        <v>100.9</v>
      </c>
      <c r="H36" s="1433">
        <v>105.2</v>
      </c>
      <c r="I36" s="1429">
        <v>125.1</v>
      </c>
      <c r="J36" s="1429">
        <v>103.6</v>
      </c>
      <c r="K36" s="1458">
        <v>114.3</v>
      </c>
      <c r="L36" s="1429">
        <v>106.4</v>
      </c>
      <c r="M36" s="1429">
        <v>100.8</v>
      </c>
      <c r="N36" s="1559">
        <v>105.2</v>
      </c>
    </row>
    <row r="37" spans="1:14" s="69" customFormat="1">
      <c r="A37" s="1898"/>
      <c r="B37" s="298" t="s">
        <v>10</v>
      </c>
      <c r="C37" s="1424">
        <v>104.4</v>
      </c>
      <c r="D37" s="1424">
        <v>100.1</v>
      </c>
      <c r="E37" s="1458">
        <v>104</v>
      </c>
      <c r="F37" s="1429">
        <v>107.2</v>
      </c>
      <c r="G37" s="1429">
        <v>100.9</v>
      </c>
      <c r="H37" s="1433">
        <v>106.1</v>
      </c>
      <c r="I37" s="1429">
        <v>119.2</v>
      </c>
      <c r="J37" s="1429">
        <v>97.7</v>
      </c>
      <c r="K37" s="1458">
        <v>111.7</v>
      </c>
      <c r="L37" s="1429">
        <v>107.2</v>
      </c>
      <c r="M37" s="1429">
        <v>101</v>
      </c>
      <c r="N37" s="1559">
        <v>106.3</v>
      </c>
    </row>
    <row r="38" spans="1:14" s="69" customFormat="1">
      <c r="A38" s="1898"/>
      <c r="B38" s="298" t="s">
        <v>11</v>
      </c>
      <c r="C38" s="1883">
        <v>105</v>
      </c>
      <c r="D38" s="1883">
        <v>100.4</v>
      </c>
      <c r="E38" s="1924">
        <v>104.5</v>
      </c>
      <c r="F38" s="1859">
        <v>108.4</v>
      </c>
      <c r="G38" s="1859">
        <v>101.5</v>
      </c>
      <c r="H38" s="1863">
        <v>107.7</v>
      </c>
      <c r="I38" s="1859">
        <v>117.6</v>
      </c>
      <c r="J38" s="1859">
        <v>101.4</v>
      </c>
      <c r="K38" s="1924">
        <v>113.3</v>
      </c>
      <c r="L38" s="1859">
        <v>108.6</v>
      </c>
      <c r="M38" s="1859">
        <v>101.6</v>
      </c>
      <c r="N38" s="1923">
        <v>108</v>
      </c>
    </row>
    <row r="39" spans="1:14" s="69" customFormat="1">
      <c r="A39" s="1898"/>
      <c r="B39" s="298" t="s">
        <v>12</v>
      </c>
      <c r="C39" s="1883">
        <v>105.5</v>
      </c>
      <c r="D39" s="1883">
        <v>100.3</v>
      </c>
      <c r="E39" s="1924">
        <v>104.8</v>
      </c>
      <c r="F39" s="1859">
        <v>109.6</v>
      </c>
      <c r="G39" s="1859">
        <v>100.7</v>
      </c>
      <c r="H39" s="1863">
        <v>108.5</v>
      </c>
      <c r="I39" s="1859">
        <v>117.8</v>
      </c>
      <c r="J39" s="1859">
        <v>99.7</v>
      </c>
      <c r="K39" s="1924">
        <v>113</v>
      </c>
      <c r="L39" s="1859">
        <v>109.9</v>
      </c>
      <c r="M39" s="1859">
        <v>100.8</v>
      </c>
      <c r="N39" s="1923">
        <v>108.9</v>
      </c>
    </row>
    <row r="40" spans="1:14" s="69" customFormat="1">
      <c r="A40" s="1544"/>
      <c r="B40" s="298" t="s">
        <v>13</v>
      </c>
      <c r="C40" s="1424">
        <v>105.9</v>
      </c>
      <c r="D40" s="1424">
        <v>100.7</v>
      </c>
      <c r="E40" s="1458">
        <v>105.5</v>
      </c>
      <c r="F40" s="1429">
        <v>110.2</v>
      </c>
      <c r="G40" s="1429">
        <v>100.7</v>
      </c>
      <c r="H40" s="1433">
        <v>109.3</v>
      </c>
      <c r="I40" s="1429">
        <v>114.9</v>
      </c>
      <c r="J40" s="1429">
        <v>99.6</v>
      </c>
      <c r="K40" s="1458">
        <v>112.5</v>
      </c>
      <c r="L40" s="1429">
        <v>110.6</v>
      </c>
      <c r="M40" s="1429">
        <v>100.8</v>
      </c>
      <c r="N40" s="1559">
        <v>109.8</v>
      </c>
    </row>
    <row r="41" spans="1:14">
      <c r="A41" s="2260" t="s">
        <v>1624</v>
      </c>
      <c r="B41" s="2260"/>
      <c r="C41" s="2260"/>
      <c r="D41" s="2260"/>
      <c r="E41" s="2260"/>
      <c r="F41" s="2260"/>
      <c r="G41" s="2260"/>
      <c r="H41" s="2260"/>
      <c r="I41" s="2260"/>
      <c r="J41" s="2260"/>
      <c r="K41" s="2260"/>
      <c r="L41" s="2260"/>
      <c r="M41" s="2260"/>
      <c r="N41" s="2260"/>
    </row>
    <row r="42" spans="1:14">
      <c r="A42" s="2255" t="s">
        <v>919</v>
      </c>
      <c r="B42" s="2255"/>
      <c r="C42" s="2255"/>
      <c r="D42" s="2255"/>
      <c r="E42" s="2255"/>
      <c r="F42" s="2255"/>
      <c r="G42" s="2255"/>
      <c r="H42" s="2255"/>
      <c r="I42" s="2255"/>
      <c r="J42" s="2255"/>
      <c r="K42" s="2255"/>
      <c r="L42" s="2255"/>
      <c r="M42" s="2255"/>
      <c r="N42" s="2255"/>
    </row>
  </sheetData>
  <mergeCells count="28">
    <mergeCell ref="M1:N1"/>
    <mergeCell ref="M2:N2"/>
    <mergeCell ref="A41:N41"/>
    <mergeCell ref="A42:N42"/>
    <mergeCell ref="A1:G1"/>
    <mergeCell ref="A2:G2"/>
    <mergeCell ref="A3:B3"/>
    <mergeCell ref="A4:B4"/>
    <mergeCell ref="A11:B11"/>
    <mergeCell ref="C4:N4"/>
    <mergeCell ref="A12:B12"/>
    <mergeCell ref="F5:N6"/>
    <mergeCell ref="A5:B5"/>
    <mergeCell ref="A6:B6"/>
    <mergeCell ref="A9:B9"/>
    <mergeCell ref="F11:H12"/>
    <mergeCell ref="C5:E8"/>
    <mergeCell ref="A8:B8"/>
    <mergeCell ref="A7:B7"/>
    <mergeCell ref="A10:B10"/>
    <mergeCell ref="C3:N3"/>
    <mergeCell ref="F7:N8"/>
    <mergeCell ref="I9:K10"/>
    <mergeCell ref="I11:K12"/>
    <mergeCell ref="L9:N10"/>
    <mergeCell ref="L11:N12"/>
    <mergeCell ref="F9:H10"/>
    <mergeCell ref="C9:E12"/>
  </mergeCells>
  <phoneticPr fontId="0" type="noConversion"/>
  <hyperlinks>
    <hyperlink ref="M1" location="'Spis tablic     List of tables'!A83" display="Powrót do spisu tablic"/>
    <hyperlink ref="M2" location="'Spis tablic     List of tables'!A83" display="Return to list tables"/>
    <hyperlink ref="M1:M2" location="'Spis tablic   List of tables'!A221" display="Powrót do spisu tablic"/>
    <hyperlink ref="M1:N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zoomScaleNormal="100" workbookViewId="0">
      <pane ySplit="14" topLeftCell="A15" activePane="bottomLeft" state="frozen"/>
      <selection pane="bottomLeft" activeCell="L1" sqref="L1:M1"/>
    </sheetView>
  </sheetViews>
  <sheetFormatPr defaultColWidth="9" defaultRowHeight="14.25"/>
  <cols>
    <col min="1" max="1" width="5.625" style="972" customWidth="1"/>
    <col min="2" max="2" width="22.625" style="972" customWidth="1"/>
    <col min="3" max="13" width="8.625" style="972" customWidth="1"/>
    <col min="14" max="16384" width="9" style="972"/>
  </cols>
  <sheetData>
    <row r="1" spans="1:13" ht="15" customHeight="1">
      <c r="A1" s="1966" t="s">
        <v>2193</v>
      </c>
      <c r="B1" s="1966"/>
      <c r="C1" s="1966"/>
      <c r="D1" s="1966"/>
      <c r="E1" s="1966"/>
      <c r="F1" s="1966"/>
      <c r="G1" s="1966"/>
      <c r="L1" s="1946" t="s">
        <v>1</v>
      </c>
      <c r="M1" s="1946"/>
    </row>
    <row r="2" spans="1:13" ht="15" customHeight="1">
      <c r="A2" s="2079" t="s">
        <v>2195</v>
      </c>
      <c r="B2" s="2079"/>
      <c r="C2" s="2079"/>
      <c r="D2" s="2079"/>
      <c r="E2" s="2079"/>
      <c r="F2" s="2079"/>
      <c r="G2" s="2079"/>
      <c r="L2" s="2054" t="s">
        <v>2</v>
      </c>
      <c r="M2" s="2054"/>
    </row>
    <row r="3" spans="1:13" s="121" customFormat="1" ht="15" customHeight="1">
      <c r="A3" s="291" t="s">
        <v>1540</v>
      </c>
      <c r="B3" s="359"/>
      <c r="C3" s="2016" t="s">
        <v>1541</v>
      </c>
      <c r="D3" s="2536"/>
      <c r="E3" s="2536"/>
      <c r="F3" s="2536"/>
      <c r="G3" s="2536"/>
      <c r="H3" s="2536"/>
      <c r="I3" s="2536"/>
      <c r="J3" s="2536"/>
      <c r="K3" s="2580"/>
      <c r="L3" s="1957" t="s">
        <v>1542</v>
      </c>
      <c r="M3" s="1958"/>
    </row>
    <row r="4" spans="1:13" s="121" customFormat="1" ht="15" customHeight="1">
      <c r="A4" s="1975" t="s">
        <v>818</v>
      </c>
      <c r="B4" s="2076"/>
      <c r="C4" s="2022" t="s">
        <v>1238</v>
      </c>
      <c r="D4" s="1956"/>
      <c r="E4" s="1956"/>
      <c r="F4" s="1956"/>
      <c r="G4" s="1956"/>
      <c r="H4" s="1956"/>
      <c r="I4" s="1956"/>
      <c r="J4" s="1956"/>
      <c r="K4" s="1967"/>
      <c r="L4" s="1959"/>
      <c r="M4" s="1960"/>
    </row>
    <row r="5" spans="1:13" s="121" customFormat="1" ht="19.5" customHeight="1">
      <c r="A5" s="1980" t="s">
        <v>378</v>
      </c>
      <c r="B5" s="2077"/>
      <c r="C5" s="2016" t="s">
        <v>1544</v>
      </c>
      <c r="D5" s="2536"/>
      <c r="E5" s="2536"/>
      <c r="F5" s="2536"/>
      <c r="G5" s="2536"/>
      <c r="H5" s="2494"/>
      <c r="I5" s="2016" t="s">
        <v>1545</v>
      </c>
      <c r="J5" s="2536"/>
      <c r="K5" s="2580"/>
      <c r="L5" s="1959"/>
      <c r="M5" s="1960"/>
    </row>
    <row r="6" spans="1:13" s="121" customFormat="1" ht="11.25" customHeight="1">
      <c r="A6" s="2584" t="s">
        <v>1232</v>
      </c>
      <c r="B6" s="2585"/>
      <c r="C6" s="2021" t="s">
        <v>824</v>
      </c>
      <c r="D6" s="2341"/>
      <c r="E6" s="2341"/>
      <c r="F6" s="2341"/>
      <c r="G6" s="2341"/>
      <c r="H6" s="2077"/>
      <c r="I6" s="2082"/>
      <c r="J6" s="1960"/>
      <c r="K6" s="2340"/>
      <c r="L6" s="1959"/>
      <c r="M6" s="1960"/>
    </row>
    <row r="7" spans="1:13" s="121" customFormat="1" ht="12.75" customHeight="1">
      <c r="A7" s="2586" t="s">
        <v>820</v>
      </c>
      <c r="B7" s="2587"/>
      <c r="C7" s="2081"/>
      <c r="D7" s="1956"/>
      <c r="E7" s="1956"/>
      <c r="F7" s="1956"/>
      <c r="G7" s="1956"/>
      <c r="H7" s="2070"/>
      <c r="I7" s="2082"/>
      <c r="J7" s="1960"/>
      <c r="K7" s="2340"/>
      <c r="L7" s="1959"/>
      <c r="M7" s="1960"/>
    </row>
    <row r="8" spans="1:13" s="121" customFormat="1" ht="10.5" customHeight="1">
      <c r="A8" s="2581" t="s">
        <v>823</v>
      </c>
      <c r="B8" s="2582"/>
      <c r="C8" s="2016" t="s">
        <v>1239</v>
      </c>
      <c r="D8" s="2536"/>
      <c r="E8" s="2494"/>
      <c r="F8" s="2016" t="s">
        <v>1237</v>
      </c>
      <c r="G8" s="2536"/>
      <c r="H8" s="2494"/>
      <c r="I8" s="2082"/>
      <c r="J8" s="1960"/>
      <c r="K8" s="2340"/>
      <c r="L8" s="1952" t="s">
        <v>1656</v>
      </c>
      <c r="M8" s="2588"/>
    </row>
    <row r="9" spans="1:13" s="121" customFormat="1" ht="12" customHeight="1">
      <c r="A9" s="2581" t="s">
        <v>819</v>
      </c>
      <c r="B9" s="2582"/>
      <c r="C9" s="2082"/>
      <c r="D9" s="1960"/>
      <c r="E9" s="2076"/>
      <c r="F9" s="2082"/>
      <c r="G9" s="1960"/>
      <c r="H9" s="2076"/>
      <c r="I9" s="2021" t="s">
        <v>1546</v>
      </c>
      <c r="J9" s="2341"/>
      <c r="K9" s="1962"/>
      <c r="L9" s="2589"/>
      <c r="M9" s="2588"/>
    </row>
    <row r="10" spans="1:13" s="121" customFormat="1" ht="18" customHeight="1">
      <c r="A10" s="2584" t="s">
        <v>1233</v>
      </c>
      <c r="B10" s="2585"/>
      <c r="C10" s="2082"/>
      <c r="D10" s="1960"/>
      <c r="E10" s="2076"/>
      <c r="F10" s="2082"/>
      <c r="G10" s="1960"/>
      <c r="H10" s="2076"/>
      <c r="I10" s="2354"/>
      <c r="J10" s="2341"/>
      <c r="K10" s="1962"/>
      <c r="L10" s="2589"/>
      <c r="M10" s="2588"/>
    </row>
    <row r="11" spans="1:13" s="121" customFormat="1" ht="15.75" customHeight="1">
      <c r="A11" s="2572" t="s">
        <v>3</v>
      </c>
      <c r="B11" s="2573"/>
      <c r="C11" s="2021" t="s">
        <v>1240</v>
      </c>
      <c r="D11" s="2341"/>
      <c r="E11" s="2077"/>
      <c r="F11" s="2021" t="s">
        <v>1241</v>
      </c>
      <c r="G11" s="2341"/>
      <c r="H11" s="2077"/>
      <c r="I11" s="2354"/>
      <c r="J11" s="2341"/>
      <c r="K11" s="1962"/>
      <c r="L11" s="2589"/>
      <c r="M11" s="2588"/>
    </row>
    <row r="12" spans="1:13" s="121" customFormat="1" ht="20.25" customHeight="1">
      <c r="A12" s="2592" t="s">
        <v>1534</v>
      </c>
      <c r="B12" s="2585"/>
      <c r="C12" s="2081"/>
      <c r="D12" s="1956"/>
      <c r="E12" s="2070"/>
      <c r="F12" s="2081"/>
      <c r="G12" s="1956"/>
      <c r="H12" s="2070"/>
      <c r="I12" s="2081"/>
      <c r="J12" s="1956"/>
      <c r="K12" s="1967"/>
      <c r="L12" s="2590"/>
      <c r="M12" s="2591"/>
    </row>
    <row r="13" spans="1:13" s="121" customFormat="1" ht="12" customHeight="1">
      <c r="A13" s="2572" t="s">
        <v>145</v>
      </c>
      <c r="B13" s="2573"/>
      <c r="C13" s="1964" t="s">
        <v>4</v>
      </c>
      <c r="D13" s="1964" t="s">
        <v>5</v>
      </c>
      <c r="E13" s="2529" t="s">
        <v>146</v>
      </c>
      <c r="F13" s="1964" t="s">
        <v>4</v>
      </c>
      <c r="G13" s="1964" t="s">
        <v>5</v>
      </c>
      <c r="H13" s="2529" t="s">
        <v>146</v>
      </c>
      <c r="I13" s="1964" t="s">
        <v>4</v>
      </c>
      <c r="J13" s="1964" t="s">
        <v>5</v>
      </c>
      <c r="K13" s="2529" t="s">
        <v>146</v>
      </c>
      <c r="L13" s="378" t="s">
        <v>1543</v>
      </c>
      <c r="M13" s="342" t="s">
        <v>441</v>
      </c>
    </row>
    <row r="14" spans="1:13" s="121" customFormat="1" ht="12.75" customHeight="1">
      <c r="A14" s="2593"/>
      <c r="B14" s="2594"/>
      <c r="C14" s="1965"/>
      <c r="D14" s="1965"/>
      <c r="E14" s="2583"/>
      <c r="F14" s="1965"/>
      <c r="G14" s="1965"/>
      <c r="H14" s="2583"/>
      <c r="I14" s="1965"/>
      <c r="J14" s="1965"/>
      <c r="K14" s="2583"/>
      <c r="L14" s="981" t="s">
        <v>444</v>
      </c>
      <c r="M14" s="1133" t="s">
        <v>442</v>
      </c>
    </row>
    <row r="15" spans="1:13" s="121" customFormat="1" ht="15" customHeight="1">
      <c r="A15" s="844">
        <v>2019</v>
      </c>
      <c r="B15" s="845" t="s">
        <v>147</v>
      </c>
      <c r="C15" s="846">
        <v>104.4</v>
      </c>
      <c r="D15" s="846" t="s">
        <v>142</v>
      </c>
      <c r="E15" s="1134" t="s">
        <v>142</v>
      </c>
      <c r="F15" s="846">
        <v>102.5</v>
      </c>
      <c r="G15" s="846" t="s">
        <v>142</v>
      </c>
      <c r="H15" s="1134" t="s">
        <v>142</v>
      </c>
      <c r="I15" s="846">
        <v>103.5</v>
      </c>
      <c r="J15" s="846" t="s">
        <v>142</v>
      </c>
      <c r="K15" s="1134" t="s">
        <v>142</v>
      </c>
      <c r="L15" s="847">
        <v>60.38</v>
      </c>
      <c r="M15" s="848">
        <v>72.260000000000005</v>
      </c>
    </row>
    <row r="16" spans="1:13" s="121" customFormat="1" ht="15" customHeight="1">
      <c r="A16" s="844">
        <v>2020</v>
      </c>
      <c r="B16" s="845" t="s">
        <v>147</v>
      </c>
      <c r="C16" s="846">
        <v>102.6</v>
      </c>
      <c r="D16" s="846" t="s">
        <v>142</v>
      </c>
      <c r="E16" s="1134" t="s">
        <v>142</v>
      </c>
      <c r="F16" s="846">
        <v>106</v>
      </c>
      <c r="G16" s="846" t="s">
        <v>142</v>
      </c>
      <c r="H16" s="1134" t="s">
        <v>142</v>
      </c>
      <c r="I16" s="846">
        <v>102.6</v>
      </c>
      <c r="J16" s="846" t="s">
        <v>142</v>
      </c>
      <c r="K16" s="1134" t="s">
        <v>142</v>
      </c>
      <c r="L16" s="847" t="s">
        <v>2061</v>
      </c>
      <c r="M16" s="848" t="s">
        <v>2062</v>
      </c>
    </row>
    <row r="17" spans="1:13" s="121" customFormat="1" ht="15" customHeight="1">
      <c r="A17" s="849"/>
      <c r="B17" s="850"/>
      <c r="C17" s="851"/>
      <c r="D17" s="851"/>
      <c r="E17" s="1135"/>
      <c r="F17" s="851"/>
      <c r="G17" s="851"/>
      <c r="H17" s="1135"/>
      <c r="I17" s="851"/>
      <c r="J17" s="851"/>
      <c r="K17" s="1135"/>
      <c r="L17" s="852"/>
      <c r="M17" s="853"/>
    </row>
    <row r="18" spans="1:13" s="144" customFormat="1" ht="14.45" customHeight="1">
      <c r="A18" s="289">
        <v>2020</v>
      </c>
      <c r="B18" s="845" t="s">
        <v>29</v>
      </c>
      <c r="C18" s="627">
        <v>102.4</v>
      </c>
      <c r="D18" s="627">
        <v>100.5</v>
      </c>
      <c r="E18" s="316" t="s">
        <v>142</v>
      </c>
      <c r="F18" s="627">
        <v>105.8</v>
      </c>
      <c r="G18" s="627">
        <v>100.8</v>
      </c>
      <c r="H18" s="316" t="s">
        <v>142</v>
      </c>
      <c r="I18" s="627">
        <v>102.6</v>
      </c>
      <c r="J18" s="627">
        <v>100.5</v>
      </c>
      <c r="K18" s="316" t="s">
        <v>142</v>
      </c>
      <c r="L18" s="855" t="s">
        <v>1687</v>
      </c>
      <c r="M18" s="856" t="s">
        <v>1688</v>
      </c>
    </row>
    <row r="19" spans="1:13" s="144" customFormat="1" ht="14.45" customHeight="1">
      <c r="A19" s="289"/>
      <c r="B19" s="845" t="s">
        <v>2060</v>
      </c>
      <c r="C19" s="627">
        <v>102.1</v>
      </c>
      <c r="D19" s="627">
        <v>100.3</v>
      </c>
      <c r="E19" s="316" t="s">
        <v>142</v>
      </c>
      <c r="F19" s="627">
        <v>106.1</v>
      </c>
      <c r="G19" s="627">
        <v>100.8</v>
      </c>
      <c r="H19" s="316" t="s">
        <v>142</v>
      </c>
      <c r="I19" s="627">
        <v>102.5</v>
      </c>
      <c r="J19" s="627">
        <v>100.6</v>
      </c>
      <c r="K19" s="316"/>
      <c r="L19" s="855" t="s">
        <v>1715</v>
      </c>
      <c r="M19" s="856" t="s">
        <v>1716</v>
      </c>
    </row>
    <row r="20" spans="1:13" s="121" customFormat="1" ht="15" customHeight="1">
      <c r="A20" s="255"/>
      <c r="B20" s="845" t="s">
        <v>28</v>
      </c>
      <c r="C20" s="307">
        <v>102.7</v>
      </c>
      <c r="D20" s="307">
        <v>100.1</v>
      </c>
      <c r="E20" s="304" t="s">
        <v>142</v>
      </c>
      <c r="F20" s="307">
        <v>106.3</v>
      </c>
      <c r="G20" s="307">
        <v>100.7</v>
      </c>
      <c r="H20" s="304" t="s">
        <v>142</v>
      </c>
      <c r="I20" s="307">
        <v>102.4</v>
      </c>
      <c r="J20" s="307">
        <v>100.6</v>
      </c>
      <c r="K20" s="304" t="s">
        <v>142</v>
      </c>
      <c r="L20" s="855" t="s">
        <v>1717</v>
      </c>
      <c r="M20" s="856" t="s">
        <v>1718</v>
      </c>
    </row>
    <row r="21" spans="1:13" s="121" customFormat="1" ht="15" customHeight="1">
      <c r="A21" s="255"/>
      <c r="B21" s="845"/>
      <c r="C21" s="376"/>
      <c r="D21" s="376"/>
      <c r="E21" s="1560"/>
      <c r="F21" s="376"/>
      <c r="G21" s="376"/>
      <c r="H21" s="1560"/>
      <c r="I21" s="376"/>
      <c r="J21" s="376"/>
      <c r="K21" s="1560"/>
      <c r="L21" s="1561"/>
      <c r="M21" s="1562"/>
    </row>
    <row r="22" spans="1:13" s="121" customFormat="1" ht="15" customHeight="1">
      <c r="A22" s="1548">
        <v>2021</v>
      </c>
      <c r="B22" s="854" t="s">
        <v>19</v>
      </c>
      <c r="C22" s="376">
        <v>102.1</v>
      </c>
      <c r="D22" s="376">
        <v>101.2</v>
      </c>
      <c r="E22" s="1560" t="s">
        <v>142</v>
      </c>
      <c r="F22" s="376">
        <v>103.4</v>
      </c>
      <c r="G22" s="375">
        <v>101</v>
      </c>
      <c r="H22" s="1560" t="s">
        <v>142</v>
      </c>
      <c r="I22" s="376">
        <v>102.5</v>
      </c>
      <c r="J22" s="376">
        <v>100.7</v>
      </c>
      <c r="K22" s="1560" t="s">
        <v>142</v>
      </c>
      <c r="L22" s="1561">
        <v>70.14</v>
      </c>
      <c r="M22" s="1562">
        <v>91.47</v>
      </c>
    </row>
    <row r="23" spans="1:13" s="121" customFormat="1" ht="15" customHeight="1">
      <c r="A23" s="1681"/>
      <c r="B23" s="845" t="s">
        <v>29</v>
      </c>
      <c r="C23" s="376">
        <v>103.2</v>
      </c>
      <c r="D23" s="376">
        <v>101.6</v>
      </c>
      <c r="E23" s="1560" t="s">
        <v>142</v>
      </c>
      <c r="F23" s="376">
        <v>103.7</v>
      </c>
      <c r="G23" s="375">
        <v>101.1</v>
      </c>
      <c r="H23" s="1560" t="s">
        <v>142</v>
      </c>
      <c r="I23" s="376">
        <v>103.3</v>
      </c>
      <c r="J23" s="376">
        <v>101.3</v>
      </c>
      <c r="K23" s="1560" t="s">
        <v>142</v>
      </c>
      <c r="L23" s="855" t="s">
        <v>1741</v>
      </c>
      <c r="M23" s="856" t="s">
        <v>1740</v>
      </c>
    </row>
    <row r="24" spans="1:13" s="121" customFormat="1" ht="15" customHeight="1">
      <c r="A24" s="1902"/>
      <c r="B24" s="845" t="s">
        <v>2060</v>
      </c>
      <c r="C24" s="1925">
        <v>104.8</v>
      </c>
      <c r="D24" s="1925">
        <v>101.9</v>
      </c>
      <c r="E24" s="1926" t="s">
        <v>142</v>
      </c>
      <c r="F24" s="1925">
        <v>104.1</v>
      </c>
      <c r="G24" s="1927">
        <v>101.2</v>
      </c>
      <c r="H24" s="1926" t="s">
        <v>142</v>
      </c>
      <c r="I24" s="1925">
        <v>104.4</v>
      </c>
      <c r="J24" s="1925">
        <v>101.7</v>
      </c>
      <c r="K24" s="1926" t="s">
        <v>142</v>
      </c>
      <c r="L24" s="1931" t="s">
        <v>2063</v>
      </c>
      <c r="M24" s="1928" t="s">
        <v>2064</v>
      </c>
    </row>
    <row r="25" spans="1:13" s="121" customFormat="1" ht="15" customHeight="1">
      <c r="A25" s="849"/>
      <c r="B25" s="845"/>
      <c r="C25" s="374"/>
      <c r="D25" s="374"/>
      <c r="E25" s="374"/>
      <c r="F25" s="374"/>
      <c r="G25" s="374"/>
      <c r="H25" s="374"/>
      <c r="I25" s="374"/>
      <c r="J25" s="374"/>
      <c r="K25" s="374"/>
      <c r="L25" s="1377"/>
      <c r="M25" s="1378"/>
    </row>
    <row r="26" spans="1:13" s="69" customFormat="1">
      <c r="A26" s="289">
        <v>2020</v>
      </c>
      <c r="B26" s="857" t="s">
        <v>11</v>
      </c>
      <c r="C26" s="846">
        <v>102.1</v>
      </c>
      <c r="D26" s="846">
        <v>100.1</v>
      </c>
      <c r="E26" s="1134">
        <v>102.8</v>
      </c>
      <c r="F26" s="846">
        <v>106.1</v>
      </c>
      <c r="G26" s="846">
        <v>100.3</v>
      </c>
      <c r="H26" s="1134">
        <v>104.9</v>
      </c>
      <c r="I26" s="846">
        <v>102.5</v>
      </c>
      <c r="J26" s="846">
        <v>100.2</v>
      </c>
      <c r="K26" s="1134">
        <v>101.6</v>
      </c>
      <c r="L26" s="858">
        <v>55.46</v>
      </c>
      <c r="M26" s="859">
        <v>71.61</v>
      </c>
    </row>
    <row r="27" spans="1:13" s="69" customFormat="1">
      <c r="A27" s="255"/>
      <c r="B27" s="857" t="s">
        <v>12</v>
      </c>
      <c r="C27" s="846">
        <v>102.1</v>
      </c>
      <c r="D27" s="846">
        <v>100.1</v>
      </c>
      <c r="E27" s="1134">
        <v>102.9</v>
      </c>
      <c r="F27" s="846">
        <v>105.9</v>
      </c>
      <c r="G27" s="846">
        <v>100.2</v>
      </c>
      <c r="H27" s="1134">
        <v>105.1</v>
      </c>
      <c r="I27" s="846">
        <v>102.5</v>
      </c>
      <c r="J27" s="846">
        <v>100.2</v>
      </c>
      <c r="K27" s="1134">
        <v>101.8</v>
      </c>
      <c r="L27" s="858">
        <v>51.15</v>
      </c>
      <c r="M27" s="859">
        <v>68.400000000000006</v>
      </c>
    </row>
    <row r="28" spans="1:13" s="69" customFormat="1">
      <c r="A28" s="255"/>
      <c r="B28" s="857" t="s">
        <v>13</v>
      </c>
      <c r="C28" s="846">
        <v>102.2</v>
      </c>
      <c r="D28" s="846">
        <v>100.1</v>
      </c>
      <c r="E28" s="1134">
        <v>103</v>
      </c>
      <c r="F28" s="846">
        <v>106.3</v>
      </c>
      <c r="G28" s="846">
        <v>100.4</v>
      </c>
      <c r="H28" s="1134">
        <v>105.5</v>
      </c>
      <c r="I28" s="846">
        <v>102.5</v>
      </c>
      <c r="J28" s="846">
        <v>100.3</v>
      </c>
      <c r="K28" s="1134">
        <v>102.1</v>
      </c>
      <c r="L28" s="858">
        <v>56.21</v>
      </c>
      <c r="M28" s="859">
        <v>71.38</v>
      </c>
    </row>
    <row r="29" spans="1:13" s="69" customFormat="1">
      <c r="A29" s="255"/>
      <c r="B29" s="857" t="s">
        <v>14</v>
      </c>
      <c r="C29" s="846">
        <v>102.4</v>
      </c>
      <c r="D29" s="846">
        <v>99.9</v>
      </c>
      <c r="E29" s="1134">
        <v>102.9</v>
      </c>
      <c r="F29" s="846">
        <v>106.3</v>
      </c>
      <c r="G29" s="846">
        <v>100.1</v>
      </c>
      <c r="H29" s="1134">
        <v>105.6</v>
      </c>
      <c r="I29" s="846">
        <v>102.4</v>
      </c>
      <c r="J29" s="846">
        <v>100.2</v>
      </c>
      <c r="K29" s="1134">
        <v>102.3</v>
      </c>
      <c r="L29" s="858">
        <v>60.24</v>
      </c>
      <c r="M29" s="859">
        <v>76.42</v>
      </c>
    </row>
    <row r="30" spans="1:13" s="69" customFormat="1">
      <c r="A30" s="255"/>
      <c r="B30" s="857" t="s">
        <v>15</v>
      </c>
      <c r="C30" s="846">
        <v>102.5</v>
      </c>
      <c r="D30" s="846">
        <v>100</v>
      </c>
      <c r="E30" s="1134">
        <v>102.9</v>
      </c>
      <c r="F30" s="846">
        <v>106.3</v>
      </c>
      <c r="G30" s="846">
        <v>100.2</v>
      </c>
      <c r="H30" s="1134">
        <v>105.8</v>
      </c>
      <c r="I30" s="846">
        <v>102.4</v>
      </c>
      <c r="J30" s="846">
        <v>100.2</v>
      </c>
      <c r="K30" s="1134">
        <v>102.5</v>
      </c>
      <c r="L30" s="858">
        <v>59.88</v>
      </c>
      <c r="M30" s="859">
        <v>82.3</v>
      </c>
    </row>
    <row r="31" spans="1:13" s="69" customFormat="1">
      <c r="A31" s="255"/>
      <c r="B31" s="857" t="s">
        <v>16</v>
      </c>
      <c r="C31" s="846">
        <v>103.1</v>
      </c>
      <c r="D31" s="846">
        <v>100.2</v>
      </c>
      <c r="E31" s="1134">
        <v>103.1</v>
      </c>
      <c r="F31" s="846">
        <v>106.3</v>
      </c>
      <c r="G31" s="846">
        <v>100.5</v>
      </c>
      <c r="H31" s="1134">
        <v>106.3</v>
      </c>
      <c r="I31" s="846">
        <v>102.7</v>
      </c>
      <c r="J31" s="846">
        <v>100.2</v>
      </c>
      <c r="K31" s="1134">
        <v>102.7</v>
      </c>
      <c r="L31" s="858">
        <v>63.16</v>
      </c>
      <c r="M31" s="859">
        <v>84.15</v>
      </c>
    </row>
    <row r="32" spans="1:13" s="69" customFormat="1">
      <c r="A32" s="255"/>
      <c r="B32" s="1563"/>
      <c r="C32" s="1429"/>
      <c r="D32" s="1429"/>
      <c r="E32" s="1433"/>
      <c r="F32" s="1429"/>
      <c r="G32" s="1429"/>
      <c r="H32" s="1433"/>
      <c r="I32" s="1429"/>
      <c r="J32" s="1429"/>
      <c r="K32" s="1433"/>
      <c r="L32" s="1564"/>
      <c r="M32" s="1565"/>
    </row>
    <row r="33" spans="1:13" s="69" customFormat="1">
      <c r="A33" s="1548">
        <v>2021</v>
      </c>
      <c r="B33" s="1563" t="s">
        <v>17</v>
      </c>
      <c r="C33" s="1429">
        <v>101.8</v>
      </c>
      <c r="D33" s="1429">
        <v>100.2</v>
      </c>
      <c r="E33" s="1433">
        <v>100.2</v>
      </c>
      <c r="F33" s="1429">
        <v>103.4</v>
      </c>
      <c r="G33" s="1429">
        <v>100.3</v>
      </c>
      <c r="H33" s="1433">
        <v>100.3</v>
      </c>
      <c r="I33" s="1429">
        <v>102.4</v>
      </c>
      <c r="J33" s="1429">
        <v>100.3</v>
      </c>
      <c r="K33" s="1433">
        <v>100.3</v>
      </c>
      <c r="L33" s="1564">
        <v>66.55</v>
      </c>
      <c r="M33" s="1565">
        <v>87.88</v>
      </c>
    </row>
    <row r="34" spans="1:13" s="69" customFormat="1">
      <c r="A34" s="255"/>
      <c r="B34" s="1563" t="s">
        <v>18</v>
      </c>
      <c r="C34" s="1429">
        <v>102.2</v>
      </c>
      <c r="D34" s="1429">
        <v>101.1</v>
      </c>
      <c r="E34" s="1433">
        <v>101.3</v>
      </c>
      <c r="F34" s="1429">
        <v>103.3</v>
      </c>
      <c r="G34" s="1429">
        <v>100.3</v>
      </c>
      <c r="H34" s="1433">
        <v>100.6</v>
      </c>
      <c r="I34" s="1429">
        <v>102.4</v>
      </c>
      <c r="J34" s="1429">
        <v>100.2</v>
      </c>
      <c r="K34" s="1433">
        <v>100.5</v>
      </c>
      <c r="L34" s="1564">
        <v>69.14</v>
      </c>
      <c r="M34" s="1565">
        <v>91.71</v>
      </c>
    </row>
    <row r="35" spans="1:13" s="69" customFormat="1">
      <c r="A35" s="255"/>
      <c r="B35" s="1563" t="s">
        <v>7</v>
      </c>
      <c r="C35" s="1429">
        <v>102.5</v>
      </c>
      <c r="D35" s="1429">
        <v>100.4</v>
      </c>
      <c r="E35" s="1433">
        <v>101.7</v>
      </c>
      <c r="F35" s="1429">
        <v>103.5</v>
      </c>
      <c r="G35" s="1429">
        <v>100.5</v>
      </c>
      <c r="H35" s="1433">
        <v>101.1</v>
      </c>
      <c r="I35" s="1429">
        <v>102.6</v>
      </c>
      <c r="J35" s="1429">
        <v>100.4</v>
      </c>
      <c r="K35" s="1433">
        <v>100.9</v>
      </c>
      <c r="L35" s="1564">
        <v>73.88</v>
      </c>
      <c r="M35" s="1565">
        <v>94.2</v>
      </c>
    </row>
    <row r="36" spans="1:13" s="69" customFormat="1">
      <c r="A36" s="255"/>
      <c r="B36" s="857" t="s">
        <v>8</v>
      </c>
      <c r="C36" s="1429">
        <v>102.7</v>
      </c>
      <c r="D36" s="1429">
        <v>100.3</v>
      </c>
      <c r="E36" s="1433">
        <v>102</v>
      </c>
      <c r="F36" s="1429">
        <v>103.3</v>
      </c>
      <c r="G36" s="1429">
        <v>100.1</v>
      </c>
      <c r="H36" s="1433">
        <v>101.2</v>
      </c>
      <c r="I36" s="1429">
        <v>102.9</v>
      </c>
      <c r="J36" s="1429">
        <v>100.5</v>
      </c>
      <c r="K36" s="1433">
        <v>101.4</v>
      </c>
      <c r="L36" s="1564">
        <v>76.400000000000006</v>
      </c>
      <c r="M36" s="1565">
        <v>94.58</v>
      </c>
    </row>
    <row r="37" spans="1:13" s="69" customFormat="1">
      <c r="A37" s="255"/>
      <c r="B37" s="857" t="s">
        <v>9</v>
      </c>
      <c r="C37" s="1429">
        <v>103.3</v>
      </c>
      <c r="D37" s="1429">
        <v>100.7</v>
      </c>
      <c r="E37" s="1433">
        <v>102.7</v>
      </c>
      <c r="F37" s="1429">
        <v>103.6</v>
      </c>
      <c r="G37" s="1429">
        <v>100.5</v>
      </c>
      <c r="H37" s="1433">
        <v>101.7</v>
      </c>
      <c r="I37" s="1429">
        <v>103.3</v>
      </c>
      <c r="J37" s="1429">
        <v>100.5</v>
      </c>
      <c r="K37" s="1433">
        <v>101.9</v>
      </c>
      <c r="L37" s="1564">
        <v>77.180000000000007</v>
      </c>
      <c r="M37" s="1565">
        <v>95.93</v>
      </c>
    </row>
    <row r="38" spans="1:13" s="69" customFormat="1">
      <c r="A38" s="255"/>
      <c r="B38" s="857" t="s">
        <v>10</v>
      </c>
      <c r="C38" s="1429">
        <v>103.7</v>
      </c>
      <c r="D38" s="1429">
        <v>100.6</v>
      </c>
      <c r="E38" s="1433">
        <v>103.3</v>
      </c>
      <c r="F38" s="1429">
        <v>104.1</v>
      </c>
      <c r="G38" s="1429">
        <v>100.7</v>
      </c>
      <c r="H38" s="1433">
        <v>102.4</v>
      </c>
      <c r="I38" s="1429">
        <v>103.6</v>
      </c>
      <c r="J38" s="1429">
        <v>100.5</v>
      </c>
      <c r="K38" s="1433">
        <v>102.4</v>
      </c>
      <c r="L38" s="1564">
        <v>81.77</v>
      </c>
      <c r="M38" s="1565">
        <v>97.03</v>
      </c>
    </row>
    <row r="39" spans="1:13" s="69" customFormat="1">
      <c r="A39" s="255"/>
      <c r="B39" s="857" t="s">
        <v>11</v>
      </c>
      <c r="C39" s="1929">
        <v>104.1</v>
      </c>
      <c r="D39" s="1929">
        <v>100.5</v>
      </c>
      <c r="E39" s="1930">
        <v>103.8</v>
      </c>
      <c r="F39" s="1929">
        <v>104.1</v>
      </c>
      <c r="G39" s="1929">
        <v>100.3</v>
      </c>
      <c r="H39" s="1930">
        <v>102.7</v>
      </c>
      <c r="I39" s="1929">
        <v>104</v>
      </c>
      <c r="J39" s="1929">
        <v>100.6</v>
      </c>
      <c r="K39" s="1930">
        <v>103</v>
      </c>
      <c r="L39" s="1932">
        <v>69.19</v>
      </c>
      <c r="M39" s="1933">
        <v>85.7</v>
      </c>
    </row>
    <row r="40" spans="1:13" s="69" customFormat="1">
      <c r="A40" s="255"/>
      <c r="B40" s="857" t="s">
        <v>12</v>
      </c>
      <c r="C40" s="1929">
        <v>104.9</v>
      </c>
      <c r="D40" s="1929">
        <v>100.9</v>
      </c>
      <c r="E40" s="1930">
        <v>104.7</v>
      </c>
      <c r="F40" s="1929">
        <v>104.2</v>
      </c>
      <c r="G40" s="1929">
        <v>100.3</v>
      </c>
      <c r="H40" s="1930">
        <v>103</v>
      </c>
      <c r="I40" s="1929">
        <v>104.4</v>
      </c>
      <c r="J40" s="1929">
        <v>100.7</v>
      </c>
      <c r="K40" s="1930">
        <v>103.7</v>
      </c>
      <c r="L40" s="1932">
        <v>69.53</v>
      </c>
      <c r="M40" s="1933">
        <v>88.08</v>
      </c>
    </row>
    <row r="41" spans="1:13" s="69" customFormat="1">
      <c r="A41" s="255"/>
      <c r="B41" s="857" t="s">
        <v>13</v>
      </c>
      <c r="C41" s="1929">
        <v>105.5</v>
      </c>
      <c r="D41" s="1929">
        <v>100.6</v>
      </c>
      <c r="E41" s="1930">
        <v>105.3</v>
      </c>
      <c r="F41" s="1929">
        <v>103.9</v>
      </c>
      <c r="G41" s="1929">
        <v>100.1</v>
      </c>
      <c r="H41" s="1930">
        <v>103.1</v>
      </c>
      <c r="I41" s="1929">
        <v>104.9</v>
      </c>
      <c r="J41" s="1929">
        <v>100.7</v>
      </c>
      <c r="K41" s="1930">
        <v>104.4</v>
      </c>
      <c r="L41" s="1932">
        <v>76.97</v>
      </c>
      <c r="M41" s="1933">
        <v>97.74</v>
      </c>
    </row>
    <row r="42" spans="1:13">
      <c r="A42" s="2260" t="s">
        <v>1625</v>
      </c>
      <c r="B42" s="2260"/>
      <c r="C42" s="2260"/>
      <c r="D42" s="2260"/>
      <c r="E42" s="2260"/>
      <c r="F42" s="2260"/>
      <c r="G42" s="2260"/>
      <c r="H42" s="2260"/>
      <c r="I42" s="2260"/>
      <c r="J42" s="2260"/>
      <c r="K42" s="2260"/>
      <c r="L42" s="2260"/>
      <c r="M42" s="2260"/>
    </row>
    <row r="43" spans="1:13">
      <c r="A43" s="2255" t="s">
        <v>920</v>
      </c>
      <c r="B43" s="2255"/>
      <c r="C43" s="2255"/>
      <c r="D43" s="2255"/>
      <c r="E43" s="2255"/>
      <c r="F43" s="2255"/>
      <c r="G43" s="2255"/>
      <c r="H43" s="2255"/>
      <c r="I43" s="2255"/>
      <c r="J43" s="2255"/>
      <c r="K43" s="2255"/>
      <c r="L43" s="2255"/>
      <c r="M43" s="2255"/>
    </row>
  </sheetData>
  <mergeCells count="38">
    <mergeCell ref="L1:M1"/>
    <mergeCell ref="L2:M2"/>
    <mergeCell ref="A42:M42"/>
    <mergeCell ref="A43:M43"/>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 location="'Spis tablic     List of tables'!A83" display="Powrót do spisu tablic"/>
    <hyperlink ref="L2" location="'Spis tablic     List of tables'!A83" display="Return to list tables"/>
    <hyperlink ref="L1:L2" location="'Spis tablic   List of tables'!A221" display="Powrót do spisu tablic"/>
    <hyperlink ref="L1:M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zoomScaleNormal="100" workbookViewId="0">
      <pane ySplit="8" topLeftCell="A9" activePane="bottomLeft" state="frozen"/>
      <selection pane="bottomLeft" activeCell="H1" sqref="H1"/>
    </sheetView>
  </sheetViews>
  <sheetFormatPr defaultColWidth="9" defaultRowHeight="14.25"/>
  <cols>
    <col min="1" max="1" width="6.5" style="972" customWidth="1"/>
    <col min="2" max="2" width="16.25" style="972" customWidth="1"/>
    <col min="3" max="7" width="16.125" style="972" customWidth="1"/>
    <col min="8" max="8" width="16" style="972" customWidth="1"/>
    <col min="9" max="9" width="9" style="67"/>
    <col min="10" max="16384" width="9" style="972"/>
  </cols>
  <sheetData>
    <row r="1" spans="1:9" ht="15" customHeight="1">
      <c r="A1" s="1966" t="s">
        <v>2196</v>
      </c>
      <c r="B1" s="1966"/>
      <c r="C1" s="1966"/>
      <c r="D1" s="1966"/>
      <c r="E1" s="5"/>
      <c r="H1" s="290" t="s">
        <v>1</v>
      </c>
    </row>
    <row r="2" spans="1:9" ht="15" customHeight="1">
      <c r="A2" s="2079" t="s">
        <v>2197</v>
      </c>
      <c r="B2" s="2079"/>
      <c r="C2" s="2079"/>
      <c r="D2" s="2079"/>
      <c r="E2" s="15"/>
      <c r="H2" s="290" t="s">
        <v>2</v>
      </c>
    </row>
    <row r="3" spans="1:9" s="121" customFormat="1" ht="15" customHeight="1">
      <c r="A3" s="1977" t="s">
        <v>377</v>
      </c>
      <c r="B3" s="2580"/>
      <c r="C3" s="2597" t="s">
        <v>1547</v>
      </c>
      <c r="D3" s="2075"/>
      <c r="E3" s="2595" t="s">
        <v>681</v>
      </c>
      <c r="F3" s="2596"/>
      <c r="G3" s="1990" t="s">
        <v>1548</v>
      </c>
      <c r="H3" s="1957" t="s">
        <v>1549</v>
      </c>
    </row>
    <row r="4" spans="1:9" s="121" customFormat="1" ht="15" customHeight="1">
      <c r="A4" s="1980" t="s">
        <v>378</v>
      </c>
      <c r="B4" s="1962"/>
      <c r="C4" s="1999" t="s">
        <v>1550</v>
      </c>
      <c r="D4" s="2494"/>
      <c r="E4" s="2016" t="s">
        <v>1551</v>
      </c>
      <c r="F4" s="2494"/>
      <c r="G4" s="2340"/>
      <c r="H4" s="1959"/>
    </row>
    <row r="5" spans="1:9" s="121" customFormat="1" ht="25.5" customHeight="1">
      <c r="A5" s="2600" t="s">
        <v>1242</v>
      </c>
      <c r="B5" s="2601"/>
      <c r="C5" s="1959"/>
      <c r="D5" s="2076"/>
      <c r="E5" s="2082"/>
      <c r="F5" s="2076"/>
      <c r="G5" s="2340"/>
      <c r="H5" s="1959"/>
    </row>
    <row r="6" spans="1:9" s="121" customFormat="1" ht="25.5" customHeight="1">
      <c r="A6" s="2598" t="s">
        <v>379</v>
      </c>
      <c r="B6" s="2599"/>
      <c r="C6" s="1980" t="s">
        <v>1552</v>
      </c>
      <c r="D6" s="2077"/>
      <c r="E6" s="2021" t="s">
        <v>682</v>
      </c>
      <c r="F6" s="2077"/>
      <c r="G6" s="2175" t="s">
        <v>1553</v>
      </c>
      <c r="H6" s="1952" t="s">
        <v>1657</v>
      </c>
    </row>
    <row r="7" spans="1:9" s="121" customFormat="1" ht="15" customHeight="1">
      <c r="A7" s="1975" t="s">
        <v>994</v>
      </c>
      <c r="B7" s="2076"/>
      <c r="C7" s="1956"/>
      <c r="D7" s="2070"/>
      <c r="E7" s="2081"/>
      <c r="F7" s="2070"/>
      <c r="G7" s="2339"/>
      <c r="H7" s="1954"/>
    </row>
    <row r="8" spans="1:9" s="121" customFormat="1" ht="15" customHeight="1">
      <c r="A8" s="2018" t="s">
        <v>385</v>
      </c>
      <c r="B8" s="2070"/>
      <c r="C8" s="364" t="s">
        <v>25</v>
      </c>
      <c r="D8" s="364" t="s">
        <v>5</v>
      </c>
      <c r="E8" s="364" t="s">
        <v>4</v>
      </c>
      <c r="F8" s="364" t="s">
        <v>5</v>
      </c>
      <c r="G8" s="860" t="s">
        <v>4</v>
      </c>
      <c r="H8" s="1955"/>
    </row>
    <row r="9" spans="1:9" s="121" customFormat="1" ht="15" customHeight="1">
      <c r="A9" s="612">
        <v>2019</v>
      </c>
      <c r="B9" s="861" t="s">
        <v>6</v>
      </c>
      <c r="C9" s="349">
        <v>105.1</v>
      </c>
      <c r="D9" s="349" t="s">
        <v>142</v>
      </c>
      <c r="E9" s="349">
        <v>104.8</v>
      </c>
      <c r="F9" s="357" t="s">
        <v>142</v>
      </c>
      <c r="G9" s="349">
        <v>103.1</v>
      </c>
      <c r="H9" s="1294">
        <v>-13737.8</v>
      </c>
    </row>
    <row r="10" spans="1:9" s="121" customFormat="1" ht="15" customHeight="1">
      <c r="A10" s="612">
        <v>2020</v>
      </c>
      <c r="B10" s="861" t="s">
        <v>6</v>
      </c>
      <c r="C10" s="349">
        <v>98.3</v>
      </c>
      <c r="D10" s="349" t="s">
        <v>142</v>
      </c>
      <c r="E10" s="349">
        <v>100.9</v>
      </c>
      <c r="F10" s="357" t="s">
        <v>142</v>
      </c>
      <c r="G10" s="349">
        <v>90.1</v>
      </c>
      <c r="H10" s="1294" t="s">
        <v>2065</v>
      </c>
    </row>
    <row r="11" spans="1:9" s="121" customFormat="1" ht="15" customHeight="1">
      <c r="A11" s="612"/>
      <c r="B11" s="861"/>
      <c r="C11" s="357"/>
      <c r="D11" s="357"/>
      <c r="E11" s="357"/>
      <c r="F11" s="357"/>
      <c r="G11" s="357"/>
      <c r="H11" s="862"/>
    </row>
    <row r="12" spans="1:9" s="1290" customFormat="1">
      <c r="A12" s="488">
        <v>2020</v>
      </c>
      <c r="B12" s="489" t="s">
        <v>37</v>
      </c>
      <c r="C12" s="339">
        <v>86.4</v>
      </c>
      <c r="D12" s="820">
        <v>85.7</v>
      </c>
      <c r="E12" s="820" t="s">
        <v>142</v>
      </c>
      <c r="F12" s="820" t="s">
        <v>142</v>
      </c>
      <c r="G12" s="820">
        <v>93.9</v>
      </c>
      <c r="H12" s="685">
        <v>-17118.400000000001</v>
      </c>
      <c r="I12" s="67"/>
    </row>
    <row r="13" spans="1:9" s="1320" customFormat="1">
      <c r="A13" s="488"/>
      <c r="B13" s="489" t="s">
        <v>38</v>
      </c>
      <c r="C13" s="339">
        <v>103.2</v>
      </c>
      <c r="D13" s="820">
        <v>116.9</v>
      </c>
      <c r="E13" s="820" t="s">
        <v>142</v>
      </c>
      <c r="F13" s="820" t="s">
        <v>142</v>
      </c>
      <c r="G13" s="820">
        <v>92.8</v>
      </c>
      <c r="H13" s="685">
        <v>-13754.6</v>
      </c>
      <c r="I13" s="67"/>
    </row>
    <row r="14" spans="1:9" s="1368" customFormat="1">
      <c r="A14" s="488"/>
      <c r="B14" s="489" t="s">
        <v>28</v>
      </c>
      <c r="C14" s="339">
        <v>105.2</v>
      </c>
      <c r="D14" s="820">
        <v>107.9</v>
      </c>
      <c r="E14" s="820" t="s">
        <v>142</v>
      </c>
      <c r="F14" s="820" t="s">
        <v>142</v>
      </c>
      <c r="G14" s="820">
        <v>92.7</v>
      </c>
      <c r="H14" s="1294" t="s">
        <v>2065</v>
      </c>
      <c r="I14" s="67"/>
    </row>
    <row r="15" spans="1:9" s="1546" customFormat="1">
      <c r="A15" s="488"/>
      <c r="B15" s="1566"/>
      <c r="C15" s="1567"/>
      <c r="D15" s="1568"/>
      <c r="E15" s="1568"/>
      <c r="F15" s="1568"/>
      <c r="G15" s="1568"/>
      <c r="H15" s="1569"/>
      <c r="I15" s="67"/>
    </row>
    <row r="16" spans="1:9" s="1546" customFormat="1">
      <c r="A16" s="488">
        <v>2021</v>
      </c>
      <c r="B16" s="863" t="s">
        <v>36</v>
      </c>
      <c r="C16" s="1567">
        <v>107.8</v>
      </c>
      <c r="D16" s="1568">
        <v>99.7</v>
      </c>
      <c r="E16" s="1568" t="s">
        <v>142</v>
      </c>
      <c r="F16" s="1568" t="s">
        <v>142</v>
      </c>
      <c r="G16" s="1568">
        <v>104.6</v>
      </c>
      <c r="H16" s="1569">
        <v>-3414.3</v>
      </c>
      <c r="I16" s="67"/>
    </row>
    <row r="17" spans="1:9" s="1680" customFormat="1">
      <c r="A17" s="488"/>
      <c r="B17" s="489" t="s">
        <v>37</v>
      </c>
      <c r="C17" s="1567">
        <v>130.19999999999999</v>
      </c>
      <c r="D17" s="1568">
        <v>103.6</v>
      </c>
      <c r="E17" s="1568" t="s">
        <v>142</v>
      </c>
      <c r="F17" s="1568" t="s">
        <v>142</v>
      </c>
      <c r="G17" s="1568">
        <v>107.9</v>
      </c>
      <c r="H17" s="1569">
        <v>27991.4</v>
      </c>
      <c r="I17" s="67"/>
    </row>
    <row r="18" spans="1:9" s="1900" customFormat="1">
      <c r="A18" s="488"/>
      <c r="B18" s="489" t="s">
        <v>38</v>
      </c>
      <c r="C18" s="1934">
        <v>110.5</v>
      </c>
      <c r="D18" s="1935">
        <v>99.2</v>
      </c>
      <c r="E18" s="1935" t="s">
        <v>142</v>
      </c>
      <c r="F18" s="1935" t="s">
        <v>142</v>
      </c>
      <c r="G18" s="1935">
        <v>108.5</v>
      </c>
      <c r="H18" s="1569">
        <v>47588.5</v>
      </c>
      <c r="I18" s="67"/>
    </row>
    <row r="19" spans="1:9">
      <c r="A19" s="488"/>
      <c r="B19" s="489"/>
      <c r="C19" s="820"/>
      <c r="D19" s="820"/>
      <c r="E19" s="820"/>
      <c r="F19" s="339"/>
      <c r="G19" s="820"/>
      <c r="H19" s="685"/>
    </row>
    <row r="20" spans="1:9" s="69" customFormat="1">
      <c r="A20" s="488">
        <v>2020</v>
      </c>
      <c r="B20" s="489" t="s">
        <v>40</v>
      </c>
      <c r="C20" s="820">
        <v>75.400000000000006</v>
      </c>
      <c r="D20" s="820">
        <v>74.5</v>
      </c>
      <c r="E20" s="820">
        <v>99.1</v>
      </c>
      <c r="F20" s="820">
        <v>102.4</v>
      </c>
      <c r="G20" s="820" t="s">
        <v>142</v>
      </c>
      <c r="H20" s="685">
        <v>-18882.900000000001</v>
      </c>
      <c r="I20" s="67"/>
    </row>
    <row r="21" spans="1:9" s="69" customFormat="1">
      <c r="A21" s="488"/>
      <c r="B21" s="489" t="s">
        <v>9</v>
      </c>
      <c r="C21" s="820">
        <v>83.1</v>
      </c>
      <c r="D21" s="820">
        <v>110.3</v>
      </c>
      <c r="E21" s="820">
        <v>94.9</v>
      </c>
      <c r="F21" s="820">
        <v>100.8</v>
      </c>
      <c r="G21" s="820" t="s">
        <v>142</v>
      </c>
      <c r="H21" s="685">
        <v>-25881.7</v>
      </c>
      <c r="I21" s="67"/>
    </row>
    <row r="22" spans="1:9" s="69" customFormat="1">
      <c r="B22" s="489" t="s">
        <v>42</v>
      </c>
      <c r="C22" s="820">
        <v>100.5</v>
      </c>
      <c r="D22" s="820">
        <v>113.9</v>
      </c>
      <c r="E22" s="820">
        <v>97.7</v>
      </c>
      <c r="F22" s="820">
        <v>112.5</v>
      </c>
      <c r="G22" s="820">
        <v>93.9</v>
      </c>
      <c r="H22" s="685">
        <v>-17118.400000000001</v>
      </c>
      <c r="I22" s="67"/>
    </row>
    <row r="23" spans="1:9" s="69" customFormat="1">
      <c r="A23" s="488"/>
      <c r="B23" s="489" t="s">
        <v>43</v>
      </c>
      <c r="C23" s="820">
        <v>101.1</v>
      </c>
      <c r="D23" s="820">
        <v>103.4</v>
      </c>
      <c r="E23" s="820">
        <v>89</v>
      </c>
      <c r="F23" s="820">
        <v>96.4</v>
      </c>
      <c r="G23" s="820" t="s">
        <v>142</v>
      </c>
      <c r="H23" s="685">
        <v>-16294.5</v>
      </c>
      <c r="I23" s="67"/>
    </row>
    <row r="24" spans="1:9" s="69" customFormat="1">
      <c r="A24" s="488"/>
      <c r="B24" s="863" t="s">
        <v>44</v>
      </c>
      <c r="C24" s="820">
        <v>101.5</v>
      </c>
      <c r="D24" s="820">
        <v>94.3</v>
      </c>
      <c r="E24" s="820">
        <v>88</v>
      </c>
      <c r="F24" s="820">
        <v>96.6</v>
      </c>
      <c r="G24" s="820" t="s">
        <v>142</v>
      </c>
      <c r="H24" s="685">
        <v>-13298.6</v>
      </c>
      <c r="I24" s="67"/>
    </row>
    <row r="25" spans="1:9" s="69" customFormat="1">
      <c r="A25" s="488"/>
      <c r="B25" s="489" t="s">
        <v>45</v>
      </c>
      <c r="C25" s="820">
        <v>105.7</v>
      </c>
      <c r="D25" s="820">
        <v>115.3</v>
      </c>
      <c r="E25" s="820">
        <v>90.2</v>
      </c>
      <c r="F25" s="820">
        <v>115.5</v>
      </c>
      <c r="G25" s="820">
        <v>92.8</v>
      </c>
      <c r="H25" s="685">
        <v>-13754.6</v>
      </c>
      <c r="I25" s="67"/>
    </row>
    <row r="26" spans="1:9" s="69" customFormat="1">
      <c r="A26" s="488"/>
      <c r="B26" s="863" t="s">
        <v>46</v>
      </c>
      <c r="C26" s="820">
        <v>101</v>
      </c>
      <c r="D26" s="820">
        <v>103.1</v>
      </c>
      <c r="E26" s="820">
        <v>94.2</v>
      </c>
      <c r="F26" s="820">
        <v>100.5</v>
      </c>
      <c r="G26" s="820" t="s">
        <v>142</v>
      </c>
      <c r="H26" s="685">
        <v>-12070.2</v>
      </c>
      <c r="I26" s="67"/>
    </row>
    <row r="27" spans="1:9" s="69" customFormat="1">
      <c r="A27" s="488"/>
      <c r="B27" s="489" t="s">
        <v>47</v>
      </c>
      <c r="C27" s="820">
        <v>105.4</v>
      </c>
      <c r="D27" s="820">
        <v>98.4</v>
      </c>
      <c r="E27" s="820">
        <v>95.1</v>
      </c>
      <c r="F27" s="820">
        <v>100.6</v>
      </c>
      <c r="G27" s="820" t="s">
        <v>142</v>
      </c>
      <c r="H27" s="685">
        <v>-13204.6</v>
      </c>
      <c r="I27" s="67"/>
    </row>
    <row r="28" spans="1:9" s="69" customFormat="1">
      <c r="A28" s="488"/>
      <c r="B28" s="489" t="s">
        <v>48</v>
      </c>
      <c r="C28" s="820">
        <v>111.1</v>
      </c>
      <c r="D28" s="820">
        <v>95.5</v>
      </c>
      <c r="E28" s="820">
        <v>103.4</v>
      </c>
      <c r="F28" s="820">
        <v>134.4</v>
      </c>
      <c r="G28" s="820">
        <v>92.7</v>
      </c>
      <c r="H28" s="1294">
        <v>-84980.5</v>
      </c>
      <c r="I28" s="67"/>
    </row>
    <row r="29" spans="1:9" s="69" customFormat="1">
      <c r="A29" s="488"/>
      <c r="B29" s="1566"/>
      <c r="C29" s="1568"/>
      <c r="D29" s="1568"/>
      <c r="E29" s="1568"/>
      <c r="F29" s="1568"/>
      <c r="G29" s="1568"/>
      <c r="H29" s="1569"/>
      <c r="I29" s="67"/>
    </row>
    <row r="30" spans="1:9" s="69" customFormat="1">
      <c r="A30" s="488">
        <v>2021</v>
      </c>
      <c r="B30" s="1566" t="s">
        <v>49</v>
      </c>
      <c r="C30" s="1568">
        <v>100.7</v>
      </c>
      <c r="D30" s="1568">
        <v>94.6</v>
      </c>
      <c r="E30" s="1568">
        <v>89.9</v>
      </c>
      <c r="F30" s="1568">
        <v>37.1</v>
      </c>
      <c r="G30" s="820" t="s">
        <v>142</v>
      </c>
      <c r="H30" s="1569">
        <v>6645.3</v>
      </c>
      <c r="I30" s="67"/>
    </row>
    <row r="31" spans="1:9" s="69" customFormat="1">
      <c r="A31" s="488"/>
      <c r="B31" s="1566" t="s">
        <v>50</v>
      </c>
      <c r="C31" s="1568">
        <v>102.5</v>
      </c>
      <c r="D31" s="1568">
        <v>104</v>
      </c>
      <c r="E31" s="1568">
        <v>83.1</v>
      </c>
      <c r="F31" s="1568">
        <v>105.5</v>
      </c>
      <c r="G31" s="820" t="s">
        <v>142</v>
      </c>
      <c r="H31" s="1569">
        <v>875.9</v>
      </c>
      <c r="I31" s="67"/>
    </row>
    <row r="32" spans="1:9" s="69" customFormat="1">
      <c r="A32" s="488"/>
      <c r="B32" s="1566" t="s">
        <v>39</v>
      </c>
      <c r="C32" s="1568">
        <v>118.6</v>
      </c>
      <c r="D32" s="1568">
        <v>118.2</v>
      </c>
      <c r="E32" s="1568">
        <v>89.2</v>
      </c>
      <c r="F32" s="1568">
        <v>134.19999999999999</v>
      </c>
      <c r="G32" s="1568">
        <v>104.6</v>
      </c>
      <c r="H32" s="1569">
        <v>-3414.3</v>
      </c>
      <c r="I32" s="67"/>
    </row>
    <row r="33" spans="1:9" s="69" customFormat="1">
      <c r="A33" s="488"/>
      <c r="B33" s="489" t="s">
        <v>40</v>
      </c>
      <c r="C33" s="1568">
        <v>144.19999999999999</v>
      </c>
      <c r="D33" s="1568">
        <v>90.6</v>
      </c>
      <c r="E33" s="1568">
        <v>95.8</v>
      </c>
      <c r="F33" s="1568">
        <v>109.9</v>
      </c>
      <c r="G33" s="1568"/>
      <c r="H33" s="1569">
        <v>9158.9</v>
      </c>
      <c r="I33" s="67"/>
    </row>
    <row r="34" spans="1:9" s="69" customFormat="1">
      <c r="A34" s="488"/>
      <c r="B34" s="489" t="s">
        <v>9</v>
      </c>
      <c r="C34" s="1568">
        <v>129.69999999999999</v>
      </c>
      <c r="D34" s="1568">
        <v>99.1</v>
      </c>
      <c r="E34" s="1568">
        <v>104.7</v>
      </c>
      <c r="F34" s="1568">
        <v>110.2</v>
      </c>
      <c r="G34" s="1568"/>
      <c r="H34" s="1569">
        <v>9350.2000000000007</v>
      </c>
      <c r="I34" s="67"/>
    </row>
    <row r="35" spans="1:9" s="69" customFormat="1">
      <c r="A35" s="488"/>
      <c r="B35" s="489" t="s">
        <v>42</v>
      </c>
      <c r="C35" s="1568">
        <v>118.1</v>
      </c>
      <c r="D35" s="1568">
        <v>103.8</v>
      </c>
      <c r="E35" s="1568">
        <v>104.5</v>
      </c>
      <c r="F35" s="1568">
        <v>112.3</v>
      </c>
      <c r="G35" s="1568">
        <v>107.9</v>
      </c>
      <c r="H35" s="1569">
        <v>27991.4</v>
      </c>
      <c r="I35" s="67"/>
    </row>
    <row r="36" spans="1:9" s="69" customFormat="1">
      <c r="A36" s="488"/>
      <c r="B36" s="489" t="s">
        <v>43</v>
      </c>
      <c r="C36" s="1935">
        <v>109.5</v>
      </c>
      <c r="D36" s="1935">
        <v>95.8</v>
      </c>
      <c r="E36" s="1935">
        <v>103.2</v>
      </c>
      <c r="F36" s="1935">
        <v>95.3</v>
      </c>
      <c r="G36" s="1935" t="s">
        <v>142</v>
      </c>
      <c r="H36" s="1569">
        <v>35253.599999999999</v>
      </c>
      <c r="I36" s="67"/>
    </row>
    <row r="37" spans="1:9" s="69" customFormat="1">
      <c r="A37" s="488"/>
      <c r="B37" s="863" t="s">
        <v>44</v>
      </c>
      <c r="C37" s="1935">
        <v>113</v>
      </c>
      <c r="D37" s="1935">
        <v>97.3</v>
      </c>
      <c r="E37" s="1935">
        <v>110.2</v>
      </c>
      <c r="F37" s="1935">
        <v>103.2</v>
      </c>
      <c r="G37" s="1935" t="s">
        <v>142</v>
      </c>
      <c r="H37" s="1569">
        <v>43367.199999999997</v>
      </c>
      <c r="I37" s="67"/>
    </row>
    <row r="38" spans="1:9" s="69" customFormat="1">
      <c r="A38" s="488"/>
      <c r="B38" s="489" t="s">
        <v>45</v>
      </c>
      <c r="C38" s="1568">
        <v>108.8</v>
      </c>
      <c r="D38" s="1568">
        <v>111</v>
      </c>
      <c r="E38" s="1568">
        <v>104.3</v>
      </c>
      <c r="F38" s="1568">
        <v>109.3</v>
      </c>
      <c r="G38" s="1568">
        <v>108.5</v>
      </c>
      <c r="H38" s="1569">
        <v>47588.5</v>
      </c>
      <c r="I38" s="67"/>
    </row>
    <row r="39" spans="1:9" s="67" customFormat="1">
      <c r="A39" s="2566" t="s">
        <v>1694</v>
      </c>
      <c r="B39" s="2566"/>
      <c r="C39" s="2566"/>
      <c r="D39" s="2566"/>
      <c r="E39" s="2566"/>
      <c r="F39" s="2566"/>
      <c r="G39" s="2566"/>
      <c r="H39" s="2566"/>
    </row>
    <row r="40" spans="1:9">
      <c r="A40" s="2294" t="s">
        <v>1695</v>
      </c>
      <c r="B40" s="2294"/>
      <c r="C40" s="2294"/>
      <c r="D40" s="2294"/>
      <c r="E40" s="2294"/>
      <c r="F40" s="2294"/>
      <c r="G40" s="2294"/>
      <c r="H40" s="2294"/>
    </row>
  </sheetData>
  <mergeCells count="20">
    <mergeCell ref="A1:D1"/>
    <mergeCell ref="A2:D2"/>
    <mergeCell ref="A3:B3"/>
    <mergeCell ref="A4:B4"/>
    <mergeCell ref="A5:B5"/>
    <mergeCell ref="C4:D5"/>
    <mergeCell ref="G3:G5"/>
    <mergeCell ref="E3:F3"/>
    <mergeCell ref="C3:D3"/>
    <mergeCell ref="A39:H39"/>
    <mergeCell ref="A40:H40"/>
    <mergeCell ref="A6:B6"/>
    <mergeCell ref="A8:B8"/>
    <mergeCell ref="A7:B7"/>
    <mergeCell ref="H6:H8"/>
    <mergeCell ref="H3:H5"/>
    <mergeCell ref="C6:D7"/>
    <mergeCell ref="E6:F7"/>
    <mergeCell ref="E4:F5"/>
    <mergeCell ref="G6:G7"/>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activeCell="M1" sqref="M1:N1"/>
    </sheetView>
  </sheetViews>
  <sheetFormatPr defaultColWidth="9" defaultRowHeight="14.25"/>
  <cols>
    <col min="1" max="1" width="16.875" style="972" customWidth="1"/>
    <col min="2" max="4" width="9.625" style="972" customWidth="1"/>
    <col min="5" max="5" width="8.625" style="972" customWidth="1"/>
    <col min="6" max="6" width="8.125" style="972" customWidth="1"/>
    <col min="7" max="7" width="7.5" style="972" customWidth="1"/>
    <col min="8" max="8" width="7.375" style="972" customWidth="1"/>
    <col min="9" max="9" width="8.625" style="972" customWidth="1"/>
    <col min="10" max="10" width="8.25" style="972" customWidth="1"/>
    <col min="11" max="11" width="8.5" style="972" customWidth="1"/>
    <col min="12" max="12" width="7.75" style="972" customWidth="1"/>
    <col min="13" max="13" width="7.875" style="972" customWidth="1"/>
    <col min="14" max="14" width="8.25" style="972" customWidth="1"/>
    <col min="15" max="16384" width="9" style="972"/>
  </cols>
  <sheetData>
    <row r="1" spans="1:14" ht="15" customHeight="1">
      <c r="A1" s="1966" t="s">
        <v>2198</v>
      </c>
      <c r="B1" s="1966"/>
      <c r="C1" s="1966"/>
      <c r="D1" s="1966"/>
      <c r="E1" s="1966"/>
      <c r="F1" s="1966"/>
      <c r="G1" s="1966"/>
      <c r="H1" s="1966"/>
      <c r="I1" s="4"/>
      <c r="M1" s="1946" t="s">
        <v>1</v>
      </c>
      <c r="N1" s="1946"/>
    </row>
    <row r="2" spans="1:14" s="216" customFormat="1" ht="15" customHeight="1">
      <c r="A2" s="2079" t="s">
        <v>2199</v>
      </c>
      <c r="B2" s="2079"/>
      <c r="C2" s="2079"/>
      <c r="D2" s="2079"/>
      <c r="E2" s="2079"/>
      <c r="F2" s="2079"/>
      <c r="G2" s="2079"/>
      <c r="M2" s="1946" t="s">
        <v>2</v>
      </c>
      <c r="N2" s="1946"/>
    </row>
    <row r="3" spans="1:14" s="121" customFormat="1" ht="15.75" customHeight="1">
      <c r="A3" s="319"/>
      <c r="B3" s="2321" t="s">
        <v>2028</v>
      </c>
      <c r="C3" s="2602"/>
      <c r="D3" s="2603"/>
      <c r="E3" s="1957" t="s">
        <v>2030</v>
      </c>
      <c r="F3" s="2000"/>
      <c r="G3" s="2000"/>
      <c r="H3" s="2000"/>
      <c r="I3" s="2000"/>
      <c r="J3" s="2000"/>
      <c r="K3" s="2000"/>
      <c r="L3" s="2000"/>
      <c r="M3" s="2000"/>
      <c r="N3" s="2000"/>
    </row>
    <row r="4" spans="1:14" s="1137" customFormat="1" ht="15.75" customHeight="1">
      <c r="A4" s="1136"/>
      <c r="B4" s="2320" t="s">
        <v>2029</v>
      </c>
      <c r="C4" s="2420"/>
      <c r="D4" s="1963"/>
      <c r="E4" s="2409" t="s">
        <v>2031</v>
      </c>
      <c r="F4" s="2420"/>
      <c r="G4" s="2420"/>
      <c r="H4" s="2420"/>
      <c r="I4" s="2420"/>
      <c r="J4" s="2420"/>
      <c r="K4" s="2420"/>
      <c r="L4" s="2420"/>
      <c r="M4" s="2420"/>
      <c r="N4" s="2420"/>
    </row>
    <row r="5" spans="1:14" s="121" customFormat="1" ht="10.5" customHeight="1">
      <c r="A5" s="114"/>
      <c r="B5" s="2123" t="s">
        <v>608</v>
      </c>
      <c r="C5" s="2123" t="s">
        <v>1554</v>
      </c>
      <c r="D5" s="2123" t="s">
        <v>1555</v>
      </c>
      <c r="E5" s="2178" t="s">
        <v>1297</v>
      </c>
      <c r="F5" s="2039" t="s">
        <v>832</v>
      </c>
      <c r="G5" s="2017" t="s">
        <v>1296</v>
      </c>
      <c r="H5" s="353"/>
      <c r="I5" s="2039" t="s">
        <v>1556</v>
      </c>
      <c r="J5" s="2178" t="s">
        <v>1297</v>
      </c>
      <c r="K5" s="2039" t="s">
        <v>832</v>
      </c>
      <c r="L5" s="2017" t="s">
        <v>1296</v>
      </c>
      <c r="M5" s="353"/>
      <c r="N5" s="2057" t="s">
        <v>1556</v>
      </c>
    </row>
    <row r="6" spans="1:14" s="121" customFormat="1" ht="26.25" customHeight="1">
      <c r="A6" s="321" t="s">
        <v>364</v>
      </c>
      <c r="B6" s="1948"/>
      <c r="C6" s="1948"/>
      <c r="D6" s="1948"/>
      <c r="E6" s="2351"/>
      <c r="F6" s="2069"/>
      <c r="G6" s="2082"/>
      <c r="H6" s="378" t="s">
        <v>1675</v>
      </c>
      <c r="I6" s="2069"/>
      <c r="J6" s="2351"/>
      <c r="K6" s="2069"/>
      <c r="L6" s="2082"/>
      <c r="M6" s="378" t="s">
        <v>1700</v>
      </c>
      <c r="N6" s="2082"/>
    </row>
    <row r="7" spans="1:14" s="121" customFormat="1" ht="15" customHeight="1">
      <c r="A7" s="1031" t="s">
        <v>365</v>
      </c>
      <c r="B7" s="1949" t="s">
        <v>829</v>
      </c>
      <c r="C7" s="1949" t="s">
        <v>830</v>
      </c>
      <c r="D7" s="1949" t="s">
        <v>831</v>
      </c>
      <c r="E7" s="2173" t="s">
        <v>755</v>
      </c>
      <c r="F7" s="2064" t="s">
        <v>833</v>
      </c>
      <c r="G7" s="2064" t="s">
        <v>834</v>
      </c>
      <c r="H7" s="2064" t="s">
        <v>1557</v>
      </c>
      <c r="I7" s="2064" t="s">
        <v>1558</v>
      </c>
      <c r="J7" s="2173" t="s">
        <v>755</v>
      </c>
      <c r="K7" s="2064" t="s">
        <v>833</v>
      </c>
      <c r="L7" s="2064" t="s">
        <v>834</v>
      </c>
      <c r="M7" s="2064" t="s">
        <v>1559</v>
      </c>
      <c r="N7" s="2021" t="s">
        <v>1558</v>
      </c>
    </row>
    <row r="8" spans="1:14" s="121" customFormat="1" ht="11.25" customHeight="1">
      <c r="A8" s="483"/>
      <c r="B8" s="1951"/>
      <c r="C8" s="1951"/>
      <c r="D8" s="1951"/>
      <c r="E8" s="2548"/>
      <c r="F8" s="2068"/>
      <c r="G8" s="2068"/>
      <c r="H8" s="2068"/>
      <c r="I8" s="2068"/>
      <c r="J8" s="2548"/>
      <c r="K8" s="2068"/>
      <c r="L8" s="2068"/>
      <c r="M8" s="2068"/>
      <c r="N8" s="2451"/>
    </row>
    <row r="9" spans="1:14" s="205" customFormat="1" ht="11.25" customHeight="1">
      <c r="A9" s="321"/>
      <c r="B9" s="1957" t="s">
        <v>825</v>
      </c>
      <c r="C9" s="1958"/>
      <c r="D9" s="2431"/>
      <c r="E9" s="1957" t="s">
        <v>826</v>
      </c>
      <c r="F9" s="1958"/>
      <c r="G9" s="1958"/>
      <c r="H9" s="1958"/>
      <c r="I9" s="2549"/>
      <c r="J9" s="2057" t="s">
        <v>827</v>
      </c>
      <c r="K9" s="1958"/>
      <c r="L9" s="1958"/>
      <c r="M9" s="1958"/>
      <c r="N9" s="1958"/>
    </row>
    <row r="10" spans="1:14" s="247" customFormat="1" ht="11.25" customHeight="1">
      <c r="A10" s="864"/>
      <c r="B10" s="1952" t="s">
        <v>1658</v>
      </c>
      <c r="C10" s="1980"/>
      <c r="D10" s="1961"/>
      <c r="E10" s="1952" t="s">
        <v>828</v>
      </c>
      <c r="F10" s="1980"/>
      <c r="G10" s="1980"/>
      <c r="H10" s="1980"/>
      <c r="I10" s="1961"/>
      <c r="J10" s="1992" t="s">
        <v>790</v>
      </c>
      <c r="K10" s="1981"/>
      <c r="L10" s="1981"/>
      <c r="M10" s="1981"/>
      <c r="N10" s="1981"/>
    </row>
    <row r="11" spans="1:14" s="121" customFormat="1" ht="15" customHeight="1">
      <c r="A11" s="746" t="s">
        <v>148</v>
      </c>
      <c r="B11" s="865">
        <v>38162.224000000002</v>
      </c>
      <c r="C11" s="865">
        <v>22833.69</v>
      </c>
      <c r="D11" s="865">
        <v>15328.534</v>
      </c>
      <c r="E11" s="788">
        <v>58381</v>
      </c>
      <c r="F11" s="788">
        <v>165960</v>
      </c>
      <c r="G11" s="788">
        <v>270662</v>
      </c>
      <c r="H11" s="788">
        <v>651</v>
      </c>
      <c r="I11" s="788">
        <v>-104702</v>
      </c>
      <c r="J11" s="866">
        <v>3.06</v>
      </c>
      <c r="K11" s="866">
        <v>8.69</v>
      </c>
      <c r="L11" s="866">
        <v>14.17</v>
      </c>
      <c r="M11" s="866">
        <v>3.92</v>
      </c>
      <c r="N11" s="867">
        <v>-5.48</v>
      </c>
    </row>
    <row r="12" spans="1:14" s="121" customFormat="1" ht="15" customHeight="1">
      <c r="A12" s="1138" t="s">
        <v>149</v>
      </c>
      <c r="B12" s="777"/>
      <c r="C12" s="777"/>
      <c r="D12" s="777"/>
      <c r="E12" s="777"/>
      <c r="F12" s="777"/>
      <c r="G12" s="777"/>
      <c r="H12" s="777"/>
      <c r="I12" s="777"/>
      <c r="J12" s="924"/>
      <c r="K12" s="924"/>
      <c r="L12" s="924"/>
      <c r="M12" s="924"/>
      <c r="N12" s="925"/>
    </row>
    <row r="13" spans="1:14" s="121" customFormat="1" ht="15" customHeight="1">
      <c r="A13" s="748" t="s">
        <v>150</v>
      </c>
      <c r="B13" s="311">
        <v>2884.011</v>
      </c>
      <c r="C13" s="311">
        <v>1966.76</v>
      </c>
      <c r="D13" s="868">
        <v>917.25099999999998</v>
      </c>
      <c r="E13" s="397">
        <v>4422</v>
      </c>
      <c r="F13" s="397">
        <v>12095</v>
      </c>
      <c r="G13" s="397">
        <v>21319</v>
      </c>
      <c r="H13" s="397">
        <v>59</v>
      </c>
      <c r="I13" s="397">
        <v>-9224</v>
      </c>
      <c r="J13" s="398">
        <v>3.06</v>
      </c>
      <c r="K13" s="398">
        <v>8.3800000000000008</v>
      </c>
      <c r="L13" s="398">
        <v>14.77</v>
      </c>
      <c r="M13" s="398">
        <v>4.88</v>
      </c>
      <c r="N13" s="399">
        <v>-6.39</v>
      </c>
    </row>
    <row r="14" spans="1:14" s="121" customFormat="1" ht="15" customHeight="1">
      <c r="A14" s="748" t="s">
        <v>151</v>
      </c>
      <c r="B14" s="311">
        <v>2054.163</v>
      </c>
      <c r="C14" s="311">
        <v>1201.1320000000001</v>
      </c>
      <c r="D14" s="868">
        <v>853.03099999999995</v>
      </c>
      <c r="E14" s="397">
        <v>3046</v>
      </c>
      <c r="F14" s="397">
        <v>8434</v>
      </c>
      <c r="G14" s="397">
        <v>15208</v>
      </c>
      <c r="H14" s="397">
        <v>40</v>
      </c>
      <c r="I14" s="397">
        <v>-6774</v>
      </c>
      <c r="J14" s="398">
        <v>2.96</v>
      </c>
      <c r="K14" s="398">
        <v>8.1999999999999993</v>
      </c>
      <c r="L14" s="398">
        <v>14.78</v>
      </c>
      <c r="M14" s="398">
        <v>4.74</v>
      </c>
      <c r="N14" s="399">
        <v>-6.58</v>
      </c>
    </row>
    <row r="15" spans="1:14" s="121" customFormat="1" ht="15" customHeight="1">
      <c r="A15" s="748" t="s">
        <v>152</v>
      </c>
      <c r="B15" s="311">
        <v>2086.4029999999998</v>
      </c>
      <c r="C15" s="311">
        <v>969.48900000000003</v>
      </c>
      <c r="D15" s="868">
        <v>1116.914</v>
      </c>
      <c r="E15" s="397">
        <v>3095</v>
      </c>
      <c r="F15" s="397">
        <v>8417</v>
      </c>
      <c r="G15" s="397">
        <v>14873</v>
      </c>
      <c r="H15" s="397">
        <v>38</v>
      </c>
      <c r="I15" s="397">
        <v>-6456</v>
      </c>
      <c r="J15" s="398">
        <v>2.96</v>
      </c>
      <c r="K15" s="398">
        <v>8.0500000000000007</v>
      </c>
      <c r="L15" s="398">
        <v>14.23</v>
      </c>
      <c r="M15" s="398">
        <v>4.51</v>
      </c>
      <c r="N15" s="399">
        <v>-6.18</v>
      </c>
    </row>
    <row r="16" spans="1:14" s="121" customFormat="1" ht="15" customHeight="1">
      <c r="A16" s="748" t="s">
        <v>153</v>
      </c>
      <c r="B16" s="311">
        <v>1003.15</v>
      </c>
      <c r="C16" s="311">
        <v>648.52300000000002</v>
      </c>
      <c r="D16" s="868">
        <v>354.62700000000001</v>
      </c>
      <c r="E16" s="397">
        <v>1468</v>
      </c>
      <c r="F16" s="397">
        <v>3949</v>
      </c>
      <c r="G16" s="397">
        <v>7442</v>
      </c>
      <c r="H16" s="397">
        <v>11</v>
      </c>
      <c r="I16" s="397">
        <v>-3493</v>
      </c>
      <c r="J16" s="398">
        <v>2.92</v>
      </c>
      <c r="K16" s="398">
        <v>7.86</v>
      </c>
      <c r="L16" s="398">
        <v>14.81</v>
      </c>
      <c r="M16" s="398">
        <v>2.79</v>
      </c>
      <c r="N16" s="399">
        <v>-6.95</v>
      </c>
    </row>
    <row r="17" spans="1:14" s="121" customFormat="1" ht="15" customHeight="1">
      <c r="A17" s="748" t="s">
        <v>154</v>
      </c>
      <c r="B17" s="311">
        <v>2426.806</v>
      </c>
      <c r="C17" s="311">
        <v>1508.597</v>
      </c>
      <c r="D17" s="868">
        <v>918.20899999999995</v>
      </c>
      <c r="E17" s="397">
        <v>3529</v>
      </c>
      <c r="F17" s="397">
        <v>9767</v>
      </c>
      <c r="G17" s="397">
        <v>19829</v>
      </c>
      <c r="H17" s="397">
        <v>39</v>
      </c>
      <c r="I17" s="397">
        <v>-10062</v>
      </c>
      <c r="J17" s="398">
        <v>2.9</v>
      </c>
      <c r="K17" s="398">
        <v>8.0299999999999994</v>
      </c>
      <c r="L17" s="398">
        <v>16.309999999999999</v>
      </c>
      <c r="M17" s="398">
        <v>3.99</v>
      </c>
      <c r="N17" s="399">
        <v>-8.27</v>
      </c>
    </row>
    <row r="18" spans="1:14" s="121" customFormat="1" ht="15" customHeight="1">
      <c r="A18" s="748" t="s">
        <v>155</v>
      </c>
      <c r="B18" s="311">
        <v>3408.5050000000001</v>
      </c>
      <c r="C18" s="311">
        <v>1636.652</v>
      </c>
      <c r="D18" s="868">
        <v>1771.8530000000001</v>
      </c>
      <c r="E18" s="397">
        <v>5806</v>
      </c>
      <c r="F18" s="397">
        <v>16644</v>
      </c>
      <c r="G18" s="397">
        <v>20682</v>
      </c>
      <c r="H18" s="397">
        <v>48</v>
      </c>
      <c r="I18" s="397">
        <v>-4038</v>
      </c>
      <c r="J18" s="398">
        <v>3.41</v>
      </c>
      <c r="K18" s="398">
        <v>9.76</v>
      </c>
      <c r="L18" s="398">
        <v>12.13</v>
      </c>
      <c r="M18" s="398">
        <v>2.88</v>
      </c>
      <c r="N18" s="399">
        <v>-2.37</v>
      </c>
    </row>
    <row r="19" spans="1:14" s="121" customFormat="1" ht="15" customHeight="1">
      <c r="A19" s="748" t="s">
        <v>156</v>
      </c>
      <c r="B19" s="311">
        <v>5419.9629999999997</v>
      </c>
      <c r="C19" s="311">
        <v>3494.067</v>
      </c>
      <c r="D19" s="868">
        <v>1925.896</v>
      </c>
      <c r="E19" s="397">
        <v>8645</v>
      </c>
      <c r="F19" s="397">
        <v>26772</v>
      </c>
      <c r="G19" s="397">
        <v>38066</v>
      </c>
      <c r="H19" s="397">
        <v>89</v>
      </c>
      <c r="I19" s="397">
        <v>-11294</v>
      </c>
      <c r="J19" s="398">
        <v>3.19</v>
      </c>
      <c r="K19" s="398">
        <v>9.8800000000000008</v>
      </c>
      <c r="L19" s="398">
        <v>14.04</v>
      </c>
      <c r="M19" s="398">
        <v>3.32</v>
      </c>
      <c r="N19" s="399">
        <v>-4.17</v>
      </c>
    </row>
    <row r="20" spans="1:14" s="121" customFormat="1" ht="15" customHeight="1">
      <c r="A20" s="748" t="s">
        <v>157</v>
      </c>
      <c r="B20" s="311">
        <v>973.298</v>
      </c>
      <c r="C20" s="311">
        <v>516.548</v>
      </c>
      <c r="D20" s="868">
        <v>456.75</v>
      </c>
      <c r="E20" s="397">
        <v>1376</v>
      </c>
      <c r="F20" s="397">
        <v>3711</v>
      </c>
      <c r="G20" s="397">
        <v>6650</v>
      </c>
      <c r="H20" s="397">
        <v>18</v>
      </c>
      <c r="I20" s="397">
        <v>-2939</v>
      </c>
      <c r="J20" s="398">
        <v>2.82</v>
      </c>
      <c r="K20" s="398">
        <v>7.61</v>
      </c>
      <c r="L20" s="398">
        <v>13.64</v>
      </c>
      <c r="M20" s="398">
        <v>4.8499999999999996</v>
      </c>
      <c r="N20" s="399">
        <v>-6.03</v>
      </c>
    </row>
    <row r="21" spans="1:14" s="121" customFormat="1" ht="15" customHeight="1">
      <c r="A21" s="748" t="s">
        <v>158</v>
      </c>
      <c r="B21" s="311">
        <v>2115.578</v>
      </c>
      <c r="C21" s="311">
        <v>877.37099999999998</v>
      </c>
      <c r="D21" s="868">
        <v>1238.2070000000001</v>
      </c>
      <c r="E21" s="397">
        <v>3058</v>
      </c>
      <c r="F21" s="397">
        <v>9042</v>
      </c>
      <c r="G21" s="397">
        <v>13594</v>
      </c>
      <c r="H21" s="397">
        <v>30</v>
      </c>
      <c r="I21" s="397">
        <v>-4552</v>
      </c>
      <c r="J21" s="398">
        <v>2.89</v>
      </c>
      <c r="K21" s="398">
        <v>8.5399999999999991</v>
      </c>
      <c r="L21" s="398">
        <v>12.84</v>
      </c>
      <c r="M21" s="398">
        <v>3.32</v>
      </c>
      <c r="N21" s="399">
        <v>-4.3</v>
      </c>
    </row>
    <row r="22" spans="1:14" s="121" customFormat="1" ht="15" customHeight="1">
      <c r="A22" s="748" t="s">
        <v>159</v>
      </c>
      <c r="B22" s="311">
        <v>1169.434</v>
      </c>
      <c r="C22" s="311">
        <v>711.57500000000005</v>
      </c>
      <c r="D22" s="868">
        <v>457.85899999999998</v>
      </c>
      <c r="E22" s="397">
        <v>1752</v>
      </c>
      <c r="F22" s="397">
        <v>5077</v>
      </c>
      <c r="G22" s="397">
        <v>8215</v>
      </c>
      <c r="H22" s="397">
        <v>31</v>
      </c>
      <c r="I22" s="397">
        <v>-3138</v>
      </c>
      <c r="J22" s="398">
        <v>2.99</v>
      </c>
      <c r="K22" s="398">
        <v>8.67</v>
      </c>
      <c r="L22" s="398">
        <v>14.03</v>
      </c>
      <c r="M22" s="398">
        <v>6.11</v>
      </c>
      <c r="N22" s="399">
        <v>-5.36</v>
      </c>
    </row>
    <row r="23" spans="1:14" s="121" customFormat="1" ht="15" customHeight="1">
      <c r="A23" s="748" t="s">
        <v>160</v>
      </c>
      <c r="B23" s="311">
        <v>2346.0650000000001</v>
      </c>
      <c r="C23" s="311">
        <v>1478.7460000000001</v>
      </c>
      <c r="D23" s="868">
        <v>867.31899999999996</v>
      </c>
      <c r="E23" s="397">
        <v>3832</v>
      </c>
      <c r="F23" s="397">
        <v>11735</v>
      </c>
      <c r="G23" s="397">
        <v>14828</v>
      </c>
      <c r="H23" s="397">
        <v>48</v>
      </c>
      <c r="I23" s="397">
        <v>-3093</v>
      </c>
      <c r="J23" s="398">
        <v>3.27</v>
      </c>
      <c r="K23" s="398">
        <v>10.01</v>
      </c>
      <c r="L23" s="398">
        <v>12.64</v>
      </c>
      <c r="M23" s="398">
        <v>4.09</v>
      </c>
      <c r="N23" s="399">
        <v>-2.64</v>
      </c>
    </row>
    <row r="24" spans="1:14" s="121" customFormat="1" ht="15" customHeight="1">
      <c r="A24" s="748" t="s">
        <v>161</v>
      </c>
      <c r="B24" s="311">
        <v>4472.7030000000004</v>
      </c>
      <c r="C24" s="311">
        <v>3416.1819999999998</v>
      </c>
      <c r="D24" s="868">
        <v>1056.521</v>
      </c>
      <c r="E24" s="397">
        <v>6830</v>
      </c>
      <c r="F24" s="397">
        <v>17446</v>
      </c>
      <c r="G24" s="397">
        <v>35257</v>
      </c>
      <c r="H24" s="397">
        <v>82</v>
      </c>
      <c r="I24" s="397">
        <v>-17811</v>
      </c>
      <c r="J24" s="398">
        <v>3.05</v>
      </c>
      <c r="K24" s="398">
        <v>7.78</v>
      </c>
      <c r="L24" s="398">
        <v>15.73</v>
      </c>
      <c r="M24" s="398">
        <v>4.7</v>
      </c>
      <c r="N24" s="399">
        <v>-7.95</v>
      </c>
    </row>
    <row r="25" spans="1:14" s="121" customFormat="1" ht="15" customHeight="1">
      <c r="A25" s="748" t="s">
        <v>162</v>
      </c>
      <c r="B25" s="311">
        <v>1218.0889999999999</v>
      </c>
      <c r="C25" s="311">
        <v>553.02099999999996</v>
      </c>
      <c r="D25" s="868">
        <v>665.06799999999998</v>
      </c>
      <c r="E25" s="397">
        <v>1674</v>
      </c>
      <c r="F25" s="397">
        <v>4284</v>
      </c>
      <c r="G25" s="397">
        <v>9712</v>
      </c>
      <c r="H25" s="397">
        <v>14</v>
      </c>
      <c r="I25" s="397">
        <v>-5428</v>
      </c>
      <c r="J25" s="398">
        <v>2.74</v>
      </c>
      <c r="K25" s="398">
        <v>7.01</v>
      </c>
      <c r="L25" s="398">
        <v>15.9</v>
      </c>
      <c r="M25" s="398">
        <v>3.27</v>
      </c>
      <c r="N25" s="399">
        <v>-8.89</v>
      </c>
    </row>
    <row r="26" spans="1:14" s="121" customFormat="1" ht="15" customHeight="1">
      <c r="A26" s="806" t="s">
        <v>163</v>
      </c>
      <c r="B26" s="403">
        <v>1410.643</v>
      </c>
      <c r="C26" s="403">
        <v>832.32</v>
      </c>
      <c r="D26" s="869">
        <v>578.32299999999998</v>
      </c>
      <c r="E26" s="795">
        <v>1890</v>
      </c>
      <c r="F26" s="795">
        <v>5320</v>
      </c>
      <c r="G26" s="795">
        <v>9950</v>
      </c>
      <c r="H26" s="795">
        <v>26</v>
      </c>
      <c r="I26" s="795">
        <v>-4630</v>
      </c>
      <c r="J26" s="405">
        <v>2.68</v>
      </c>
      <c r="K26" s="405">
        <v>7.53</v>
      </c>
      <c r="L26" s="405">
        <v>14.08</v>
      </c>
      <c r="M26" s="405">
        <v>4.8899999999999997</v>
      </c>
      <c r="N26" s="406">
        <v>-6.55</v>
      </c>
    </row>
    <row r="27" spans="1:14" s="121" customFormat="1" ht="15" customHeight="1">
      <c r="A27" s="748" t="s">
        <v>164</v>
      </c>
      <c r="B27" s="311">
        <v>3491.41</v>
      </c>
      <c r="C27" s="311">
        <v>1875.9349999999999</v>
      </c>
      <c r="D27" s="868">
        <v>1615.4749999999999</v>
      </c>
      <c r="E27" s="397">
        <v>5506</v>
      </c>
      <c r="F27" s="397">
        <v>16755</v>
      </c>
      <c r="G27" s="397">
        <v>22841</v>
      </c>
      <c r="H27" s="397">
        <v>57</v>
      </c>
      <c r="I27" s="397">
        <v>-6086</v>
      </c>
      <c r="J27" s="398">
        <v>3.15</v>
      </c>
      <c r="K27" s="398">
        <v>9.59</v>
      </c>
      <c r="L27" s="398">
        <v>13.08</v>
      </c>
      <c r="M27" s="398">
        <v>3.4</v>
      </c>
      <c r="N27" s="399">
        <v>-3.48</v>
      </c>
    </row>
    <row r="28" spans="1:14" s="121" customFormat="1" ht="15" customHeight="1">
      <c r="A28" s="748" t="s">
        <v>165</v>
      </c>
      <c r="B28" s="311">
        <v>1682.0029999999999</v>
      </c>
      <c r="C28" s="311">
        <v>1146.7719999999999</v>
      </c>
      <c r="D28" s="868">
        <v>535.23099999999999</v>
      </c>
      <c r="E28" s="397">
        <v>2452</v>
      </c>
      <c r="F28" s="397">
        <v>6512</v>
      </c>
      <c r="G28" s="397">
        <v>12196</v>
      </c>
      <c r="H28" s="397">
        <v>21</v>
      </c>
      <c r="I28" s="397">
        <v>-5684</v>
      </c>
      <c r="J28" s="398">
        <v>2.91</v>
      </c>
      <c r="K28" s="398">
        <v>7.73</v>
      </c>
      <c r="L28" s="398">
        <v>14.48</v>
      </c>
      <c r="M28" s="398">
        <v>3.22</v>
      </c>
      <c r="N28" s="399">
        <v>-6.75</v>
      </c>
    </row>
    <row r="29" spans="1:14" s="67" customFormat="1" ht="15" customHeight="1">
      <c r="A29" s="232" t="s">
        <v>1704</v>
      </c>
      <c r="B29" s="232"/>
      <c r="C29" s="232"/>
      <c r="D29" s="232"/>
      <c r="E29" s="232"/>
      <c r="F29" s="232"/>
      <c r="G29" s="232"/>
      <c r="H29" s="232"/>
      <c r="I29" s="232"/>
      <c r="J29" s="232"/>
      <c r="K29" s="232"/>
      <c r="L29" s="232"/>
      <c r="M29" s="232"/>
      <c r="N29" s="114"/>
    </row>
    <row r="30" spans="1:14" s="216" customFormat="1" ht="15" customHeight="1">
      <c r="A30" s="890" t="s">
        <v>1705</v>
      </c>
      <c r="B30" s="1139"/>
      <c r="C30" s="1139"/>
      <c r="D30" s="1139"/>
      <c r="E30" s="1139"/>
      <c r="F30" s="1139"/>
      <c r="G30" s="1139"/>
      <c r="H30" s="1139"/>
      <c r="I30" s="1139"/>
      <c r="J30" s="1139"/>
      <c r="K30" s="1139"/>
      <c r="L30" s="231"/>
      <c r="M30" s="231"/>
      <c r="N30" s="231"/>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7" display="Powrót do spisu tablic"/>
    <hyperlink ref="M2:N2" location="'Spis tablic     List of tables'!A87" display="Return to list tables"/>
    <hyperlink ref="M1:N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activeCell="G1" sqref="G1"/>
    </sheetView>
  </sheetViews>
  <sheetFormatPr defaultColWidth="9" defaultRowHeight="14.25"/>
  <cols>
    <col min="1" max="1" width="19.75" style="972" customWidth="1"/>
    <col min="2" max="2" width="14.125" style="972" customWidth="1"/>
    <col min="3" max="3" width="14.25" style="972" customWidth="1"/>
    <col min="4" max="4" width="14.75" style="972" customWidth="1"/>
    <col min="5" max="5" width="13.5" style="972" customWidth="1"/>
    <col min="6" max="6" width="14.625" style="972" customWidth="1"/>
    <col min="7" max="7" width="13.5" style="972" customWidth="1"/>
    <col min="8" max="8" width="12.125" style="972" customWidth="1"/>
    <col min="9" max="11" width="9.625" style="972" customWidth="1"/>
    <col min="12" max="16384" width="9" style="972"/>
  </cols>
  <sheetData>
    <row r="1" spans="1:8" ht="15" customHeight="1">
      <c r="A1" s="904" t="s">
        <v>2200</v>
      </c>
      <c r="B1" s="7"/>
      <c r="G1" s="116" t="s">
        <v>1</v>
      </c>
    </row>
    <row r="2" spans="1:8" s="216" customFormat="1" ht="15" customHeight="1">
      <c r="A2" s="1029" t="s">
        <v>2201</v>
      </c>
      <c r="B2" s="159"/>
      <c r="F2" s="972"/>
      <c r="G2" s="1245" t="s">
        <v>2</v>
      </c>
    </row>
    <row r="3" spans="1:8" s="121" customFormat="1" ht="9" customHeight="1">
      <c r="A3" s="367"/>
      <c r="B3" s="1957" t="s">
        <v>2032</v>
      </c>
      <c r="C3" s="1958"/>
      <c r="D3" s="2431"/>
      <c r="E3" s="1947" t="s">
        <v>838</v>
      </c>
      <c r="F3" s="1947" t="s">
        <v>1736</v>
      </c>
      <c r="G3" s="1957" t="s">
        <v>2034</v>
      </c>
      <c r="H3" s="1958"/>
    </row>
    <row r="4" spans="1:8" s="121" customFormat="1" ht="15" customHeight="1">
      <c r="A4" s="483"/>
      <c r="B4" s="1959"/>
      <c r="C4" s="1960"/>
      <c r="D4" s="2340"/>
      <c r="E4" s="1948"/>
      <c r="F4" s="1948"/>
      <c r="G4" s="1959"/>
      <c r="H4" s="1960"/>
    </row>
    <row r="5" spans="1:8" s="121" customFormat="1" ht="15" customHeight="1">
      <c r="A5" s="483"/>
      <c r="B5" s="1952" t="s">
        <v>2033</v>
      </c>
      <c r="C5" s="2341"/>
      <c r="D5" s="1962"/>
      <c r="E5" s="1948"/>
      <c r="F5" s="1948"/>
      <c r="G5" s="1952" t="s">
        <v>2035</v>
      </c>
      <c r="H5" s="2341"/>
    </row>
    <row r="6" spans="1:8" s="121" customFormat="1" ht="12" customHeight="1">
      <c r="A6" s="483"/>
      <c r="B6" s="1954"/>
      <c r="C6" s="2341"/>
      <c r="D6" s="1962"/>
      <c r="E6" s="1948"/>
      <c r="F6" s="1948"/>
      <c r="G6" s="2409"/>
      <c r="H6" s="2420"/>
    </row>
    <row r="7" spans="1:8" s="121" customFormat="1" ht="15.75" customHeight="1">
      <c r="A7" s="321" t="s">
        <v>364</v>
      </c>
      <c r="B7" s="1957" t="s">
        <v>839</v>
      </c>
      <c r="C7" s="2431"/>
      <c r="D7" s="2261" t="s">
        <v>1562</v>
      </c>
      <c r="E7" s="1949" t="s">
        <v>1244</v>
      </c>
      <c r="F7" s="1948"/>
      <c r="G7" s="1947" t="s">
        <v>1243</v>
      </c>
      <c r="H7" s="1957" t="s">
        <v>836</v>
      </c>
    </row>
    <row r="8" spans="1:8" s="121" customFormat="1" ht="13.5" customHeight="1">
      <c r="A8" s="1031" t="s">
        <v>365</v>
      </c>
      <c r="B8" s="1959"/>
      <c r="C8" s="2340"/>
      <c r="D8" s="1948"/>
      <c r="E8" s="1950"/>
      <c r="F8" s="1952" t="s">
        <v>1737</v>
      </c>
      <c r="G8" s="1948"/>
      <c r="H8" s="1959"/>
    </row>
    <row r="9" spans="1:8" s="121" customFormat="1" ht="17.25" customHeight="1">
      <c r="A9" s="483"/>
      <c r="B9" s="1952" t="s">
        <v>840</v>
      </c>
      <c r="C9" s="1962"/>
      <c r="D9" s="1948"/>
      <c r="E9" s="1950"/>
      <c r="F9" s="1952"/>
      <c r="G9" s="1949" t="s">
        <v>835</v>
      </c>
      <c r="H9" s="2058" t="s">
        <v>837</v>
      </c>
    </row>
    <row r="10" spans="1:8" s="121" customFormat="1" ht="20.25" customHeight="1">
      <c r="A10" s="483"/>
      <c r="B10" s="1955"/>
      <c r="C10" s="1967"/>
      <c r="D10" s="1961" t="s">
        <v>1563</v>
      </c>
      <c r="E10" s="1951"/>
      <c r="F10" s="1952"/>
      <c r="G10" s="2355"/>
      <c r="H10" s="2590"/>
    </row>
    <row r="11" spans="1:8" s="121" customFormat="1" ht="13.5" customHeight="1">
      <c r="A11" s="483"/>
      <c r="B11" s="551" t="s">
        <v>1560</v>
      </c>
      <c r="C11" s="2604" t="s">
        <v>1729</v>
      </c>
      <c r="D11" s="1962"/>
      <c r="E11" s="292" t="s">
        <v>841</v>
      </c>
      <c r="F11" s="1952"/>
      <c r="G11" s="2016" t="s">
        <v>1560</v>
      </c>
      <c r="H11" s="2536"/>
    </row>
    <row r="12" spans="1:8" s="121" customFormat="1" ht="13.5" customHeight="1">
      <c r="A12" s="483"/>
      <c r="B12" s="1033" t="s">
        <v>719</v>
      </c>
      <c r="C12" s="2605"/>
      <c r="D12" s="1963"/>
      <c r="E12" s="965" t="s">
        <v>693</v>
      </c>
      <c r="F12" s="1992"/>
      <c r="G12" s="2200" t="s">
        <v>719</v>
      </c>
      <c r="H12" s="2420"/>
    </row>
    <row r="13" spans="1:8" s="121" customFormat="1" ht="15" customHeight="1">
      <c r="A13" s="746" t="s">
        <v>148</v>
      </c>
      <c r="B13" s="870">
        <v>934.7</v>
      </c>
      <c r="C13" s="870">
        <v>89.3</v>
      </c>
      <c r="D13" s="870">
        <v>5.6</v>
      </c>
      <c r="E13" s="870">
        <v>87.2</v>
      </c>
      <c r="F13" s="788">
        <v>10</v>
      </c>
      <c r="G13" s="870">
        <v>114.1</v>
      </c>
      <c r="H13" s="871">
        <v>140.30000000000001</v>
      </c>
    </row>
    <row r="14" spans="1:8" s="121" customFormat="1" ht="15" customHeight="1">
      <c r="A14" s="1138" t="s">
        <v>149</v>
      </c>
      <c r="B14" s="679"/>
      <c r="C14" s="679"/>
      <c r="D14" s="679"/>
      <c r="E14" s="679"/>
      <c r="F14" s="872"/>
      <c r="G14" s="679"/>
      <c r="H14" s="595"/>
    </row>
    <row r="15" spans="1:8" s="121" customFormat="1" ht="15" customHeight="1">
      <c r="A15" s="748" t="s">
        <v>150</v>
      </c>
      <c r="B15" s="311">
        <v>62.2</v>
      </c>
      <c r="C15" s="311">
        <v>90.4</v>
      </c>
      <c r="D15" s="311">
        <v>5</v>
      </c>
      <c r="E15" s="311">
        <v>86.3</v>
      </c>
      <c r="F15" s="397">
        <v>6</v>
      </c>
      <c r="G15" s="311">
        <v>7.8</v>
      </c>
      <c r="H15" s="873">
        <v>9.6999999999999993</v>
      </c>
    </row>
    <row r="16" spans="1:8" s="121" customFormat="1" ht="15" customHeight="1">
      <c r="A16" s="748" t="s">
        <v>151</v>
      </c>
      <c r="B16" s="311">
        <v>63.7</v>
      </c>
      <c r="C16" s="311">
        <v>86.7</v>
      </c>
      <c r="D16" s="311">
        <v>7.9</v>
      </c>
      <c r="E16" s="311">
        <v>86.1</v>
      </c>
      <c r="F16" s="397">
        <v>13</v>
      </c>
      <c r="G16" s="311">
        <v>7.7</v>
      </c>
      <c r="H16" s="873">
        <v>9.6</v>
      </c>
    </row>
    <row r="17" spans="1:253" s="121" customFormat="1" ht="15" customHeight="1">
      <c r="A17" s="748" t="s">
        <v>152</v>
      </c>
      <c r="B17" s="311">
        <v>67.099999999999994</v>
      </c>
      <c r="C17" s="311">
        <v>87.7</v>
      </c>
      <c r="D17" s="311">
        <v>7.3</v>
      </c>
      <c r="E17" s="311">
        <v>90.9</v>
      </c>
      <c r="F17" s="397">
        <v>21</v>
      </c>
      <c r="G17" s="311">
        <v>7.7</v>
      </c>
      <c r="H17" s="873">
        <v>10</v>
      </c>
    </row>
    <row r="18" spans="1:253" s="121" customFormat="1" ht="15" customHeight="1">
      <c r="A18" s="748" t="s">
        <v>153</v>
      </c>
      <c r="B18" s="311">
        <v>19.2</v>
      </c>
      <c r="C18" s="311">
        <v>81.2</v>
      </c>
      <c r="D18" s="311">
        <v>5.2</v>
      </c>
      <c r="E18" s="311">
        <v>85</v>
      </c>
      <c r="F18" s="397">
        <v>7</v>
      </c>
      <c r="G18" s="311">
        <v>3</v>
      </c>
      <c r="H18" s="873">
        <v>4.2</v>
      </c>
    </row>
    <row r="19" spans="1:253" s="121" customFormat="1" ht="15" customHeight="1">
      <c r="A19" s="748" t="s">
        <v>154</v>
      </c>
      <c r="B19" s="311">
        <v>63.8</v>
      </c>
      <c r="C19" s="311">
        <v>94</v>
      </c>
      <c r="D19" s="311">
        <v>5.9</v>
      </c>
      <c r="E19" s="311">
        <v>88.2</v>
      </c>
      <c r="F19" s="397">
        <v>8</v>
      </c>
      <c r="G19" s="311">
        <v>7</v>
      </c>
      <c r="H19" s="873">
        <v>8.3000000000000007</v>
      </c>
    </row>
    <row r="20" spans="1:253" s="121" customFormat="1" ht="15" customHeight="1">
      <c r="A20" s="748" t="s">
        <v>155</v>
      </c>
      <c r="B20" s="311">
        <v>73.8</v>
      </c>
      <c r="C20" s="311">
        <v>88.8</v>
      </c>
      <c r="D20" s="311">
        <v>4.8</v>
      </c>
      <c r="E20" s="311">
        <v>88.6</v>
      </c>
      <c r="F20" s="397">
        <v>10</v>
      </c>
      <c r="G20" s="311">
        <v>9.1</v>
      </c>
      <c r="H20" s="873">
        <v>11</v>
      </c>
    </row>
    <row r="21" spans="1:253" s="121" customFormat="1" ht="15" customHeight="1">
      <c r="A21" s="748" t="s">
        <v>156</v>
      </c>
      <c r="B21" s="311">
        <v>134.9</v>
      </c>
      <c r="C21" s="311">
        <v>92.1</v>
      </c>
      <c r="D21" s="311">
        <v>4.8</v>
      </c>
      <c r="E21" s="311">
        <v>86.7</v>
      </c>
      <c r="F21" s="397">
        <v>13</v>
      </c>
      <c r="G21" s="311">
        <v>13.4</v>
      </c>
      <c r="H21" s="873">
        <v>16.7</v>
      </c>
    </row>
    <row r="22" spans="1:253" s="121" customFormat="1" ht="15" customHeight="1">
      <c r="A22" s="748" t="s">
        <v>157</v>
      </c>
      <c r="B22" s="311">
        <v>22</v>
      </c>
      <c r="C22" s="311">
        <v>88.1</v>
      </c>
      <c r="D22" s="311">
        <v>6.1</v>
      </c>
      <c r="E22" s="311">
        <v>88.8</v>
      </c>
      <c r="F22" s="397">
        <v>6</v>
      </c>
      <c r="G22" s="311">
        <v>2.8</v>
      </c>
      <c r="H22" s="873">
        <v>3.6</v>
      </c>
    </row>
    <row r="23" spans="1:253" s="121" customFormat="1" ht="15" customHeight="1">
      <c r="A23" s="748" t="s">
        <v>158</v>
      </c>
      <c r="B23" s="311">
        <v>78.3</v>
      </c>
      <c r="C23" s="311">
        <v>89.7</v>
      </c>
      <c r="D23" s="311">
        <v>8.3000000000000007</v>
      </c>
      <c r="E23" s="311">
        <v>87.2</v>
      </c>
      <c r="F23" s="397">
        <v>22</v>
      </c>
      <c r="G23" s="311">
        <v>8.6999999999999993</v>
      </c>
      <c r="H23" s="873">
        <v>10.5</v>
      </c>
    </row>
    <row r="24" spans="1:253" s="121" customFormat="1" ht="15" customHeight="1">
      <c r="A24" s="748" t="s">
        <v>159</v>
      </c>
      <c r="B24" s="311">
        <v>34.5</v>
      </c>
      <c r="C24" s="311">
        <v>91.1</v>
      </c>
      <c r="D24" s="311">
        <v>7.2</v>
      </c>
      <c r="E24" s="311">
        <v>89.5</v>
      </c>
      <c r="F24" s="397">
        <v>23</v>
      </c>
      <c r="G24" s="311">
        <v>3.8</v>
      </c>
      <c r="H24" s="873">
        <v>4.7</v>
      </c>
    </row>
    <row r="25" spans="1:253" s="121" customFormat="1" ht="15" customHeight="1">
      <c r="A25" s="748" t="s">
        <v>160</v>
      </c>
      <c r="B25" s="311">
        <v>51.4</v>
      </c>
      <c r="C25" s="311">
        <v>91.4</v>
      </c>
      <c r="D25" s="311">
        <v>5.5</v>
      </c>
      <c r="E25" s="311">
        <v>86.5</v>
      </c>
      <c r="F25" s="397">
        <v>9</v>
      </c>
      <c r="G25" s="311">
        <v>6.7</v>
      </c>
      <c r="H25" s="873">
        <v>7.9</v>
      </c>
    </row>
    <row r="26" spans="1:253" s="121" customFormat="1" ht="15" customHeight="1">
      <c r="A26" s="748" t="s">
        <v>161</v>
      </c>
      <c r="B26" s="311">
        <v>83</v>
      </c>
      <c r="C26" s="311">
        <v>91.2</v>
      </c>
      <c r="D26" s="311">
        <v>4.5</v>
      </c>
      <c r="E26" s="311">
        <v>87.8</v>
      </c>
      <c r="F26" s="397">
        <v>6</v>
      </c>
      <c r="G26" s="311">
        <v>10.6</v>
      </c>
      <c r="H26" s="873">
        <v>13.4</v>
      </c>
    </row>
    <row r="27" spans="1:253" s="121" customFormat="1" ht="15" customHeight="1">
      <c r="A27" s="748" t="s">
        <v>162</v>
      </c>
      <c r="B27" s="311">
        <v>39.200000000000003</v>
      </c>
      <c r="C27" s="311">
        <v>87.3</v>
      </c>
      <c r="D27" s="311">
        <v>7.5</v>
      </c>
      <c r="E27" s="311">
        <v>86</v>
      </c>
      <c r="F27" s="397">
        <v>17</v>
      </c>
      <c r="G27" s="311">
        <v>5</v>
      </c>
      <c r="H27" s="873">
        <v>6.4</v>
      </c>
    </row>
    <row r="28" spans="1:253" s="121" customFormat="1" ht="15" customHeight="1">
      <c r="A28" s="806" t="s">
        <v>163</v>
      </c>
      <c r="B28" s="403">
        <v>43</v>
      </c>
      <c r="C28" s="403">
        <v>83.5</v>
      </c>
      <c r="D28" s="403">
        <v>8.6999999999999993</v>
      </c>
      <c r="E28" s="403">
        <v>83</v>
      </c>
      <c r="F28" s="795">
        <v>9</v>
      </c>
      <c r="G28" s="403">
        <v>6.8</v>
      </c>
      <c r="H28" s="874">
        <v>7.5</v>
      </c>
    </row>
    <row r="29" spans="1:253" s="121" customFormat="1" ht="15" customHeight="1">
      <c r="A29" s="748" t="s">
        <v>164</v>
      </c>
      <c r="B29" s="311">
        <v>54</v>
      </c>
      <c r="C29" s="311">
        <v>88.6</v>
      </c>
      <c r="D29" s="311">
        <v>3.3</v>
      </c>
      <c r="E29" s="311">
        <v>85.5</v>
      </c>
      <c r="F29" s="397">
        <v>7</v>
      </c>
      <c r="G29" s="311">
        <v>8.6999999999999993</v>
      </c>
      <c r="H29" s="873">
        <v>10.1</v>
      </c>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9"/>
      <c r="GM29" s="139"/>
      <c r="GN29" s="139"/>
      <c r="GO29" s="139"/>
      <c r="GP29" s="139"/>
      <c r="GQ29" s="139"/>
      <c r="GR29" s="139"/>
      <c r="GS29" s="139"/>
      <c r="GT29" s="139"/>
      <c r="GU29" s="139"/>
      <c r="GV29" s="139"/>
      <c r="GW29" s="139"/>
      <c r="GX29" s="139"/>
      <c r="GY29" s="139"/>
      <c r="GZ29" s="139"/>
      <c r="HA29" s="139"/>
      <c r="HB29" s="139"/>
      <c r="HC29" s="139"/>
      <c r="HD29" s="139"/>
      <c r="HE29" s="139"/>
      <c r="HF29" s="139"/>
      <c r="HG29" s="139"/>
      <c r="HH29" s="139"/>
      <c r="HI29" s="139"/>
      <c r="HJ29" s="139"/>
      <c r="HK29" s="139"/>
      <c r="HL29" s="139"/>
      <c r="HM29" s="139"/>
      <c r="HN29" s="139"/>
      <c r="HO29" s="139"/>
      <c r="HP29" s="139"/>
      <c r="HQ29" s="139"/>
      <c r="HR29" s="139"/>
      <c r="HS29" s="139"/>
      <c r="HT29" s="139"/>
      <c r="HU29" s="139"/>
      <c r="HV29" s="139"/>
      <c r="HW29" s="139"/>
      <c r="HX29" s="139"/>
      <c r="HY29" s="139"/>
      <c r="HZ29" s="139"/>
      <c r="IA29" s="139"/>
      <c r="IB29" s="139"/>
      <c r="IC29" s="139"/>
      <c r="ID29" s="139"/>
      <c r="IE29" s="139"/>
      <c r="IF29" s="139"/>
      <c r="IG29" s="139"/>
      <c r="IH29" s="139"/>
      <c r="II29" s="139"/>
      <c r="IJ29" s="139"/>
      <c r="IK29" s="139"/>
      <c r="IL29" s="139"/>
      <c r="IM29" s="139"/>
      <c r="IN29" s="139"/>
      <c r="IO29" s="139"/>
      <c r="IP29" s="139"/>
      <c r="IQ29" s="139"/>
      <c r="IR29" s="139"/>
      <c r="IS29" s="139"/>
    </row>
    <row r="30" spans="1:253" s="121" customFormat="1" ht="15" customHeight="1">
      <c r="A30" s="748" t="s">
        <v>165</v>
      </c>
      <c r="B30" s="311">
        <v>44.5</v>
      </c>
      <c r="C30" s="311">
        <v>85.6</v>
      </c>
      <c r="D30" s="311">
        <v>7.3</v>
      </c>
      <c r="E30" s="311">
        <v>87.3</v>
      </c>
      <c r="F30" s="397">
        <v>9</v>
      </c>
      <c r="G30" s="311">
        <v>5.4</v>
      </c>
      <c r="H30" s="873">
        <v>6.7</v>
      </c>
    </row>
    <row r="31" spans="1:253" s="66" customFormat="1" ht="15" customHeight="1">
      <c r="A31" s="232" t="s">
        <v>1561</v>
      </c>
      <c r="B31" s="233"/>
      <c r="C31" s="233"/>
      <c r="D31" s="233"/>
      <c r="E31" s="233"/>
      <c r="F31" s="233"/>
      <c r="G31" s="233"/>
      <c r="H31" s="233"/>
    </row>
    <row r="32" spans="1:253" s="160" customFormat="1" ht="15" customHeight="1">
      <c r="A32" s="1140" t="s">
        <v>921</v>
      </c>
      <c r="B32" s="234"/>
      <c r="C32" s="234"/>
      <c r="D32" s="234"/>
      <c r="E32" s="234"/>
      <c r="F32" s="234"/>
      <c r="G32" s="234"/>
      <c r="H32" s="234"/>
    </row>
  </sheetData>
  <mergeCells count="19">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s>
  <phoneticPr fontId="0" type="noConversion"/>
  <hyperlinks>
    <hyperlink ref="G1:G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H1" sqref="H1:I1"/>
    </sheetView>
  </sheetViews>
  <sheetFormatPr defaultColWidth="9" defaultRowHeight="14.25"/>
  <cols>
    <col min="1" max="1" width="25" style="972" customWidth="1"/>
    <col min="2" max="9" width="11.625" style="972" customWidth="1"/>
    <col min="10" max="16384" width="9" style="972"/>
  </cols>
  <sheetData>
    <row r="1" spans="1:10" ht="15" customHeight="1">
      <c r="A1" s="1966" t="s">
        <v>2202</v>
      </c>
      <c r="B1" s="1966"/>
      <c r="C1" s="1966"/>
      <c r="D1" s="1966"/>
      <c r="E1" s="7"/>
      <c r="H1" s="2305" t="s">
        <v>1</v>
      </c>
      <c r="I1" s="2305"/>
    </row>
    <row r="2" spans="1:10" ht="15" customHeight="1">
      <c r="A2" s="1974" t="s">
        <v>2203</v>
      </c>
      <c r="B2" s="1974"/>
      <c r="C2" s="1974"/>
      <c r="D2" s="1974"/>
      <c r="E2" s="7"/>
      <c r="H2" s="2305" t="s">
        <v>2</v>
      </c>
      <c r="I2" s="2305"/>
    </row>
    <row r="3" spans="1:10" s="121" customFormat="1" ht="18.75" customHeight="1">
      <c r="A3" s="359"/>
      <c r="B3" s="2016" t="s">
        <v>2036</v>
      </c>
      <c r="C3" s="2536"/>
      <c r="D3" s="2536"/>
      <c r="E3" s="2536"/>
      <c r="F3" s="2536"/>
      <c r="G3" s="2536"/>
      <c r="H3" s="2536"/>
      <c r="I3" s="2536"/>
    </row>
    <row r="4" spans="1:10" s="121" customFormat="1" ht="18.75" customHeight="1">
      <c r="A4" s="361"/>
      <c r="B4" s="2022" t="s">
        <v>2037</v>
      </c>
      <c r="C4" s="1956"/>
      <c r="D4" s="1956"/>
      <c r="E4" s="1956"/>
      <c r="F4" s="1956"/>
      <c r="G4" s="1956"/>
      <c r="H4" s="1956"/>
      <c r="I4" s="1956"/>
    </row>
    <row r="5" spans="1:10" s="121" customFormat="1" ht="15" customHeight="1">
      <c r="A5" s="321" t="s">
        <v>364</v>
      </c>
      <c r="B5" s="1999" t="s">
        <v>1564</v>
      </c>
      <c r="C5" s="2494"/>
      <c r="D5" s="2016" t="s">
        <v>1565</v>
      </c>
      <c r="E5" s="2494"/>
      <c r="F5" s="2016" t="s">
        <v>1692</v>
      </c>
      <c r="G5" s="2494"/>
      <c r="H5" s="2016" t="s">
        <v>1691</v>
      </c>
      <c r="I5" s="2536"/>
    </row>
    <row r="6" spans="1:10" s="121" customFormat="1" ht="15" customHeight="1">
      <c r="A6" s="1031" t="s">
        <v>365</v>
      </c>
      <c r="B6" s="2005" t="s">
        <v>842</v>
      </c>
      <c r="C6" s="2070"/>
      <c r="D6" s="2022" t="s">
        <v>843</v>
      </c>
      <c r="E6" s="2070"/>
      <c r="F6" s="2022" t="s">
        <v>1693</v>
      </c>
      <c r="G6" s="2070"/>
      <c r="H6" s="2022" t="s">
        <v>1690</v>
      </c>
      <c r="I6" s="1956"/>
    </row>
    <row r="7" spans="1:10" s="121" customFormat="1" ht="12" customHeight="1">
      <c r="A7" s="361"/>
      <c r="B7" s="346" t="s">
        <v>1566</v>
      </c>
      <c r="C7" s="381" t="s">
        <v>45</v>
      </c>
      <c r="D7" s="346" t="s">
        <v>1566</v>
      </c>
      <c r="E7" s="381" t="s">
        <v>45</v>
      </c>
      <c r="F7" s="346" t="s">
        <v>1566</v>
      </c>
      <c r="G7" s="381" t="s">
        <v>45</v>
      </c>
      <c r="H7" s="346" t="s">
        <v>1566</v>
      </c>
      <c r="I7" s="1936" t="s">
        <v>45</v>
      </c>
      <c r="J7" s="133"/>
    </row>
    <row r="8" spans="1:10" s="121" customFormat="1" ht="12" customHeight="1">
      <c r="A8" s="361"/>
      <c r="B8" s="1141" t="s">
        <v>1648</v>
      </c>
      <c r="C8" s="381" t="s">
        <v>1739</v>
      </c>
      <c r="D8" s="1141" t="s">
        <v>1648</v>
      </c>
      <c r="E8" s="381" t="s">
        <v>1739</v>
      </c>
      <c r="F8" s="1141" t="s">
        <v>1648</v>
      </c>
      <c r="G8" s="381" t="s">
        <v>1739</v>
      </c>
      <c r="H8" s="1141" t="s">
        <v>1648</v>
      </c>
      <c r="I8" s="1666" t="s">
        <v>1739</v>
      </c>
      <c r="J8" s="133"/>
    </row>
    <row r="9" spans="1:10" s="121" customFormat="1" ht="15" customHeight="1">
      <c r="A9" s="880" t="s">
        <v>148</v>
      </c>
      <c r="B9" s="866">
        <v>108.19</v>
      </c>
      <c r="C9" s="1172">
        <v>127.5</v>
      </c>
      <c r="D9" s="866">
        <v>81.96</v>
      </c>
      <c r="E9" s="1172">
        <v>123.7</v>
      </c>
      <c r="F9" s="866">
        <v>94.73</v>
      </c>
      <c r="G9" s="1172">
        <v>120.5</v>
      </c>
      <c r="H9" s="866">
        <v>146.34</v>
      </c>
      <c r="I9" s="1321">
        <v>131.4</v>
      </c>
    </row>
    <row r="10" spans="1:10" s="121" customFormat="1" ht="15" customHeight="1">
      <c r="A10" s="1034" t="s">
        <v>149</v>
      </c>
      <c r="B10" s="398"/>
      <c r="C10" s="316"/>
      <c r="D10" s="398"/>
      <c r="E10" s="316"/>
      <c r="F10" s="398"/>
      <c r="G10" s="316"/>
      <c r="H10" s="398"/>
      <c r="I10" s="522"/>
    </row>
    <row r="11" spans="1:10" s="121" customFormat="1" ht="15" customHeight="1">
      <c r="A11" s="723" t="s">
        <v>166</v>
      </c>
      <c r="B11" s="875">
        <v>106.67</v>
      </c>
      <c r="C11" s="311">
        <v>110.8</v>
      </c>
      <c r="D11" s="311" t="s">
        <v>1738</v>
      </c>
      <c r="E11" s="311" t="s">
        <v>1738</v>
      </c>
      <c r="F11" s="311" t="s">
        <v>1738</v>
      </c>
      <c r="G11" s="311" t="s">
        <v>1738</v>
      </c>
      <c r="H11" s="311">
        <v>170.91</v>
      </c>
      <c r="I11" s="873">
        <v>129.5</v>
      </c>
      <c r="J11" s="133"/>
    </row>
    <row r="12" spans="1:10" s="121" customFormat="1" ht="15" customHeight="1">
      <c r="A12" s="723" t="s">
        <v>151</v>
      </c>
      <c r="B12" s="875">
        <v>103.61</v>
      </c>
      <c r="C12" s="311">
        <v>127.6</v>
      </c>
      <c r="D12" s="875">
        <v>77.14</v>
      </c>
      <c r="E12" s="311">
        <v>115.7</v>
      </c>
      <c r="F12" s="875">
        <v>92.33</v>
      </c>
      <c r="G12" s="311">
        <v>118.2</v>
      </c>
      <c r="H12" s="875">
        <v>150.26</v>
      </c>
      <c r="I12" s="873">
        <v>138.6</v>
      </c>
      <c r="J12" s="133"/>
    </row>
    <row r="13" spans="1:10" s="121" customFormat="1" ht="15" customHeight="1">
      <c r="A13" s="723" t="s">
        <v>152</v>
      </c>
      <c r="B13" s="875">
        <v>109</v>
      </c>
      <c r="C13" s="311">
        <v>137.1</v>
      </c>
      <c r="D13" s="875">
        <v>74.09</v>
      </c>
      <c r="E13" s="311">
        <v>119.8</v>
      </c>
      <c r="F13" s="875">
        <v>92.5</v>
      </c>
      <c r="G13" s="311">
        <v>125.5</v>
      </c>
      <c r="H13" s="875">
        <v>143.72</v>
      </c>
      <c r="I13" s="873">
        <v>129</v>
      </c>
      <c r="J13" s="133"/>
    </row>
    <row r="14" spans="1:10" s="121" customFormat="1" ht="15" customHeight="1">
      <c r="A14" s="723" t="s">
        <v>153</v>
      </c>
      <c r="B14" s="875">
        <v>105</v>
      </c>
      <c r="C14" s="311">
        <v>115.4</v>
      </c>
      <c r="D14" s="875">
        <v>82.5</v>
      </c>
      <c r="E14" s="311">
        <v>105.9</v>
      </c>
      <c r="F14" s="875">
        <v>96.67</v>
      </c>
      <c r="G14" s="311">
        <v>111.8</v>
      </c>
      <c r="H14" s="875">
        <v>173.6</v>
      </c>
      <c r="I14" s="873">
        <v>119.2</v>
      </c>
      <c r="J14" s="133"/>
    </row>
    <row r="15" spans="1:10" s="121" customFormat="1" ht="15" customHeight="1">
      <c r="A15" s="723" t="s">
        <v>167</v>
      </c>
      <c r="B15" s="875">
        <v>108.43</v>
      </c>
      <c r="C15" s="311">
        <v>127.6</v>
      </c>
      <c r="D15" s="875">
        <v>81.19</v>
      </c>
      <c r="E15" s="311">
        <v>129.69999999999999</v>
      </c>
      <c r="F15" s="875">
        <v>94.15</v>
      </c>
      <c r="G15" s="311">
        <v>120.2</v>
      </c>
      <c r="H15" s="875">
        <v>122</v>
      </c>
      <c r="I15" s="873">
        <v>127.6</v>
      </c>
      <c r="J15" s="133"/>
    </row>
    <row r="16" spans="1:10" s="121" customFormat="1" ht="15" customHeight="1">
      <c r="A16" s="723" t="s">
        <v>155</v>
      </c>
      <c r="B16" s="875">
        <v>105.55</v>
      </c>
      <c r="C16" s="311">
        <v>129.9</v>
      </c>
      <c r="D16" s="875">
        <v>89.03</v>
      </c>
      <c r="E16" s="311">
        <v>116</v>
      </c>
      <c r="F16" s="875">
        <v>95.92</v>
      </c>
      <c r="G16" s="311">
        <v>126.7</v>
      </c>
      <c r="H16" s="875">
        <v>125.34</v>
      </c>
      <c r="I16" s="873">
        <v>131.1</v>
      </c>
      <c r="J16" s="133"/>
    </row>
    <row r="17" spans="1:10" s="121" customFormat="1" ht="15" customHeight="1">
      <c r="A17" s="723" t="s">
        <v>156</v>
      </c>
      <c r="B17" s="875">
        <v>108.71</v>
      </c>
      <c r="C17" s="311">
        <v>128.80000000000001</v>
      </c>
      <c r="D17" s="875">
        <v>75.83</v>
      </c>
      <c r="E17" s="311">
        <v>131</v>
      </c>
      <c r="F17" s="875">
        <v>91.72</v>
      </c>
      <c r="G17" s="311">
        <v>119.2</v>
      </c>
      <c r="H17" s="875">
        <v>156.01</v>
      </c>
      <c r="I17" s="873">
        <v>138.4</v>
      </c>
      <c r="J17" s="133"/>
    </row>
    <row r="18" spans="1:10" s="121" customFormat="1" ht="15" customHeight="1">
      <c r="A18" s="723" t="s">
        <v>157</v>
      </c>
      <c r="B18" s="875">
        <v>120</v>
      </c>
      <c r="C18" s="311">
        <v>127.3</v>
      </c>
      <c r="D18" s="311" t="s">
        <v>1738</v>
      </c>
      <c r="E18" s="311" t="s">
        <v>1738</v>
      </c>
      <c r="F18" s="311" t="s">
        <v>1738</v>
      </c>
      <c r="G18" s="311" t="s">
        <v>1738</v>
      </c>
      <c r="H18" s="311">
        <v>156.32</v>
      </c>
      <c r="I18" s="873">
        <v>122.8</v>
      </c>
      <c r="J18" s="133"/>
    </row>
    <row r="19" spans="1:10" s="121" customFormat="1" ht="15" customHeight="1">
      <c r="A19" s="723" t="s">
        <v>158</v>
      </c>
      <c r="B19" s="875">
        <v>113.33</v>
      </c>
      <c r="C19" s="311">
        <v>117</v>
      </c>
      <c r="D19" s="875">
        <v>94</v>
      </c>
      <c r="E19" s="311">
        <v>110.3</v>
      </c>
      <c r="F19" s="875">
        <v>102.22</v>
      </c>
      <c r="G19" s="311">
        <v>109.6</v>
      </c>
      <c r="H19" s="875">
        <v>141.56</v>
      </c>
      <c r="I19" s="873">
        <v>115.1</v>
      </c>
      <c r="J19" s="133"/>
    </row>
    <row r="20" spans="1:10" s="121" customFormat="1" ht="15" customHeight="1">
      <c r="A20" s="723" t="s">
        <v>159</v>
      </c>
      <c r="B20" s="875">
        <v>107.11</v>
      </c>
      <c r="C20" s="311">
        <v>133.19999999999999</v>
      </c>
      <c r="D20" s="875">
        <v>83.08</v>
      </c>
      <c r="E20" s="311">
        <v>150</v>
      </c>
      <c r="F20" s="875">
        <v>91.38</v>
      </c>
      <c r="G20" s="311">
        <v>116</v>
      </c>
      <c r="H20" s="875">
        <v>147.44999999999999</v>
      </c>
      <c r="I20" s="873">
        <v>140.19999999999999</v>
      </c>
      <c r="J20" s="133"/>
    </row>
    <row r="21" spans="1:10" s="121" customFormat="1" ht="15" customHeight="1">
      <c r="A21" s="723" t="s">
        <v>160</v>
      </c>
      <c r="B21" s="875">
        <v>107.14</v>
      </c>
      <c r="C21" s="311">
        <v>122.4</v>
      </c>
      <c r="D21" s="311" t="s">
        <v>1738</v>
      </c>
      <c r="E21" s="311" t="s">
        <v>1738</v>
      </c>
      <c r="F21" s="875" t="s">
        <v>1738</v>
      </c>
      <c r="G21" s="311" t="s">
        <v>1738</v>
      </c>
      <c r="H21" s="875">
        <v>138.27000000000001</v>
      </c>
      <c r="I21" s="873">
        <v>127.6</v>
      </c>
      <c r="J21" s="133"/>
    </row>
    <row r="22" spans="1:10" s="121" customFormat="1" ht="15" customHeight="1">
      <c r="A22" s="723" t="s">
        <v>161</v>
      </c>
      <c r="B22" s="875">
        <v>109.74</v>
      </c>
      <c r="C22" s="311">
        <v>117.8</v>
      </c>
      <c r="D22" s="875">
        <v>88.33</v>
      </c>
      <c r="E22" s="311">
        <v>116.9</v>
      </c>
      <c r="F22" s="875">
        <v>94.06</v>
      </c>
      <c r="G22" s="311">
        <v>117</v>
      </c>
      <c r="H22" s="875">
        <v>136.94999999999999</v>
      </c>
      <c r="I22" s="873">
        <v>134</v>
      </c>
      <c r="J22" s="133"/>
    </row>
    <row r="23" spans="1:10" s="121" customFormat="1" ht="15" customHeight="1">
      <c r="A23" s="723" t="s">
        <v>162</v>
      </c>
      <c r="B23" s="875">
        <v>104.07</v>
      </c>
      <c r="C23" s="311">
        <v>134.19999999999999</v>
      </c>
      <c r="D23" s="875">
        <v>80.81</v>
      </c>
      <c r="E23" s="311">
        <v>131.9</v>
      </c>
      <c r="F23" s="875">
        <v>94.77</v>
      </c>
      <c r="G23" s="311">
        <v>136.9</v>
      </c>
      <c r="H23" s="875">
        <v>135.59</v>
      </c>
      <c r="I23" s="873">
        <v>170.4</v>
      </c>
      <c r="J23" s="133"/>
    </row>
    <row r="24" spans="1:10" s="121" customFormat="1" ht="15" customHeight="1">
      <c r="A24" s="885" t="s">
        <v>163</v>
      </c>
      <c r="B24" s="876">
        <v>109.5</v>
      </c>
      <c r="C24" s="403">
        <v>127</v>
      </c>
      <c r="D24" s="311" t="s">
        <v>1738</v>
      </c>
      <c r="E24" s="311" t="s">
        <v>1738</v>
      </c>
      <c r="F24" s="876">
        <v>107.14</v>
      </c>
      <c r="G24" s="403">
        <v>133.9</v>
      </c>
      <c r="H24" s="876">
        <v>165.49</v>
      </c>
      <c r="I24" s="874">
        <v>144.1</v>
      </c>
      <c r="J24" s="133"/>
    </row>
    <row r="25" spans="1:10" s="139" customFormat="1" ht="15" customHeight="1">
      <c r="A25" s="723" t="s">
        <v>164</v>
      </c>
      <c r="B25" s="875">
        <v>111.59</v>
      </c>
      <c r="C25" s="311">
        <v>124.8</v>
      </c>
      <c r="D25" s="875">
        <v>88.23</v>
      </c>
      <c r="E25" s="311">
        <v>106.3</v>
      </c>
      <c r="F25" s="875">
        <v>99</v>
      </c>
      <c r="G25" s="311">
        <v>115.6</v>
      </c>
      <c r="H25" s="875">
        <v>151.37</v>
      </c>
      <c r="I25" s="873">
        <v>127.1</v>
      </c>
      <c r="J25" s="138"/>
    </row>
    <row r="26" spans="1:10" s="121" customFormat="1" ht="15" customHeight="1">
      <c r="A26" s="926" t="s">
        <v>165</v>
      </c>
      <c r="B26" s="311" t="s">
        <v>1738</v>
      </c>
      <c r="C26" s="311" t="s">
        <v>1738</v>
      </c>
      <c r="D26" s="311" t="s">
        <v>1738</v>
      </c>
      <c r="E26" s="311" t="s">
        <v>1738</v>
      </c>
      <c r="F26" s="311" t="s">
        <v>1738</v>
      </c>
      <c r="G26" s="311" t="s">
        <v>1738</v>
      </c>
      <c r="H26" s="311">
        <v>170.24</v>
      </c>
      <c r="I26" s="873">
        <v>122.6</v>
      </c>
      <c r="J26" s="133"/>
    </row>
  </sheetData>
  <mergeCells count="14">
    <mergeCell ref="B6:C6"/>
    <mergeCell ref="B3:I3"/>
    <mergeCell ref="B4:I4"/>
    <mergeCell ref="D5:E5"/>
    <mergeCell ref="H1:I1"/>
    <mergeCell ref="A2:D2"/>
    <mergeCell ref="H2:I2"/>
    <mergeCell ref="A1:D1"/>
    <mergeCell ref="B5:C5"/>
    <mergeCell ref="D6:E6"/>
    <mergeCell ref="F5:G5"/>
    <mergeCell ref="F6:G6"/>
    <mergeCell ref="H5:I5"/>
    <mergeCell ref="H6:I6"/>
  </mergeCells>
  <phoneticPr fontId="0" type="noConversion"/>
  <hyperlinks>
    <hyperlink ref="H1:I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activeCell="H1" sqref="H1:I1"/>
    </sheetView>
  </sheetViews>
  <sheetFormatPr defaultColWidth="9" defaultRowHeight="14.25"/>
  <cols>
    <col min="1" max="1" width="28.375" style="972" customWidth="1"/>
    <col min="2" max="9" width="10.625" style="972" customWidth="1"/>
    <col min="10" max="16384" width="9" style="972"/>
  </cols>
  <sheetData>
    <row r="1" spans="1:10" ht="15" customHeight="1">
      <c r="A1" s="1966" t="s">
        <v>2204</v>
      </c>
      <c r="B1" s="1966"/>
      <c r="C1" s="1966"/>
      <c r="D1" s="1966"/>
      <c r="G1" s="7"/>
      <c r="H1" s="1946" t="s">
        <v>1</v>
      </c>
      <c r="I1" s="1946"/>
    </row>
    <row r="2" spans="1:10" ht="15" customHeight="1">
      <c r="A2" s="1974" t="s">
        <v>2205</v>
      </c>
      <c r="B2" s="1974"/>
      <c r="C2" s="1974"/>
      <c r="D2" s="9"/>
      <c r="G2" s="7"/>
      <c r="H2" s="1946" t="s">
        <v>2</v>
      </c>
      <c r="I2" s="1946"/>
    </row>
    <row r="3" spans="1:10" s="121" customFormat="1" ht="15" customHeight="1">
      <c r="A3" s="367"/>
      <c r="B3" s="2616" t="s">
        <v>1567</v>
      </c>
      <c r="C3" s="2617"/>
      <c r="D3" s="2617"/>
      <c r="E3" s="2617"/>
      <c r="F3" s="2617"/>
      <c r="G3" s="2617"/>
      <c r="H3" s="2617"/>
      <c r="I3" s="2617"/>
    </row>
    <row r="4" spans="1:10" s="121" customFormat="1" ht="15" customHeight="1">
      <c r="A4" s="483"/>
      <c r="B4" s="2320" t="s">
        <v>1245</v>
      </c>
      <c r="C4" s="2615"/>
      <c r="D4" s="2615"/>
      <c r="E4" s="2615"/>
      <c r="F4" s="2615"/>
      <c r="G4" s="2615"/>
      <c r="H4" s="2615"/>
      <c r="I4" s="2615"/>
    </row>
    <row r="5" spans="1:10" s="121" customFormat="1" ht="18.75" customHeight="1">
      <c r="A5" s="483"/>
      <c r="B5" s="2610" t="s">
        <v>2038</v>
      </c>
      <c r="C5" s="2611"/>
      <c r="D5" s="2611"/>
      <c r="E5" s="2611"/>
      <c r="F5" s="2611"/>
      <c r="G5" s="2611"/>
      <c r="H5" s="2611"/>
      <c r="I5" s="2611"/>
      <c r="J5" s="133"/>
    </row>
    <row r="6" spans="1:10" s="121" customFormat="1" ht="15" customHeight="1">
      <c r="A6" s="321" t="s">
        <v>364</v>
      </c>
      <c r="B6" s="1957" t="s">
        <v>1568</v>
      </c>
      <c r="C6" s="2549"/>
      <c r="D6" s="2057" t="s">
        <v>1569</v>
      </c>
      <c r="E6" s="2549"/>
      <c r="F6" s="2618" t="s">
        <v>1570</v>
      </c>
      <c r="G6" s="2619"/>
      <c r="H6" s="2618" t="s">
        <v>1571</v>
      </c>
      <c r="I6" s="2620"/>
      <c r="J6" s="133"/>
    </row>
    <row r="7" spans="1:10" s="121" customFormat="1" ht="15" customHeight="1">
      <c r="A7" s="1031" t="s">
        <v>365</v>
      </c>
      <c r="B7" s="2005" t="s">
        <v>514</v>
      </c>
      <c r="C7" s="2070"/>
      <c r="D7" s="2022" t="s">
        <v>844</v>
      </c>
      <c r="E7" s="2070"/>
      <c r="F7" s="2607" t="s">
        <v>449</v>
      </c>
      <c r="G7" s="2608"/>
      <c r="H7" s="2607" t="s">
        <v>1246</v>
      </c>
      <c r="I7" s="2609"/>
      <c r="J7" s="133"/>
    </row>
    <row r="8" spans="1:10" s="121" customFormat="1" ht="15" customHeight="1">
      <c r="A8" s="483"/>
      <c r="B8" s="2266" t="s">
        <v>1572</v>
      </c>
      <c r="C8" s="2604" t="s">
        <v>2039</v>
      </c>
      <c r="D8" s="2266" t="s">
        <v>1572</v>
      </c>
      <c r="E8" s="2604" t="s">
        <v>2039</v>
      </c>
      <c r="F8" s="2266" t="s">
        <v>1572</v>
      </c>
      <c r="G8" s="2604" t="s">
        <v>2039</v>
      </c>
      <c r="H8" s="2266" t="s">
        <v>1572</v>
      </c>
      <c r="I8" s="2612" t="s">
        <v>2039</v>
      </c>
      <c r="J8" s="133"/>
    </row>
    <row r="9" spans="1:10" s="121" customFormat="1" ht="15" customHeight="1">
      <c r="A9" s="483"/>
      <c r="B9" s="2351"/>
      <c r="C9" s="2606"/>
      <c r="D9" s="2351"/>
      <c r="E9" s="2606"/>
      <c r="F9" s="2351"/>
      <c r="G9" s="2606"/>
      <c r="H9" s="2351"/>
      <c r="I9" s="2613"/>
      <c r="J9" s="133"/>
    </row>
    <row r="10" spans="1:10" s="121" customFormat="1" ht="15" customHeight="1">
      <c r="A10" s="483"/>
      <c r="B10" s="2173" t="s">
        <v>1247</v>
      </c>
      <c r="C10" s="2606"/>
      <c r="D10" s="2173" t="s">
        <v>1247</v>
      </c>
      <c r="E10" s="2606"/>
      <c r="F10" s="2173" t="s">
        <v>1247</v>
      </c>
      <c r="G10" s="2606"/>
      <c r="H10" s="2173" t="s">
        <v>1247</v>
      </c>
      <c r="I10" s="2613"/>
      <c r="J10" s="133"/>
    </row>
    <row r="11" spans="1:10" s="121" customFormat="1" ht="15" customHeight="1">
      <c r="A11" s="483"/>
      <c r="B11" s="2548"/>
      <c r="C11" s="2605"/>
      <c r="D11" s="2548"/>
      <c r="E11" s="2605"/>
      <c r="F11" s="2548"/>
      <c r="G11" s="2605"/>
      <c r="H11" s="2548"/>
      <c r="I11" s="2614"/>
      <c r="J11" s="133"/>
    </row>
    <row r="12" spans="1:10" s="121" customFormat="1" ht="15" customHeight="1">
      <c r="A12" s="746" t="s">
        <v>148</v>
      </c>
      <c r="B12" s="870">
        <v>6400.9</v>
      </c>
      <c r="C12" s="870">
        <v>100.9</v>
      </c>
      <c r="D12" s="870">
        <v>2388.5</v>
      </c>
      <c r="E12" s="870">
        <v>96.8</v>
      </c>
      <c r="F12" s="870">
        <v>11033.3</v>
      </c>
      <c r="G12" s="870">
        <v>96.5</v>
      </c>
      <c r="H12" s="870">
        <v>735.2</v>
      </c>
      <c r="I12" s="838">
        <v>92.5</v>
      </c>
    </row>
    <row r="13" spans="1:10" s="121" customFormat="1" ht="15" customHeight="1">
      <c r="A13" s="1138" t="s">
        <v>149</v>
      </c>
      <c r="B13" s="877"/>
      <c r="C13" s="877"/>
      <c r="D13" s="311"/>
      <c r="E13" s="664"/>
      <c r="F13" s="664"/>
      <c r="G13" s="664"/>
      <c r="H13" s="664"/>
      <c r="I13" s="665"/>
      <c r="J13" s="133"/>
    </row>
    <row r="14" spans="1:10" s="121" customFormat="1" ht="15" customHeight="1">
      <c r="A14" s="748" t="s">
        <v>166</v>
      </c>
      <c r="B14" s="311">
        <v>100.8</v>
      </c>
      <c r="C14" s="311">
        <v>97.1</v>
      </c>
      <c r="D14" s="311">
        <v>38.9</v>
      </c>
      <c r="E14" s="311">
        <v>92.4</v>
      </c>
      <c r="F14" s="311">
        <v>161.4</v>
      </c>
      <c r="G14" s="311">
        <v>102.5</v>
      </c>
      <c r="H14" s="311">
        <v>26.8</v>
      </c>
      <c r="I14" s="873">
        <v>125.7</v>
      </c>
    </row>
    <row r="15" spans="1:10" s="121" customFormat="1" ht="15" customHeight="1">
      <c r="A15" s="748" t="s">
        <v>151</v>
      </c>
      <c r="B15" s="311">
        <v>509.7</v>
      </c>
      <c r="C15" s="311">
        <v>99.9</v>
      </c>
      <c r="D15" s="311">
        <v>147.69999999999999</v>
      </c>
      <c r="E15" s="311">
        <v>95.6</v>
      </c>
      <c r="F15" s="311">
        <v>1039.0999999999999</v>
      </c>
      <c r="G15" s="311">
        <v>92.3</v>
      </c>
      <c r="H15" s="311">
        <v>80.7</v>
      </c>
      <c r="I15" s="873">
        <v>83.8</v>
      </c>
    </row>
    <row r="16" spans="1:10" s="121" customFormat="1" ht="15" customHeight="1">
      <c r="A16" s="748" t="s">
        <v>152</v>
      </c>
      <c r="B16" s="311">
        <v>377.2</v>
      </c>
      <c r="C16" s="311">
        <v>98.2</v>
      </c>
      <c r="D16" s="311">
        <v>133.80000000000001</v>
      </c>
      <c r="E16" s="311">
        <v>94.9</v>
      </c>
      <c r="F16" s="311">
        <v>432.5</v>
      </c>
      <c r="G16" s="311">
        <v>89</v>
      </c>
      <c r="H16" s="311">
        <v>30.8</v>
      </c>
      <c r="I16" s="873">
        <v>93.6</v>
      </c>
    </row>
    <row r="17" spans="1:9" s="121" customFormat="1" ht="15" customHeight="1">
      <c r="A17" s="748" t="s">
        <v>153</v>
      </c>
      <c r="B17" s="311">
        <v>85.7</v>
      </c>
      <c r="C17" s="311">
        <v>99.1</v>
      </c>
      <c r="D17" s="311">
        <v>32.200000000000003</v>
      </c>
      <c r="E17" s="311">
        <v>97.8</v>
      </c>
      <c r="F17" s="311">
        <v>76</v>
      </c>
      <c r="G17" s="311">
        <v>65.5</v>
      </c>
      <c r="H17" s="311">
        <v>6</v>
      </c>
      <c r="I17" s="873">
        <v>69.400000000000006</v>
      </c>
    </row>
    <row r="18" spans="1:9" s="121" customFormat="1" ht="15" customHeight="1">
      <c r="A18" s="748" t="s">
        <v>167</v>
      </c>
      <c r="B18" s="311">
        <v>471.8</v>
      </c>
      <c r="C18" s="311">
        <v>97</v>
      </c>
      <c r="D18" s="311">
        <v>170.8</v>
      </c>
      <c r="E18" s="311">
        <v>90.6</v>
      </c>
      <c r="F18" s="311">
        <v>1011.1</v>
      </c>
      <c r="G18" s="311">
        <v>82.4</v>
      </c>
      <c r="H18" s="311">
        <v>55.5</v>
      </c>
      <c r="I18" s="873">
        <v>81.900000000000006</v>
      </c>
    </row>
    <row r="19" spans="1:9" s="121" customFormat="1" ht="15" customHeight="1">
      <c r="A19" s="748" t="s">
        <v>155</v>
      </c>
      <c r="B19" s="311">
        <v>172.4</v>
      </c>
      <c r="C19" s="311">
        <v>96.5</v>
      </c>
      <c r="D19" s="311">
        <v>78.2</v>
      </c>
      <c r="E19" s="311">
        <v>91.5</v>
      </c>
      <c r="F19" s="311">
        <v>117.1</v>
      </c>
      <c r="G19" s="311">
        <v>82.8</v>
      </c>
      <c r="H19" s="311">
        <v>13.5</v>
      </c>
      <c r="I19" s="873">
        <v>79.5</v>
      </c>
    </row>
    <row r="20" spans="1:9" s="121" customFormat="1" ht="15" customHeight="1">
      <c r="A20" s="748" t="s">
        <v>156</v>
      </c>
      <c r="B20" s="311">
        <v>1165.5</v>
      </c>
      <c r="C20" s="311">
        <v>101.9</v>
      </c>
      <c r="D20" s="311">
        <v>506.5</v>
      </c>
      <c r="E20" s="311">
        <v>97.3</v>
      </c>
      <c r="F20" s="311">
        <v>1270.5999999999999</v>
      </c>
      <c r="G20" s="311">
        <v>99.4</v>
      </c>
      <c r="H20" s="311">
        <v>52.1</v>
      </c>
      <c r="I20" s="873">
        <v>84.9</v>
      </c>
    </row>
    <row r="21" spans="1:9" s="121" customFormat="1" ht="15" customHeight="1">
      <c r="A21" s="748" t="s">
        <v>157</v>
      </c>
      <c r="B21" s="311">
        <v>133.9</v>
      </c>
      <c r="C21" s="311">
        <v>103.1</v>
      </c>
      <c r="D21" s="311">
        <v>45.2</v>
      </c>
      <c r="E21" s="311">
        <v>101.2</v>
      </c>
      <c r="F21" s="311">
        <v>310.2</v>
      </c>
      <c r="G21" s="311">
        <v>94.6</v>
      </c>
      <c r="H21" s="311">
        <v>28.5</v>
      </c>
      <c r="I21" s="873">
        <v>90.9</v>
      </c>
    </row>
    <row r="22" spans="1:9" s="121" customFormat="1" ht="15" customHeight="1">
      <c r="A22" s="748" t="s">
        <v>158</v>
      </c>
      <c r="B22" s="311">
        <v>76.400000000000006</v>
      </c>
      <c r="C22" s="311">
        <v>105.2</v>
      </c>
      <c r="D22" s="311">
        <v>40.200000000000003</v>
      </c>
      <c r="E22" s="311">
        <v>103.2</v>
      </c>
      <c r="F22" s="311">
        <v>113.7</v>
      </c>
      <c r="G22" s="311">
        <v>84.3</v>
      </c>
      <c r="H22" s="311">
        <v>11.2</v>
      </c>
      <c r="I22" s="873">
        <v>80.7</v>
      </c>
    </row>
    <row r="23" spans="1:9" s="121" customFormat="1" ht="15" customHeight="1">
      <c r="A23" s="748" t="s">
        <v>159</v>
      </c>
      <c r="B23" s="311">
        <v>1075.5</v>
      </c>
      <c r="C23" s="311">
        <v>103.9</v>
      </c>
      <c r="D23" s="311">
        <v>457.4</v>
      </c>
      <c r="E23" s="311">
        <v>97.8</v>
      </c>
      <c r="F23" s="311">
        <v>359.3</v>
      </c>
      <c r="G23" s="311">
        <v>98.6</v>
      </c>
      <c r="H23" s="311">
        <v>24</v>
      </c>
      <c r="I23" s="873">
        <v>96.9</v>
      </c>
    </row>
    <row r="24" spans="1:9" s="121" customFormat="1" ht="15" customHeight="1">
      <c r="A24" s="748" t="s">
        <v>160</v>
      </c>
      <c r="B24" s="311">
        <v>227.6</v>
      </c>
      <c r="C24" s="311">
        <v>104.3</v>
      </c>
      <c r="D24" s="311">
        <v>71</v>
      </c>
      <c r="E24" s="311">
        <v>98.2</v>
      </c>
      <c r="F24" s="311">
        <v>788.4</v>
      </c>
      <c r="G24" s="311">
        <v>94.8</v>
      </c>
      <c r="H24" s="311">
        <v>65.400000000000006</v>
      </c>
      <c r="I24" s="873">
        <v>85.5</v>
      </c>
    </row>
    <row r="25" spans="1:9" s="121" customFormat="1" ht="15" customHeight="1">
      <c r="A25" s="748" t="s">
        <v>161</v>
      </c>
      <c r="B25" s="311">
        <v>129.80000000000001</v>
      </c>
      <c r="C25" s="311">
        <v>101.6</v>
      </c>
      <c r="D25" s="311">
        <v>46.8</v>
      </c>
      <c r="E25" s="311">
        <v>95.8</v>
      </c>
      <c r="F25" s="311">
        <v>182.8</v>
      </c>
      <c r="G25" s="311">
        <v>93.3</v>
      </c>
      <c r="H25" s="311">
        <v>17</v>
      </c>
      <c r="I25" s="873">
        <v>97.3</v>
      </c>
    </row>
    <row r="26" spans="1:9" s="121" customFormat="1" ht="15" customHeight="1">
      <c r="A26" s="748" t="s">
        <v>162</v>
      </c>
      <c r="B26" s="311">
        <v>150</v>
      </c>
      <c r="C26" s="311">
        <v>96.2</v>
      </c>
      <c r="D26" s="311">
        <v>51</v>
      </c>
      <c r="E26" s="311">
        <v>95.8</v>
      </c>
      <c r="F26" s="311">
        <v>171.1</v>
      </c>
      <c r="G26" s="311">
        <v>87.4</v>
      </c>
      <c r="H26" s="311">
        <v>18.5</v>
      </c>
      <c r="I26" s="873">
        <v>84.5</v>
      </c>
    </row>
    <row r="27" spans="1:9" s="121" customFormat="1" ht="15" customHeight="1">
      <c r="A27" s="806" t="s">
        <v>163</v>
      </c>
      <c r="B27" s="403">
        <v>484.7</v>
      </c>
      <c r="C27" s="403">
        <v>98.6</v>
      </c>
      <c r="D27" s="403">
        <v>212.1</v>
      </c>
      <c r="E27" s="403">
        <v>100.6</v>
      </c>
      <c r="F27" s="403">
        <v>581.9</v>
      </c>
      <c r="G27" s="403">
        <v>106</v>
      </c>
      <c r="H27" s="403">
        <v>39.6</v>
      </c>
      <c r="I27" s="874">
        <v>107</v>
      </c>
    </row>
    <row r="28" spans="1:9" s="121" customFormat="1" ht="15" customHeight="1">
      <c r="A28" s="748" t="s">
        <v>164</v>
      </c>
      <c r="B28" s="311">
        <v>1127.9000000000001</v>
      </c>
      <c r="C28" s="311">
        <v>102.3</v>
      </c>
      <c r="D28" s="311">
        <v>311.7</v>
      </c>
      <c r="E28" s="311">
        <v>97.4</v>
      </c>
      <c r="F28" s="311">
        <v>4209.7</v>
      </c>
      <c r="G28" s="311">
        <v>103.4</v>
      </c>
      <c r="H28" s="311">
        <v>248.9</v>
      </c>
      <c r="I28" s="873">
        <v>102</v>
      </c>
    </row>
    <row r="29" spans="1:9" s="120" customFormat="1" ht="15" customHeight="1">
      <c r="A29" s="927" t="s">
        <v>165</v>
      </c>
      <c r="B29" s="311">
        <v>111.9</v>
      </c>
      <c r="C29" s="311">
        <v>96.7</v>
      </c>
      <c r="D29" s="311">
        <v>47.3</v>
      </c>
      <c r="E29" s="311">
        <v>95.6</v>
      </c>
      <c r="F29" s="311">
        <v>208.2</v>
      </c>
      <c r="G29" s="311">
        <v>89.5</v>
      </c>
      <c r="H29" s="311">
        <v>24.8</v>
      </c>
      <c r="I29" s="873">
        <v>97.4</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9" display="Powrót do spisu tablic"/>
    <hyperlink ref="H2:I2" location="'Spis tablic     List of tables'!A89" display="Return to list tables"/>
    <hyperlink ref="H1:I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pane ySplit="18" topLeftCell="A19" activePane="bottomLeft" state="frozen"/>
      <selection pane="bottomLeft" activeCell="I3" sqref="I3"/>
    </sheetView>
  </sheetViews>
  <sheetFormatPr defaultColWidth="9" defaultRowHeight="12.75"/>
  <cols>
    <col min="1" max="1" width="8.125" style="12" customWidth="1"/>
    <col min="2" max="2" width="12.375" style="12" customWidth="1"/>
    <col min="3" max="10" width="12.625" style="12" customWidth="1"/>
    <col min="11" max="16384" width="9" style="12"/>
  </cols>
  <sheetData>
    <row r="1" spans="1:10" s="16" customFormat="1" ht="15" customHeight="1">
      <c r="A1" s="2091" t="s">
        <v>988</v>
      </c>
      <c r="B1" s="2091"/>
      <c r="C1" s="2091"/>
      <c r="D1" s="2091"/>
      <c r="E1" s="2091"/>
      <c r="J1" s="116"/>
    </row>
    <row r="2" spans="1:10" s="20" customFormat="1" ht="15" customHeight="1">
      <c r="A2" s="2090" t="s">
        <v>875</v>
      </c>
      <c r="B2" s="2090"/>
      <c r="C2" s="2090"/>
      <c r="D2" s="2090"/>
      <c r="E2" s="16"/>
      <c r="F2" s="16"/>
      <c r="J2" s="990"/>
    </row>
    <row r="3" spans="1:10" s="20" customFormat="1" ht="15" customHeight="1">
      <c r="A3" s="2099" t="s">
        <v>876</v>
      </c>
      <c r="B3" s="2099"/>
      <c r="C3" s="2099"/>
      <c r="D3" s="2099"/>
      <c r="E3" s="2099"/>
      <c r="I3" s="116" t="s">
        <v>1</v>
      </c>
    </row>
    <row r="4" spans="1:10" s="20" customFormat="1" ht="15" customHeight="1">
      <c r="A4" s="2100" t="s">
        <v>877</v>
      </c>
      <c r="B4" s="2100"/>
      <c r="C4" s="2100"/>
      <c r="D4" s="2100"/>
      <c r="E4" s="991"/>
      <c r="I4" s="990" t="s">
        <v>2</v>
      </c>
    </row>
    <row r="5" spans="1:10" s="122" customFormat="1" ht="15" customHeight="1">
      <c r="A5" s="408"/>
      <c r="B5" s="408"/>
      <c r="C5" s="421"/>
      <c r="D5" s="422"/>
      <c r="E5" s="422"/>
      <c r="F5" s="410" t="s">
        <v>1310</v>
      </c>
      <c r="G5" s="992" t="s">
        <v>1311</v>
      </c>
      <c r="H5" s="422"/>
      <c r="I5" s="422"/>
      <c r="J5" s="422"/>
    </row>
    <row r="6" spans="1:10" s="122" customFormat="1" ht="15" customHeight="1">
      <c r="A6" s="423"/>
      <c r="B6" s="423"/>
      <c r="C6" s="2126"/>
      <c r="D6" s="2127"/>
      <c r="E6" s="2127"/>
      <c r="F6" s="2127"/>
      <c r="G6" s="2127"/>
      <c r="H6" s="2127"/>
      <c r="I6" s="2094" t="s">
        <v>1021</v>
      </c>
      <c r="J6" s="1957" t="s">
        <v>1023</v>
      </c>
    </row>
    <row r="7" spans="1:10" s="122" customFormat="1" ht="15" customHeight="1">
      <c r="A7" s="285"/>
      <c r="B7" s="285"/>
      <c r="C7" s="2094" t="s">
        <v>933</v>
      </c>
      <c r="D7" s="2094" t="s">
        <v>935</v>
      </c>
      <c r="E7" s="1947" t="s">
        <v>1017</v>
      </c>
      <c r="F7" s="1947" t="s">
        <v>937</v>
      </c>
      <c r="G7" s="1947" t="s">
        <v>1016</v>
      </c>
      <c r="H7" s="2094" t="s">
        <v>400</v>
      </c>
      <c r="I7" s="2095"/>
      <c r="J7" s="1991"/>
    </row>
    <row r="8" spans="1:10" s="122" customFormat="1" ht="15" customHeight="1">
      <c r="A8" s="2009" t="s">
        <v>377</v>
      </c>
      <c r="B8" s="2010"/>
      <c r="C8" s="2095"/>
      <c r="D8" s="2095"/>
      <c r="E8" s="2123"/>
      <c r="F8" s="2123"/>
      <c r="G8" s="2123"/>
      <c r="H8" s="2095"/>
      <c r="I8" s="2095"/>
      <c r="J8" s="1991"/>
    </row>
    <row r="9" spans="1:10" s="122" customFormat="1" ht="15" customHeight="1">
      <c r="A9" s="2007" t="s">
        <v>378</v>
      </c>
      <c r="B9" s="2008"/>
      <c r="C9" s="2095"/>
      <c r="D9" s="2095"/>
      <c r="E9" s="2123"/>
      <c r="F9" s="2123"/>
      <c r="G9" s="2123"/>
      <c r="H9" s="2095"/>
      <c r="I9" s="2095"/>
      <c r="J9" s="1991"/>
    </row>
    <row r="10" spans="1:10" s="122" customFormat="1" ht="15" customHeight="1">
      <c r="A10" s="2009" t="s">
        <v>995</v>
      </c>
      <c r="B10" s="2010"/>
      <c r="C10" s="2095"/>
      <c r="D10" s="2095"/>
      <c r="E10" s="2123"/>
      <c r="F10" s="2123"/>
      <c r="G10" s="2123"/>
      <c r="H10" s="2095"/>
      <c r="I10" s="2095"/>
      <c r="J10" s="1991"/>
    </row>
    <row r="11" spans="1:10" s="122" customFormat="1" ht="15" customHeight="1">
      <c r="A11" s="2009"/>
      <c r="B11" s="2010"/>
      <c r="C11" s="2095"/>
      <c r="D11" s="2095"/>
      <c r="E11" s="2123"/>
      <c r="F11" s="2123"/>
      <c r="G11" s="2123"/>
      <c r="H11" s="2095"/>
      <c r="I11" s="2095"/>
      <c r="J11" s="1991"/>
    </row>
    <row r="12" spans="1:10" s="122" customFormat="1" ht="15" customHeight="1">
      <c r="A12" s="2007" t="s">
        <v>949</v>
      </c>
      <c r="B12" s="2008"/>
      <c r="C12" s="2120" t="s">
        <v>934</v>
      </c>
      <c r="D12" s="2095"/>
      <c r="E12" s="1949" t="s">
        <v>1313</v>
      </c>
      <c r="F12" s="1949" t="s">
        <v>1018</v>
      </c>
      <c r="G12" s="1949" t="s">
        <v>1019</v>
      </c>
      <c r="H12" s="1949" t="s">
        <v>856</v>
      </c>
      <c r="I12" s="2095"/>
      <c r="J12" s="1952" t="s">
        <v>368</v>
      </c>
    </row>
    <row r="13" spans="1:10" s="122" customFormat="1" ht="15" customHeight="1">
      <c r="A13" s="2007"/>
      <c r="B13" s="2008"/>
      <c r="C13" s="2120"/>
      <c r="D13" s="2120" t="s">
        <v>936</v>
      </c>
      <c r="E13" s="1949"/>
      <c r="F13" s="1949"/>
      <c r="G13" s="1949"/>
      <c r="H13" s="1949"/>
      <c r="I13" s="2096" t="s">
        <v>938</v>
      </c>
      <c r="J13" s="1952"/>
    </row>
    <row r="14" spans="1:10" s="122" customFormat="1" ht="15" customHeight="1">
      <c r="A14" s="2111" t="s">
        <v>994</v>
      </c>
      <c r="B14" s="2112"/>
      <c r="C14" s="2120"/>
      <c r="D14" s="2120"/>
      <c r="E14" s="1949"/>
      <c r="F14" s="1949"/>
      <c r="G14" s="1949"/>
      <c r="H14" s="1949"/>
      <c r="I14" s="2096"/>
      <c r="J14" s="1952"/>
    </row>
    <row r="15" spans="1:10" s="122" customFormat="1" ht="15" customHeight="1">
      <c r="A15" s="2007" t="s">
        <v>342</v>
      </c>
      <c r="B15" s="2008"/>
      <c r="C15" s="2120"/>
      <c r="D15" s="2120"/>
      <c r="E15" s="1949"/>
      <c r="F15" s="1949"/>
      <c r="G15" s="1949"/>
      <c r="H15" s="1949"/>
      <c r="I15" s="2096"/>
      <c r="J15" s="1952"/>
    </row>
    <row r="16" spans="1:10" s="122" customFormat="1" ht="15" customHeight="1">
      <c r="A16" s="285"/>
      <c r="B16" s="285"/>
      <c r="C16" s="2120"/>
      <c r="D16" s="2120"/>
      <c r="E16" s="1949"/>
      <c r="F16" s="1949"/>
      <c r="G16" s="1949"/>
      <c r="H16" s="1949"/>
      <c r="I16" s="2096"/>
      <c r="J16" s="1952"/>
    </row>
    <row r="17" spans="1:10" s="122" customFormat="1" ht="15" customHeight="1">
      <c r="A17" s="423"/>
      <c r="B17" s="426"/>
      <c r="C17" s="2121"/>
      <c r="D17" s="2121"/>
      <c r="E17" s="2122"/>
      <c r="F17" s="2122"/>
      <c r="G17" s="2122"/>
      <c r="H17" s="2122"/>
      <c r="I17" s="2097"/>
      <c r="J17" s="1992"/>
    </row>
    <row r="18" spans="1:10" s="122" customFormat="1" ht="15" customHeight="1">
      <c r="A18" s="427"/>
      <c r="B18" s="428"/>
      <c r="C18" s="1725"/>
      <c r="D18" s="1726"/>
      <c r="E18" s="1726"/>
      <c r="F18" s="1727" t="s">
        <v>683</v>
      </c>
      <c r="G18" s="1728" t="s">
        <v>709</v>
      </c>
      <c r="H18" s="1726"/>
      <c r="I18" s="1726"/>
      <c r="J18" s="1726"/>
    </row>
    <row r="19" spans="1:10" s="123" customFormat="1" ht="15" customHeight="1">
      <c r="A19" s="418">
        <v>2020</v>
      </c>
      <c r="B19" s="1584" t="s">
        <v>43</v>
      </c>
      <c r="C19" s="1717">
        <v>0.9</v>
      </c>
      <c r="D19" s="1717">
        <v>3.9</v>
      </c>
      <c r="E19" s="1717">
        <v>7.4</v>
      </c>
      <c r="F19" s="1717">
        <v>2</v>
      </c>
      <c r="G19" s="1717">
        <v>2.8</v>
      </c>
      <c r="H19" s="1717">
        <v>17</v>
      </c>
      <c r="I19" s="1717">
        <v>1.8</v>
      </c>
      <c r="J19" s="1719">
        <v>5.8</v>
      </c>
    </row>
    <row r="20" spans="1:10" s="123" customFormat="1" ht="15" customHeight="1">
      <c r="A20" s="417"/>
      <c r="B20" s="1584" t="s">
        <v>44</v>
      </c>
      <c r="C20" s="1720">
        <v>0.9</v>
      </c>
      <c r="D20" s="1720">
        <v>4</v>
      </c>
      <c r="E20" s="1720">
        <v>7.4</v>
      </c>
      <c r="F20" s="1720">
        <v>2</v>
      </c>
      <c r="G20" s="1720">
        <v>2.8</v>
      </c>
      <c r="H20" s="1720">
        <v>17.100000000000001</v>
      </c>
      <c r="I20" s="1720">
        <v>1.8</v>
      </c>
      <c r="J20" s="1721">
        <v>5.8</v>
      </c>
    </row>
    <row r="21" spans="1:10" s="123" customFormat="1" ht="15" customHeight="1">
      <c r="A21" s="417"/>
      <c r="B21" s="1584" t="s">
        <v>45</v>
      </c>
      <c r="C21" s="1720">
        <v>0.9</v>
      </c>
      <c r="D21" s="1720">
        <v>4</v>
      </c>
      <c r="E21" s="1720">
        <v>7.4</v>
      </c>
      <c r="F21" s="1720">
        <v>2</v>
      </c>
      <c r="G21" s="1720">
        <v>2.8</v>
      </c>
      <c r="H21" s="1720">
        <v>17.2</v>
      </c>
      <c r="I21" s="1720">
        <v>1.8</v>
      </c>
      <c r="J21" s="1721">
        <v>5.8</v>
      </c>
    </row>
    <row r="22" spans="1:10" s="123" customFormat="1" ht="15" customHeight="1">
      <c r="A22" s="417"/>
      <c r="B22" s="1584" t="s">
        <v>46</v>
      </c>
      <c r="C22" s="1720">
        <v>0.9</v>
      </c>
      <c r="D22" s="1720">
        <v>4</v>
      </c>
      <c r="E22" s="1720">
        <v>7.4</v>
      </c>
      <c r="F22" s="1720">
        <v>2</v>
      </c>
      <c r="G22" s="1720">
        <v>2.8</v>
      </c>
      <c r="H22" s="1720">
        <v>17.5</v>
      </c>
      <c r="I22" s="1720">
        <v>1.8</v>
      </c>
      <c r="J22" s="1721">
        <v>5.8</v>
      </c>
    </row>
    <row r="23" spans="1:10" s="123" customFormat="1" ht="15" customHeight="1">
      <c r="A23" s="417"/>
      <c r="B23" s="1584" t="s">
        <v>47</v>
      </c>
      <c r="C23" s="1720">
        <v>0.9</v>
      </c>
      <c r="D23" s="1720">
        <v>4</v>
      </c>
      <c r="E23" s="1720">
        <v>7.4</v>
      </c>
      <c r="F23" s="1720">
        <v>2</v>
      </c>
      <c r="G23" s="1720">
        <v>2.7</v>
      </c>
      <c r="H23" s="1720">
        <v>17.600000000000001</v>
      </c>
      <c r="I23" s="1720">
        <v>1.8</v>
      </c>
      <c r="J23" s="1721">
        <v>5.8</v>
      </c>
    </row>
    <row r="24" spans="1:10" s="123" customFormat="1" ht="15" customHeight="1">
      <c r="A24" s="417"/>
      <c r="B24" s="1584" t="s">
        <v>48</v>
      </c>
      <c r="C24" s="1720">
        <v>0.9</v>
      </c>
      <c r="D24" s="1720">
        <v>4</v>
      </c>
      <c r="E24" s="1720">
        <v>7.5</v>
      </c>
      <c r="F24" s="1720">
        <v>2</v>
      </c>
      <c r="G24" s="1720">
        <v>2.7</v>
      </c>
      <c r="H24" s="1720">
        <v>17.600000000000001</v>
      </c>
      <c r="I24" s="1720">
        <v>1.8</v>
      </c>
      <c r="J24" s="1721">
        <v>5.8</v>
      </c>
    </row>
    <row r="25" spans="1:10" s="123" customFormat="1" ht="15" customHeight="1">
      <c r="A25" s="417"/>
      <c r="B25" s="1714"/>
      <c r="C25" s="1302"/>
      <c r="D25" s="1302"/>
      <c r="E25" s="1302"/>
      <c r="F25" s="1302"/>
      <c r="G25" s="1302"/>
      <c r="H25" s="1302"/>
      <c r="I25" s="1302"/>
      <c r="J25" s="1722"/>
    </row>
    <row r="26" spans="1:10" s="123" customFormat="1" ht="15" customHeight="1">
      <c r="A26" s="418">
        <v>2021</v>
      </c>
      <c r="B26" s="1584" t="s">
        <v>49</v>
      </c>
      <c r="C26" s="1720">
        <v>0.9</v>
      </c>
      <c r="D26" s="1720">
        <v>4</v>
      </c>
      <c r="E26" s="1720">
        <v>7.5</v>
      </c>
      <c r="F26" s="1720">
        <v>2.1</v>
      </c>
      <c r="G26" s="1720">
        <v>2.8</v>
      </c>
      <c r="H26" s="1720">
        <v>17.5</v>
      </c>
      <c r="I26" s="1720">
        <v>1.8</v>
      </c>
      <c r="J26" s="1721">
        <v>5.8</v>
      </c>
    </row>
    <row r="27" spans="1:10" s="123" customFormat="1" ht="15" customHeight="1">
      <c r="A27" s="417"/>
      <c r="B27" s="1584" t="s">
        <v>50</v>
      </c>
      <c r="C27" s="1720">
        <v>0.9</v>
      </c>
      <c r="D27" s="1720">
        <v>4</v>
      </c>
      <c r="E27" s="1720">
        <v>7.6</v>
      </c>
      <c r="F27" s="1720">
        <v>2</v>
      </c>
      <c r="G27" s="1720">
        <v>2.9</v>
      </c>
      <c r="H27" s="1720">
        <v>17.600000000000001</v>
      </c>
      <c r="I27" s="1720">
        <v>1.8</v>
      </c>
      <c r="J27" s="1721">
        <v>5.8</v>
      </c>
    </row>
    <row r="28" spans="1:10" s="123" customFormat="1" ht="15" customHeight="1">
      <c r="A28" s="417"/>
      <c r="B28" s="1584" t="s">
        <v>39</v>
      </c>
      <c r="C28" s="1720">
        <v>0.9</v>
      </c>
      <c r="D28" s="1720">
        <v>4</v>
      </c>
      <c r="E28" s="1720">
        <v>7.6</v>
      </c>
      <c r="F28" s="1720">
        <v>2</v>
      </c>
      <c r="G28" s="1720">
        <v>2.9</v>
      </c>
      <c r="H28" s="1720">
        <v>17.7</v>
      </c>
      <c r="I28" s="1720">
        <v>1.8</v>
      </c>
      <c r="J28" s="1721">
        <v>5.8</v>
      </c>
    </row>
    <row r="29" spans="1:10" s="123" customFormat="1" ht="15" customHeight="1">
      <c r="A29" s="417"/>
      <c r="B29" s="1584" t="s">
        <v>40</v>
      </c>
      <c r="C29" s="1720">
        <v>0.9</v>
      </c>
      <c r="D29" s="1720">
        <v>4</v>
      </c>
      <c r="E29" s="1720">
        <v>7.5</v>
      </c>
      <c r="F29" s="1720">
        <v>2</v>
      </c>
      <c r="G29" s="1720">
        <v>2.7</v>
      </c>
      <c r="H29" s="1720">
        <v>17.600000000000001</v>
      </c>
      <c r="I29" s="1720">
        <v>1.8</v>
      </c>
      <c r="J29" s="1721">
        <v>5.8</v>
      </c>
    </row>
    <row r="30" spans="1:10" s="123" customFormat="1" ht="15" customHeight="1">
      <c r="A30" s="417"/>
      <c r="B30" s="1584" t="s">
        <v>41</v>
      </c>
      <c r="C30" s="1720">
        <v>0.9</v>
      </c>
      <c r="D30" s="1720">
        <v>4</v>
      </c>
      <c r="E30" s="1720">
        <v>7.5</v>
      </c>
      <c r="F30" s="1720">
        <v>2</v>
      </c>
      <c r="G30" s="1720">
        <v>2.7</v>
      </c>
      <c r="H30" s="1720">
        <v>17.600000000000001</v>
      </c>
      <c r="I30" s="1720">
        <v>1.8</v>
      </c>
      <c r="J30" s="1721">
        <v>5.8</v>
      </c>
    </row>
    <row r="31" spans="1:10" s="123" customFormat="1" ht="15" customHeight="1">
      <c r="A31" s="417"/>
      <c r="B31" s="1584" t="s">
        <v>42</v>
      </c>
      <c r="C31" s="1720">
        <v>0.9</v>
      </c>
      <c r="D31" s="1720">
        <v>4</v>
      </c>
      <c r="E31" s="1720">
        <v>7.5</v>
      </c>
      <c r="F31" s="1720">
        <v>2</v>
      </c>
      <c r="G31" s="1720">
        <v>2.6</v>
      </c>
      <c r="H31" s="1720">
        <v>17.8</v>
      </c>
      <c r="I31" s="1720">
        <v>1.8</v>
      </c>
      <c r="J31" s="1721">
        <v>5.8</v>
      </c>
    </row>
    <row r="32" spans="1:10" s="123" customFormat="1" ht="15" customHeight="1">
      <c r="B32" s="1584" t="s">
        <v>43</v>
      </c>
      <c r="C32" s="1720">
        <v>0.9</v>
      </c>
      <c r="D32" s="1720">
        <v>4</v>
      </c>
      <c r="E32" s="1720">
        <v>7.5</v>
      </c>
      <c r="F32" s="1720">
        <v>2</v>
      </c>
      <c r="G32" s="1720">
        <v>2.6</v>
      </c>
      <c r="H32" s="1720">
        <v>17.7</v>
      </c>
      <c r="I32" s="1720">
        <v>1.7</v>
      </c>
      <c r="J32" s="1721">
        <v>5.8</v>
      </c>
    </row>
    <row r="33" spans="1:10" s="123" customFormat="1" ht="15" customHeight="1">
      <c r="B33" s="1584" t="s">
        <v>44</v>
      </c>
      <c r="C33" s="1720">
        <v>0.9</v>
      </c>
      <c r="D33" s="1720">
        <v>3.9</v>
      </c>
      <c r="E33" s="1720">
        <v>7.5</v>
      </c>
      <c r="F33" s="1720">
        <v>2</v>
      </c>
      <c r="G33" s="1720">
        <v>2.6</v>
      </c>
      <c r="H33" s="1720">
        <v>17.899999999999999</v>
      </c>
      <c r="I33" s="1720">
        <v>1.7</v>
      </c>
      <c r="J33" s="1721">
        <v>5.8</v>
      </c>
    </row>
    <row r="34" spans="1:10" s="123" customFormat="1" ht="15" customHeight="1">
      <c r="B34" s="1584" t="s">
        <v>45</v>
      </c>
      <c r="C34" s="1720">
        <v>0.9</v>
      </c>
      <c r="D34" s="1720">
        <v>4</v>
      </c>
      <c r="E34" s="1720">
        <v>7.5</v>
      </c>
      <c r="F34" s="1720">
        <v>2</v>
      </c>
      <c r="G34" s="1720">
        <v>2.7</v>
      </c>
      <c r="H34" s="1720">
        <v>17.899999999999999</v>
      </c>
      <c r="I34" s="1720">
        <v>1.7</v>
      </c>
      <c r="J34" s="1721">
        <v>5.8</v>
      </c>
    </row>
    <row r="35" spans="1:10" s="123" customFormat="1" ht="15" customHeight="1">
      <c r="A35" s="949"/>
      <c r="B35" s="1532" t="s">
        <v>25</v>
      </c>
      <c r="C35" s="1723">
        <v>102</v>
      </c>
      <c r="D35" s="1723">
        <v>99.8</v>
      </c>
      <c r="E35" s="1723">
        <v>101.9</v>
      </c>
      <c r="F35" s="1723">
        <v>98.2</v>
      </c>
      <c r="G35" s="1723">
        <v>95.2</v>
      </c>
      <c r="H35" s="1723">
        <v>103.7</v>
      </c>
      <c r="I35" s="1723">
        <v>97.1</v>
      </c>
      <c r="J35" s="1724">
        <v>100.1</v>
      </c>
    </row>
    <row r="36" spans="1:10" s="123" customFormat="1" ht="15" customHeight="1">
      <c r="A36" s="439"/>
      <c r="B36" s="1532" t="s">
        <v>26</v>
      </c>
      <c r="C36" s="1723">
        <v>100.7</v>
      </c>
      <c r="D36" s="1723">
        <v>101</v>
      </c>
      <c r="E36" s="1723">
        <v>100.1</v>
      </c>
      <c r="F36" s="1723">
        <v>99.7</v>
      </c>
      <c r="G36" s="1723">
        <v>104</v>
      </c>
      <c r="H36" s="1723">
        <v>99.9</v>
      </c>
      <c r="I36" s="1723">
        <v>99.5</v>
      </c>
      <c r="J36" s="1724">
        <v>100.2</v>
      </c>
    </row>
    <row r="37" spans="1:10" ht="15" customHeight="1">
      <c r="A37" s="2125" t="s">
        <v>234</v>
      </c>
      <c r="B37" s="2125"/>
      <c r="C37" s="2125"/>
      <c r="D37" s="2125"/>
      <c r="E37" s="2125"/>
      <c r="F37" s="2125"/>
    </row>
    <row r="38" spans="1:10" ht="15" customHeight="1">
      <c r="A38" s="2124" t="s">
        <v>213</v>
      </c>
      <c r="B38" s="2124"/>
      <c r="C38" s="2124"/>
      <c r="D38" s="2124"/>
      <c r="E38" s="2124"/>
      <c r="F38" s="2124"/>
      <c r="G38" s="993"/>
      <c r="H38" s="993"/>
    </row>
  </sheetData>
  <mergeCells count="29">
    <mergeCell ref="A1:E1"/>
    <mergeCell ref="A2:D2"/>
    <mergeCell ref="A3:E3"/>
    <mergeCell ref="A4:D4"/>
    <mergeCell ref="D7:D12"/>
    <mergeCell ref="A38:F38"/>
    <mergeCell ref="E7:E11"/>
    <mergeCell ref="E12:E17"/>
    <mergeCell ref="A37:F37"/>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activeCell="K1" sqref="K1:L1"/>
    </sheetView>
  </sheetViews>
  <sheetFormatPr defaultColWidth="9" defaultRowHeight="14.25"/>
  <cols>
    <col min="1" max="1" width="25.625" style="972" customWidth="1"/>
    <col min="2" max="13" width="8.625" style="972" customWidth="1"/>
    <col min="14" max="16384" width="9" style="972"/>
  </cols>
  <sheetData>
    <row r="1" spans="1:15" ht="15" customHeight="1">
      <c r="A1" s="1966" t="s">
        <v>2206</v>
      </c>
      <c r="B1" s="1966"/>
      <c r="C1" s="1966"/>
      <c r="D1" s="1966"/>
      <c r="E1" s="1966"/>
      <c r="H1" s="7"/>
      <c r="I1" s="7"/>
      <c r="J1" s="7"/>
      <c r="K1" s="1946" t="s">
        <v>1</v>
      </c>
      <c r="L1" s="1946"/>
      <c r="M1" s="116"/>
    </row>
    <row r="2" spans="1:15" ht="15" customHeight="1">
      <c r="A2" s="1974" t="s">
        <v>2207</v>
      </c>
      <c r="B2" s="1974"/>
      <c r="C2" s="1974"/>
      <c r="D2" s="1974"/>
      <c r="E2" s="7"/>
      <c r="H2" s="7"/>
      <c r="I2" s="7"/>
      <c r="J2" s="7"/>
      <c r="K2" s="2054" t="s">
        <v>2</v>
      </c>
      <c r="L2" s="2054"/>
      <c r="M2" s="115"/>
    </row>
    <row r="3" spans="1:15" s="121" customFormat="1" ht="15" customHeight="1">
      <c r="A3" s="367"/>
      <c r="B3" s="2626" t="s">
        <v>1578</v>
      </c>
      <c r="C3" s="2627"/>
      <c r="D3" s="2627"/>
      <c r="E3" s="2623" t="s">
        <v>1579</v>
      </c>
      <c r="F3" s="2624"/>
      <c r="G3" s="2625"/>
      <c r="H3" s="2626" t="s">
        <v>1573</v>
      </c>
      <c r="I3" s="2627"/>
      <c r="J3" s="2627"/>
      <c r="K3" s="2623" t="s">
        <v>658</v>
      </c>
      <c r="L3" s="2624"/>
      <c r="M3" s="2624"/>
    </row>
    <row r="4" spans="1:15" s="121" customFormat="1" ht="15" customHeight="1">
      <c r="A4" s="483"/>
      <c r="B4" s="2621" t="s">
        <v>2040</v>
      </c>
      <c r="C4" s="2622"/>
      <c r="D4" s="2622"/>
      <c r="E4" s="2622"/>
      <c r="F4" s="2622"/>
      <c r="G4" s="2622"/>
      <c r="H4" s="2622"/>
      <c r="I4" s="2622"/>
      <c r="J4" s="2622"/>
      <c r="K4" s="2622"/>
      <c r="L4" s="2622"/>
      <c r="M4" s="2622"/>
    </row>
    <row r="5" spans="1:15" s="121" customFormat="1" ht="15" customHeight="1">
      <c r="A5" s="483"/>
      <c r="B5" s="1999" t="s">
        <v>1574</v>
      </c>
      <c r="C5" s="2494"/>
      <c r="D5" s="2016" t="s">
        <v>660</v>
      </c>
      <c r="E5" s="2494"/>
      <c r="F5" s="2016" t="s">
        <v>661</v>
      </c>
      <c r="G5" s="2494"/>
      <c r="H5" s="2016" t="s">
        <v>1575</v>
      </c>
      <c r="I5" s="2494"/>
      <c r="J5" s="2016" t="s">
        <v>664</v>
      </c>
      <c r="K5" s="2494"/>
      <c r="L5" s="2016" t="s">
        <v>661</v>
      </c>
      <c r="M5" s="2536"/>
      <c r="N5" s="210"/>
      <c r="O5" s="210"/>
    </row>
    <row r="6" spans="1:15" s="121" customFormat="1" ht="15" customHeight="1">
      <c r="A6" s="483"/>
      <c r="B6" s="1959"/>
      <c r="C6" s="2076"/>
      <c r="D6" s="2082"/>
      <c r="E6" s="2076"/>
      <c r="F6" s="2082"/>
      <c r="G6" s="2076"/>
      <c r="H6" s="2082"/>
      <c r="I6" s="2076"/>
      <c r="J6" s="2082"/>
      <c r="K6" s="2076"/>
      <c r="L6" s="2082"/>
      <c r="M6" s="1960"/>
      <c r="N6" s="210"/>
      <c r="O6" s="210"/>
    </row>
    <row r="7" spans="1:15" s="121" customFormat="1" ht="15" customHeight="1">
      <c r="A7" s="483"/>
      <c r="B7" s="1959"/>
      <c r="C7" s="2076"/>
      <c r="D7" s="2082"/>
      <c r="E7" s="2076"/>
      <c r="F7" s="2082"/>
      <c r="G7" s="2076"/>
      <c r="H7" s="2082"/>
      <c r="I7" s="2076"/>
      <c r="J7" s="2082"/>
      <c r="K7" s="2076"/>
      <c r="L7" s="2082"/>
      <c r="M7" s="1960"/>
      <c r="N7" s="210"/>
      <c r="O7" s="210"/>
    </row>
    <row r="8" spans="1:15" s="121" customFormat="1" ht="15" customHeight="1">
      <c r="A8" s="321" t="s">
        <v>364</v>
      </c>
      <c r="B8" s="1952" t="s">
        <v>659</v>
      </c>
      <c r="C8" s="2077"/>
      <c r="D8" s="2021" t="s">
        <v>1248</v>
      </c>
      <c r="E8" s="2077"/>
      <c r="F8" s="2021" t="s">
        <v>662</v>
      </c>
      <c r="G8" s="2077"/>
      <c r="H8" s="2021" t="s">
        <v>663</v>
      </c>
      <c r="I8" s="2077"/>
      <c r="J8" s="2021" t="s">
        <v>1249</v>
      </c>
      <c r="K8" s="2077"/>
      <c r="L8" s="2021" t="s">
        <v>662</v>
      </c>
      <c r="M8" s="2341"/>
      <c r="N8" s="210"/>
      <c r="O8" s="210"/>
    </row>
    <row r="9" spans="1:15" s="121" customFormat="1" ht="15" customHeight="1">
      <c r="A9" s="1031" t="s">
        <v>365</v>
      </c>
      <c r="B9" s="1954"/>
      <c r="C9" s="2077"/>
      <c r="D9" s="2354"/>
      <c r="E9" s="2077"/>
      <c r="F9" s="2354"/>
      <c r="G9" s="2077"/>
      <c r="H9" s="2354"/>
      <c r="I9" s="2077"/>
      <c r="J9" s="2354"/>
      <c r="K9" s="2077"/>
      <c r="L9" s="2354"/>
      <c r="M9" s="2341"/>
      <c r="N9" s="210"/>
      <c r="O9" s="210"/>
    </row>
    <row r="10" spans="1:15" s="121" customFormat="1" ht="15" customHeight="1">
      <c r="A10" s="483"/>
      <c r="B10" s="1954"/>
      <c r="C10" s="2077"/>
      <c r="D10" s="2354"/>
      <c r="E10" s="2077"/>
      <c r="F10" s="2354"/>
      <c r="G10" s="2077"/>
      <c r="H10" s="2354"/>
      <c r="I10" s="2077"/>
      <c r="J10" s="2354"/>
      <c r="K10" s="2077"/>
      <c r="L10" s="2354"/>
      <c r="M10" s="2341"/>
      <c r="N10" s="210"/>
      <c r="O10" s="210"/>
    </row>
    <row r="11" spans="1:15" s="121" customFormat="1" ht="15" customHeight="1">
      <c r="A11" s="483"/>
      <c r="B11" s="2261" t="s">
        <v>1576</v>
      </c>
      <c r="C11" s="2628" t="s">
        <v>2041</v>
      </c>
      <c r="D11" s="2261" t="s">
        <v>665</v>
      </c>
      <c r="E11" s="2628" t="s">
        <v>2041</v>
      </c>
      <c r="F11" s="2261" t="s">
        <v>666</v>
      </c>
      <c r="G11" s="2628" t="s">
        <v>2041</v>
      </c>
      <c r="H11" s="2261" t="s">
        <v>1576</v>
      </c>
      <c r="I11" s="2628" t="s">
        <v>2041</v>
      </c>
      <c r="J11" s="2261" t="s">
        <v>665</v>
      </c>
      <c r="K11" s="2628" t="s">
        <v>2041</v>
      </c>
      <c r="L11" s="2261" t="s">
        <v>666</v>
      </c>
      <c r="M11" s="2630" t="s">
        <v>2041</v>
      </c>
      <c r="N11" s="210"/>
      <c r="O11" s="210"/>
    </row>
    <row r="12" spans="1:15" s="121" customFormat="1" ht="15" customHeight="1">
      <c r="A12" s="483"/>
      <c r="B12" s="1948"/>
      <c r="C12" s="2629"/>
      <c r="D12" s="1948"/>
      <c r="E12" s="2629"/>
      <c r="F12" s="1948"/>
      <c r="G12" s="2629"/>
      <c r="H12" s="1948"/>
      <c r="I12" s="2629"/>
      <c r="J12" s="1948"/>
      <c r="K12" s="2629"/>
      <c r="L12" s="1948"/>
      <c r="M12" s="2487"/>
      <c r="N12" s="210"/>
      <c r="O12" s="210"/>
    </row>
    <row r="13" spans="1:15" s="121" customFormat="1" ht="15" customHeight="1">
      <c r="A13" s="483"/>
      <c r="B13" s="1949" t="s">
        <v>1647</v>
      </c>
      <c r="C13" s="2629"/>
      <c r="D13" s="1949" t="s">
        <v>719</v>
      </c>
      <c r="E13" s="2629"/>
      <c r="F13" s="1949" t="s">
        <v>1659</v>
      </c>
      <c r="G13" s="2629"/>
      <c r="H13" s="1949" t="s">
        <v>1647</v>
      </c>
      <c r="I13" s="2629"/>
      <c r="J13" s="1949" t="s">
        <v>719</v>
      </c>
      <c r="K13" s="2629"/>
      <c r="L13" s="1949" t="s">
        <v>1659</v>
      </c>
      <c r="M13" s="2487"/>
      <c r="N13" s="210"/>
      <c r="O13" s="210"/>
    </row>
    <row r="14" spans="1:15" s="121" customFormat="1" ht="15" customHeight="1">
      <c r="A14" s="483"/>
      <c r="B14" s="1951"/>
      <c r="C14" s="2629"/>
      <c r="D14" s="1951"/>
      <c r="E14" s="2629"/>
      <c r="F14" s="1951"/>
      <c r="G14" s="2629"/>
      <c r="H14" s="1951"/>
      <c r="I14" s="2629"/>
      <c r="J14" s="1951"/>
      <c r="K14" s="2629"/>
      <c r="L14" s="1951"/>
      <c r="M14" s="2631"/>
      <c r="N14" s="210"/>
      <c r="O14" s="210"/>
    </row>
    <row r="15" spans="1:15" s="121" customFormat="1" ht="15" customHeight="1">
      <c r="A15" s="880" t="s">
        <v>170</v>
      </c>
      <c r="B15" s="870">
        <v>1337514.8</v>
      </c>
      <c r="C15" s="870">
        <v>115.5</v>
      </c>
      <c r="D15" s="788">
        <v>2732</v>
      </c>
      <c r="E15" s="870">
        <v>100.4</v>
      </c>
      <c r="F15" s="878">
        <v>5799.11</v>
      </c>
      <c r="G15" s="870">
        <v>108.8</v>
      </c>
      <c r="H15" s="870">
        <v>204198.3</v>
      </c>
      <c r="I15" s="870">
        <v>110.8</v>
      </c>
      <c r="J15" s="788">
        <v>421</v>
      </c>
      <c r="K15" s="870">
        <v>99.2</v>
      </c>
      <c r="L15" s="878">
        <v>5712.28</v>
      </c>
      <c r="M15" s="871">
        <v>107.1</v>
      </c>
      <c r="N15" s="197"/>
      <c r="O15" s="197"/>
    </row>
    <row r="16" spans="1:15" s="121" customFormat="1" ht="15" customHeight="1">
      <c r="A16" s="1034" t="s">
        <v>149</v>
      </c>
      <c r="B16" s="703"/>
      <c r="C16" s="703"/>
      <c r="D16" s="703"/>
      <c r="E16" s="703"/>
      <c r="F16" s="703"/>
      <c r="G16" s="703"/>
      <c r="H16" s="703"/>
      <c r="I16" s="703"/>
      <c r="J16" s="703"/>
      <c r="K16" s="703"/>
      <c r="L16" s="703"/>
      <c r="M16" s="704"/>
      <c r="N16" s="203"/>
      <c r="O16" s="203"/>
    </row>
    <row r="17" spans="1:15" s="121" customFormat="1" ht="15" customHeight="1">
      <c r="A17" s="723" t="s">
        <v>150</v>
      </c>
      <c r="B17" s="311">
        <v>137794.70000000001</v>
      </c>
      <c r="C17" s="311">
        <v>124.8</v>
      </c>
      <c r="D17" s="397">
        <v>229</v>
      </c>
      <c r="E17" s="311">
        <v>101</v>
      </c>
      <c r="F17" s="875">
        <v>6514.77</v>
      </c>
      <c r="G17" s="311">
        <v>110</v>
      </c>
      <c r="H17" s="311">
        <v>11661.3</v>
      </c>
      <c r="I17" s="311">
        <v>99.5</v>
      </c>
      <c r="J17" s="397">
        <v>28</v>
      </c>
      <c r="K17" s="311">
        <v>99.1</v>
      </c>
      <c r="L17" s="875">
        <v>6091.69</v>
      </c>
      <c r="M17" s="873">
        <v>105.7</v>
      </c>
      <c r="N17" s="172"/>
      <c r="O17" s="172"/>
    </row>
    <row r="18" spans="1:15" s="121" customFormat="1" ht="15" customHeight="1">
      <c r="A18" s="723" t="s">
        <v>168</v>
      </c>
      <c r="B18" s="311">
        <v>56630.6</v>
      </c>
      <c r="C18" s="311">
        <v>110.3</v>
      </c>
      <c r="D18" s="397">
        <v>135</v>
      </c>
      <c r="E18" s="311">
        <v>99.4</v>
      </c>
      <c r="F18" s="875">
        <v>5172.96</v>
      </c>
      <c r="G18" s="311">
        <v>109.8</v>
      </c>
      <c r="H18" s="311">
        <v>7696.1</v>
      </c>
      <c r="I18" s="311">
        <v>118.8</v>
      </c>
      <c r="J18" s="397">
        <v>20</v>
      </c>
      <c r="K18" s="311">
        <v>99.8</v>
      </c>
      <c r="L18" s="875">
        <v>4952.2700000000004</v>
      </c>
      <c r="M18" s="873">
        <v>105</v>
      </c>
      <c r="N18" s="172"/>
      <c r="O18" s="172"/>
    </row>
    <row r="19" spans="1:15" s="121" customFormat="1" ht="15" customHeight="1">
      <c r="A19" s="723" t="s">
        <v>152</v>
      </c>
      <c r="B19" s="311">
        <v>34712</v>
      </c>
      <c r="C19" s="311">
        <v>114.7</v>
      </c>
      <c r="D19" s="397">
        <v>100</v>
      </c>
      <c r="E19" s="311">
        <v>100.6</v>
      </c>
      <c r="F19" s="875">
        <v>5348.5</v>
      </c>
      <c r="G19" s="311">
        <v>108.3</v>
      </c>
      <c r="H19" s="311">
        <v>4563.1000000000004</v>
      </c>
      <c r="I19" s="311">
        <v>112.6</v>
      </c>
      <c r="J19" s="397">
        <v>18</v>
      </c>
      <c r="K19" s="311">
        <v>99.7</v>
      </c>
      <c r="L19" s="875">
        <v>4603.93</v>
      </c>
      <c r="M19" s="873">
        <v>109.5</v>
      </c>
      <c r="N19" s="172"/>
      <c r="O19" s="172"/>
    </row>
    <row r="20" spans="1:15" s="121" customFormat="1" ht="15" customHeight="1">
      <c r="A20" s="723" t="s">
        <v>153</v>
      </c>
      <c r="B20" s="311">
        <v>34092.699999999997</v>
      </c>
      <c r="C20" s="311">
        <v>109.6</v>
      </c>
      <c r="D20" s="397">
        <v>71</v>
      </c>
      <c r="E20" s="311">
        <v>99.8</v>
      </c>
      <c r="F20" s="875">
        <v>5384.93</v>
      </c>
      <c r="G20" s="311">
        <v>110.4</v>
      </c>
      <c r="H20" s="311">
        <v>2023.7</v>
      </c>
      <c r="I20" s="311">
        <v>116</v>
      </c>
      <c r="J20" s="397">
        <v>7</v>
      </c>
      <c r="K20" s="311">
        <v>101.4</v>
      </c>
      <c r="L20" s="875">
        <v>4850.76</v>
      </c>
      <c r="M20" s="873">
        <v>113.1</v>
      </c>
      <c r="N20" s="172"/>
      <c r="O20" s="172"/>
    </row>
    <row r="21" spans="1:15" s="121" customFormat="1" ht="15" customHeight="1">
      <c r="A21" s="723" t="s">
        <v>167</v>
      </c>
      <c r="B21" s="311">
        <v>76359.5</v>
      </c>
      <c r="C21" s="311">
        <v>111.6</v>
      </c>
      <c r="D21" s="397">
        <v>169</v>
      </c>
      <c r="E21" s="311">
        <v>99.5</v>
      </c>
      <c r="F21" s="875">
        <v>5619.89</v>
      </c>
      <c r="G21" s="311">
        <v>110.4</v>
      </c>
      <c r="H21" s="311">
        <v>9098</v>
      </c>
      <c r="I21" s="311">
        <v>112</v>
      </c>
      <c r="J21" s="397">
        <v>20</v>
      </c>
      <c r="K21" s="311">
        <v>103.8</v>
      </c>
      <c r="L21" s="875">
        <v>5271.29</v>
      </c>
      <c r="M21" s="873">
        <v>108.3</v>
      </c>
      <c r="N21" s="172"/>
      <c r="O21" s="172"/>
    </row>
    <row r="22" spans="1:15" s="121" customFormat="1" ht="15" customHeight="1">
      <c r="A22" s="723" t="s">
        <v>155</v>
      </c>
      <c r="B22" s="311">
        <v>101415.6</v>
      </c>
      <c r="C22" s="311">
        <v>116.7</v>
      </c>
      <c r="D22" s="397">
        <v>214</v>
      </c>
      <c r="E22" s="311">
        <v>100.8</v>
      </c>
      <c r="F22" s="875">
        <v>5758.97</v>
      </c>
      <c r="G22" s="311">
        <v>109.9</v>
      </c>
      <c r="H22" s="311">
        <v>19984</v>
      </c>
      <c r="I22" s="311">
        <v>109.5</v>
      </c>
      <c r="J22" s="397">
        <v>42</v>
      </c>
      <c r="K22" s="311">
        <v>97.3</v>
      </c>
      <c r="L22" s="875">
        <v>5083.04</v>
      </c>
      <c r="M22" s="873">
        <v>103.9</v>
      </c>
      <c r="N22" s="172"/>
      <c r="O22" s="172"/>
    </row>
    <row r="23" spans="1:15" s="121" customFormat="1" ht="15" customHeight="1">
      <c r="A23" s="723" t="s">
        <v>156</v>
      </c>
      <c r="B23" s="311">
        <v>270251.90000000002</v>
      </c>
      <c r="C23" s="311">
        <v>112.2</v>
      </c>
      <c r="D23" s="397">
        <v>389</v>
      </c>
      <c r="E23" s="311">
        <v>100.3</v>
      </c>
      <c r="F23" s="875">
        <v>6494.65</v>
      </c>
      <c r="G23" s="311">
        <v>107.3</v>
      </c>
      <c r="H23" s="311">
        <v>61593.8</v>
      </c>
      <c r="I23" s="311">
        <v>108.2</v>
      </c>
      <c r="J23" s="397">
        <v>89</v>
      </c>
      <c r="K23" s="311">
        <v>98.9</v>
      </c>
      <c r="L23" s="875">
        <v>7255.71</v>
      </c>
      <c r="M23" s="873">
        <v>107.4</v>
      </c>
      <c r="N23" s="172"/>
      <c r="O23" s="172"/>
    </row>
    <row r="24" spans="1:15" s="121" customFormat="1" ht="15" customHeight="1">
      <c r="A24" s="723" t="s">
        <v>171</v>
      </c>
      <c r="B24" s="311">
        <v>28608.6</v>
      </c>
      <c r="C24" s="311">
        <v>114.4</v>
      </c>
      <c r="D24" s="397">
        <v>60</v>
      </c>
      <c r="E24" s="311">
        <v>102.3</v>
      </c>
      <c r="F24" s="875">
        <v>5541.87</v>
      </c>
      <c r="G24" s="311">
        <v>108.7</v>
      </c>
      <c r="H24" s="311">
        <v>4016.9</v>
      </c>
      <c r="I24" s="311">
        <v>120.5</v>
      </c>
      <c r="J24" s="397">
        <v>7</v>
      </c>
      <c r="K24" s="311">
        <v>101.6</v>
      </c>
      <c r="L24" s="875">
        <v>5155.41</v>
      </c>
      <c r="M24" s="873">
        <v>106.6</v>
      </c>
      <c r="N24" s="172"/>
      <c r="O24" s="172"/>
    </row>
    <row r="25" spans="1:15" s="121" customFormat="1" ht="15" customHeight="1">
      <c r="A25" s="723" t="s">
        <v>158</v>
      </c>
      <c r="B25" s="311">
        <v>46878.2</v>
      </c>
      <c r="C25" s="311">
        <v>120.1</v>
      </c>
      <c r="D25" s="397">
        <v>131</v>
      </c>
      <c r="E25" s="311">
        <v>100.7</v>
      </c>
      <c r="F25" s="875">
        <v>5052.87</v>
      </c>
      <c r="G25" s="311">
        <v>110.5</v>
      </c>
      <c r="H25" s="311">
        <v>6522.3</v>
      </c>
      <c r="I25" s="311">
        <v>112.3</v>
      </c>
      <c r="J25" s="397">
        <v>20</v>
      </c>
      <c r="K25" s="311">
        <v>104.5</v>
      </c>
      <c r="L25" s="875">
        <v>4470.8100000000004</v>
      </c>
      <c r="M25" s="873">
        <v>107</v>
      </c>
      <c r="N25" s="197"/>
      <c r="O25" s="197"/>
    </row>
    <row r="26" spans="1:15" s="121" customFormat="1" ht="15" customHeight="1">
      <c r="A26" s="723" t="s">
        <v>159</v>
      </c>
      <c r="B26" s="311">
        <v>27771.3</v>
      </c>
      <c r="C26" s="311">
        <v>109.1</v>
      </c>
      <c r="D26" s="397">
        <v>58</v>
      </c>
      <c r="E26" s="311">
        <v>102.2</v>
      </c>
      <c r="F26" s="875">
        <v>5083.66</v>
      </c>
      <c r="G26" s="311">
        <v>108.9</v>
      </c>
      <c r="H26" s="311">
        <v>5587.6</v>
      </c>
      <c r="I26" s="311">
        <v>97.7</v>
      </c>
      <c r="J26" s="397">
        <v>13</v>
      </c>
      <c r="K26" s="311">
        <v>100.4</v>
      </c>
      <c r="L26" s="875">
        <v>5989.28</v>
      </c>
      <c r="M26" s="873">
        <v>110.8</v>
      </c>
      <c r="N26" s="172"/>
      <c r="O26" s="172"/>
    </row>
    <row r="27" spans="1:15" s="121" customFormat="1" ht="15" customHeight="1">
      <c r="A27" s="723" t="s">
        <v>160</v>
      </c>
      <c r="B27" s="311">
        <v>81714.600000000006</v>
      </c>
      <c r="C27" s="311">
        <v>108.2</v>
      </c>
      <c r="D27" s="397">
        <v>154</v>
      </c>
      <c r="E27" s="311">
        <v>99.8</v>
      </c>
      <c r="F27" s="875">
        <v>5940.97</v>
      </c>
      <c r="G27" s="311">
        <v>109.3</v>
      </c>
      <c r="H27" s="311">
        <v>14093.4</v>
      </c>
      <c r="I27" s="311">
        <v>109.3</v>
      </c>
      <c r="J27" s="397">
        <v>32</v>
      </c>
      <c r="K27" s="311">
        <v>101.3</v>
      </c>
      <c r="L27" s="875">
        <v>5527.62</v>
      </c>
      <c r="M27" s="873">
        <v>107.9</v>
      </c>
      <c r="N27" s="172"/>
      <c r="O27" s="172"/>
    </row>
    <row r="28" spans="1:15" s="121" customFormat="1" ht="15" customHeight="1">
      <c r="A28" s="723" t="s">
        <v>161</v>
      </c>
      <c r="B28" s="311">
        <v>191320.8</v>
      </c>
      <c r="C28" s="311">
        <v>115.6</v>
      </c>
      <c r="D28" s="397">
        <v>435</v>
      </c>
      <c r="E28" s="311">
        <v>99.6</v>
      </c>
      <c r="F28" s="875">
        <v>6151.65</v>
      </c>
      <c r="G28" s="311">
        <v>108.2</v>
      </c>
      <c r="H28" s="311">
        <v>21267.1</v>
      </c>
      <c r="I28" s="311">
        <v>115.9</v>
      </c>
      <c r="J28" s="397">
        <v>52</v>
      </c>
      <c r="K28" s="311">
        <v>93.9</v>
      </c>
      <c r="L28" s="875">
        <v>5482.75</v>
      </c>
      <c r="M28" s="873">
        <v>106.9</v>
      </c>
      <c r="N28" s="172"/>
      <c r="O28" s="172"/>
    </row>
    <row r="29" spans="1:15" s="121" customFormat="1" ht="15" customHeight="1">
      <c r="A29" s="723" t="s">
        <v>172</v>
      </c>
      <c r="B29" s="311">
        <v>26678.7</v>
      </c>
      <c r="C29" s="311">
        <v>111.8</v>
      </c>
      <c r="D29" s="397">
        <v>69</v>
      </c>
      <c r="E29" s="311">
        <v>100.3</v>
      </c>
      <c r="F29" s="875">
        <v>5133.38</v>
      </c>
      <c r="G29" s="311">
        <v>107.4</v>
      </c>
      <c r="H29" s="311">
        <v>2840.3</v>
      </c>
      <c r="I29" s="311">
        <v>83.5</v>
      </c>
      <c r="J29" s="397">
        <v>10</v>
      </c>
      <c r="K29" s="311">
        <v>95.8</v>
      </c>
      <c r="L29" s="875">
        <v>4596.2</v>
      </c>
      <c r="M29" s="873">
        <v>104.5</v>
      </c>
      <c r="N29" s="172"/>
      <c r="O29" s="172"/>
    </row>
    <row r="30" spans="1:15" s="121" customFormat="1" ht="15" customHeight="1">
      <c r="A30" s="885" t="s">
        <v>169</v>
      </c>
      <c r="B30" s="403">
        <v>29000.3</v>
      </c>
      <c r="C30" s="403">
        <v>114.6</v>
      </c>
      <c r="D30" s="795">
        <v>81</v>
      </c>
      <c r="E30" s="403">
        <v>102</v>
      </c>
      <c r="F30" s="876">
        <v>4927.43</v>
      </c>
      <c r="G30" s="403">
        <v>110</v>
      </c>
      <c r="H30" s="403">
        <v>3314.8</v>
      </c>
      <c r="I30" s="403">
        <v>97.6</v>
      </c>
      <c r="J30" s="795">
        <v>11</v>
      </c>
      <c r="K30" s="403">
        <v>99.7</v>
      </c>
      <c r="L30" s="876">
        <v>5036.1000000000004</v>
      </c>
      <c r="M30" s="874">
        <v>110.3</v>
      </c>
      <c r="N30" s="172"/>
      <c r="O30" s="172"/>
    </row>
    <row r="31" spans="1:15" s="121" customFormat="1" ht="15" customHeight="1">
      <c r="A31" s="723" t="s">
        <v>164</v>
      </c>
      <c r="B31" s="311">
        <v>155483.1</v>
      </c>
      <c r="C31" s="311">
        <v>110.9</v>
      </c>
      <c r="D31" s="397">
        <v>344</v>
      </c>
      <c r="E31" s="311">
        <v>101.1</v>
      </c>
      <c r="F31" s="875">
        <v>5470.7</v>
      </c>
      <c r="G31" s="311">
        <v>108</v>
      </c>
      <c r="H31" s="311">
        <v>23974.400000000001</v>
      </c>
      <c r="I31" s="311">
        <v>118.4</v>
      </c>
      <c r="J31" s="397">
        <v>40</v>
      </c>
      <c r="K31" s="311">
        <v>100.9</v>
      </c>
      <c r="L31" s="875">
        <v>5667.69</v>
      </c>
      <c r="M31" s="873">
        <v>108.9</v>
      </c>
      <c r="N31" s="172"/>
      <c r="O31" s="172"/>
    </row>
    <row r="32" spans="1:15" s="121" customFormat="1" ht="15" customHeight="1">
      <c r="A32" s="723" t="s">
        <v>165</v>
      </c>
      <c r="B32" s="311">
        <v>38802.199999999997</v>
      </c>
      <c r="C32" s="311">
        <v>115.8</v>
      </c>
      <c r="D32" s="397">
        <v>93</v>
      </c>
      <c r="E32" s="311">
        <v>99.6</v>
      </c>
      <c r="F32" s="875">
        <v>5501.46</v>
      </c>
      <c r="G32" s="311">
        <v>108.8</v>
      </c>
      <c r="H32" s="311">
        <v>5961.4</v>
      </c>
      <c r="I32" s="311">
        <v>153.1</v>
      </c>
      <c r="J32" s="397">
        <v>12</v>
      </c>
      <c r="K32" s="311">
        <v>103.2</v>
      </c>
      <c r="L32" s="875">
        <v>4935.17</v>
      </c>
      <c r="M32" s="873">
        <v>104.7</v>
      </c>
      <c r="N32" s="172"/>
      <c r="O32" s="172"/>
    </row>
    <row r="33" spans="1:13" s="65" customFormat="1" ht="15" customHeight="1">
      <c r="A33" s="2554" t="s">
        <v>1577</v>
      </c>
      <c r="B33" s="2554"/>
      <c r="C33" s="2554"/>
      <c r="D33" s="2554"/>
      <c r="E33" s="2554"/>
      <c r="F33" s="2554"/>
      <c r="G33" s="2554"/>
      <c r="H33" s="2554"/>
      <c r="I33" s="2554"/>
      <c r="J33" s="211"/>
      <c r="K33" s="211"/>
      <c r="L33" s="211"/>
      <c r="M33" s="211"/>
    </row>
    <row r="34" spans="1:13" s="57" customFormat="1" ht="15" customHeight="1">
      <c r="A34" s="2061" t="s">
        <v>922</v>
      </c>
      <c r="B34" s="2324"/>
      <c r="C34" s="2324"/>
      <c r="D34" s="2324"/>
      <c r="E34" s="2324"/>
      <c r="F34" s="2324"/>
      <c r="G34" s="2324"/>
      <c r="H34" s="2324"/>
      <c r="I34" s="2324"/>
      <c r="J34" s="2324"/>
      <c r="K34" s="2324"/>
      <c r="L34" s="1142"/>
      <c r="M34" s="1142"/>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F1" sqref="F1:G1"/>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1966" t="s">
        <v>2202</v>
      </c>
      <c r="B1" s="1966"/>
      <c r="C1" s="1966"/>
      <c r="F1" s="1946" t="s">
        <v>1</v>
      </c>
      <c r="G1" s="1946"/>
    </row>
    <row r="2" spans="1:7" ht="15" customHeight="1">
      <c r="A2" s="1974" t="s">
        <v>2208</v>
      </c>
      <c r="B2" s="1974"/>
      <c r="F2" s="1946" t="s">
        <v>2</v>
      </c>
      <c r="G2" s="1946"/>
    </row>
    <row r="3" spans="1:7" s="121" customFormat="1" ht="15" customHeight="1">
      <c r="A3" s="879"/>
      <c r="B3" s="2016" t="s">
        <v>2042</v>
      </c>
      <c r="C3" s="2536"/>
      <c r="D3" s="2536"/>
      <c r="E3" s="2536"/>
      <c r="F3" s="2536"/>
      <c r="G3" s="2536"/>
    </row>
    <row r="4" spans="1:7" s="121" customFormat="1" ht="15" customHeight="1">
      <c r="A4" s="361"/>
      <c r="B4" s="2022" t="s">
        <v>2043</v>
      </c>
      <c r="C4" s="1956"/>
      <c r="D4" s="1956"/>
      <c r="E4" s="1956"/>
      <c r="F4" s="1956"/>
      <c r="G4" s="1956"/>
    </row>
    <row r="5" spans="1:7" s="121" customFormat="1" ht="15" customHeight="1">
      <c r="A5" s="361"/>
      <c r="B5" s="1977" t="s">
        <v>667</v>
      </c>
      <c r="C5" s="2536"/>
      <c r="D5" s="558"/>
      <c r="E5" s="2016" t="s">
        <v>669</v>
      </c>
      <c r="F5" s="2536"/>
      <c r="G5" s="558"/>
    </row>
    <row r="6" spans="1:7" s="121" customFormat="1" ht="15" customHeight="1">
      <c r="A6" s="361"/>
      <c r="B6" s="1960"/>
      <c r="C6" s="1960"/>
      <c r="D6" s="2038" t="s">
        <v>1580</v>
      </c>
      <c r="E6" s="2082"/>
      <c r="F6" s="1960"/>
      <c r="G6" s="2016" t="s">
        <v>1580</v>
      </c>
    </row>
    <row r="7" spans="1:7" s="121" customFormat="1" ht="15" customHeight="1">
      <c r="A7" s="321" t="s">
        <v>364</v>
      </c>
      <c r="B7" s="1960"/>
      <c r="C7" s="1960"/>
      <c r="D7" s="2069"/>
      <c r="E7" s="2082"/>
      <c r="F7" s="1960"/>
      <c r="G7" s="2082"/>
    </row>
    <row r="8" spans="1:7" s="121" customFormat="1" ht="15" customHeight="1">
      <c r="A8" s="1031" t="s">
        <v>365</v>
      </c>
      <c r="B8" s="1980" t="s">
        <v>668</v>
      </c>
      <c r="C8" s="2077"/>
      <c r="D8" s="2064" t="s">
        <v>1250</v>
      </c>
      <c r="E8" s="2021" t="s">
        <v>670</v>
      </c>
      <c r="F8" s="2077"/>
      <c r="G8" s="2021" t="s">
        <v>1250</v>
      </c>
    </row>
    <row r="9" spans="1:7" s="121" customFormat="1" ht="15" customHeight="1">
      <c r="A9" s="361"/>
      <c r="B9" s="1956"/>
      <c r="C9" s="2070"/>
      <c r="D9" s="2065"/>
      <c r="E9" s="2081"/>
      <c r="F9" s="2070"/>
      <c r="G9" s="2081"/>
    </row>
    <row r="10" spans="1:7" s="121" customFormat="1" ht="15" customHeight="1">
      <c r="A10" s="361"/>
      <c r="B10" s="2251" t="s">
        <v>1581</v>
      </c>
      <c r="C10" s="2633" t="s">
        <v>2041</v>
      </c>
      <c r="D10" s="2251" t="s">
        <v>1581</v>
      </c>
      <c r="E10" s="2261" t="s">
        <v>1582</v>
      </c>
      <c r="F10" s="2633" t="s">
        <v>2041</v>
      </c>
      <c r="G10" s="1999" t="s">
        <v>1582</v>
      </c>
    </row>
    <row r="11" spans="1:7" s="121" customFormat="1" ht="15" customHeight="1">
      <c r="A11" s="361"/>
      <c r="B11" s="2337"/>
      <c r="C11" s="2629"/>
      <c r="D11" s="2337"/>
      <c r="E11" s="1948"/>
      <c r="F11" s="2629"/>
      <c r="G11" s="1959"/>
    </row>
    <row r="12" spans="1:7" s="121" customFormat="1" ht="15" customHeight="1">
      <c r="A12" s="361"/>
      <c r="B12" s="1143" t="s">
        <v>671</v>
      </c>
      <c r="C12" s="2634"/>
      <c r="D12" s="1143" t="s">
        <v>671</v>
      </c>
      <c r="E12" s="965" t="s">
        <v>1660</v>
      </c>
      <c r="F12" s="2634"/>
      <c r="G12" s="1083" t="s">
        <v>1660</v>
      </c>
    </row>
    <row r="13" spans="1:7" s="121" customFormat="1" ht="15" customHeight="1">
      <c r="A13" s="880" t="s">
        <v>148</v>
      </c>
      <c r="B13" s="881">
        <v>164422</v>
      </c>
      <c r="C13" s="882">
        <v>105.2</v>
      </c>
      <c r="D13" s="881">
        <v>63809</v>
      </c>
      <c r="E13" s="881">
        <v>15412.7</v>
      </c>
      <c r="F13" s="882">
        <v>111</v>
      </c>
      <c r="G13" s="1373">
        <v>9124.1</v>
      </c>
    </row>
    <row r="14" spans="1:7" s="121" customFormat="1" ht="15" customHeight="1">
      <c r="A14" s="1034" t="s">
        <v>149</v>
      </c>
      <c r="B14" s="661"/>
      <c r="C14" s="679"/>
      <c r="D14" s="661"/>
      <c r="E14" s="661"/>
      <c r="F14" s="679"/>
      <c r="G14" s="1374"/>
    </row>
    <row r="15" spans="1:7" s="121" customFormat="1" ht="15" customHeight="1">
      <c r="A15" s="723" t="s">
        <v>150</v>
      </c>
      <c r="B15" s="883">
        <v>18558</v>
      </c>
      <c r="C15" s="884">
        <v>119.6</v>
      </c>
      <c r="D15" s="883">
        <v>4753</v>
      </c>
      <c r="E15" s="883">
        <v>1539.1</v>
      </c>
      <c r="F15" s="884">
        <v>122.5</v>
      </c>
      <c r="G15" s="1375">
        <v>680.2</v>
      </c>
    </row>
    <row r="16" spans="1:7" s="121" customFormat="1" ht="15" customHeight="1">
      <c r="A16" s="723" t="s">
        <v>168</v>
      </c>
      <c r="B16" s="883">
        <v>6995</v>
      </c>
      <c r="C16" s="884">
        <v>105.7</v>
      </c>
      <c r="D16" s="883">
        <v>3491</v>
      </c>
      <c r="E16" s="883">
        <v>660</v>
      </c>
      <c r="F16" s="884">
        <v>108</v>
      </c>
      <c r="G16" s="1375">
        <v>457.1</v>
      </c>
    </row>
    <row r="17" spans="1:7" s="121" customFormat="1" ht="15" customHeight="1">
      <c r="A17" s="723" t="s">
        <v>152</v>
      </c>
      <c r="B17" s="883">
        <v>6525</v>
      </c>
      <c r="C17" s="884">
        <v>108</v>
      </c>
      <c r="D17" s="883">
        <v>3128</v>
      </c>
      <c r="E17" s="883">
        <v>630.9</v>
      </c>
      <c r="F17" s="884">
        <v>107.5</v>
      </c>
      <c r="G17" s="1375">
        <v>436.5</v>
      </c>
    </row>
    <row r="18" spans="1:7" s="121" customFormat="1" ht="15" customHeight="1">
      <c r="A18" s="723" t="s">
        <v>153</v>
      </c>
      <c r="B18" s="883">
        <v>3540</v>
      </c>
      <c r="C18" s="884">
        <v>102.8</v>
      </c>
      <c r="D18" s="883">
        <v>1594</v>
      </c>
      <c r="E18" s="883">
        <v>318</v>
      </c>
      <c r="F18" s="884">
        <v>105</v>
      </c>
      <c r="G18" s="1375">
        <v>204.5</v>
      </c>
    </row>
    <row r="19" spans="1:7" s="121" customFormat="1" ht="15" customHeight="1">
      <c r="A19" s="723" t="s">
        <v>167</v>
      </c>
      <c r="B19" s="883">
        <v>9215</v>
      </c>
      <c r="C19" s="884">
        <v>118.3</v>
      </c>
      <c r="D19" s="883">
        <v>4005</v>
      </c>
      <c r="E19" s="883">
        <v>876.8</v>
      </c>
      <c r="F19" s="884">
        <v>123.2</v>
      </c>
      <c r="G19" s="1375">
        <v>562.29999999999995</v>
      </c>
    </row>
    <row r="20" spans="1:7" s="121" customFormat="1" ht="15" customHeight="1">
      <c r="A20" s="723" t="s">
        <v>155</v>
      </c>
      <c r="B20" s="883">
        <v>14817</v>
      </c>
      <c r="C20" s="884">
        <v>102.7</v>
      </c>
      <c r="D20" s="883">
        <v>6491</v>
      </c>
      <c r="E20" s="883">
        <v>1481.5</v>
      </c>
      <c r="F20" s="884">
        <v>112</v>
      </c>
      <c r="G20" s="1375">
        <v>994.9</v>
      </c>
    </row>
    <row r="21" spans="1:7" s="121" customFormat="1" ht="15" customHeight="1">
      <c r="A21" s="723" t="s">
        <v>156</v>
      </c>
      <c r="B21" s="883">
        <v>29952</v>
      </c>
      <c r="C21" s="884">
        <v>90.8</v>
      </c>
      <c r="D21" s="883">
        <v>9573</v>
      </c>
      <c r="E21" s="883">
        <v>2805.2</v>
      </c>
      <c r="F21" s="884">
        <v>102.4</v>
      </c>
      <c r="G21" s="1375">
        <v>1442.7</v>
      </c>
    </row>
    <row r="22" spans="1:7" s="121" customFormat="1" ht="15" customHeight="1">
      <c r="A22" s="723" t="s">
        <v>157</v>
      </c>
      <c r="B22" s="883">
        <v>2400</v>
      </c>
      <c r="C22" s="884">
        <v>129.9</v>
      </c>
      <c r="D22" s="883">
        <v>1134</v>
      </c>
      <c r="E22" s="883">
        <v>257.8</v>
      </c>
      <c r="F22" s="884">
        <v>121.1</v>
      </c>
      <c r="G22" s="1375">
        <v>173.8</v>
      </c>
    </row>
    <row r="23" spans="1:7" s="121" customFormat="1" ht="15" customHeight="1">
      <c r="A23" s="723" t="s">
        <v>158</v>
      </c>
      <c r="B23" s="883">
        <v>7134</v>
      </c>
      <c r="C23" s="884">
        <v>110.9</v>
      </c>
      <c r="D23" s="883">
        <v>4353</v>
      </c>
      <c r="E23" s="883">
        <v>790.9</v>
      </c>
      <c r="F23" s="884">
        <v>113.3</v>
      </c>
      <c r="G23" s="1375">
        <v>613.1</v>
      </c>
    </row>
    <row r="24" spans="1:7" s="121" customFormat="1" ht="15" customHeight="1">
      <c r="A24" s="723" t="s">
        <v>159</v>
      </c>
      <c r="B24" s="883">
        <v>4990</v>
      </c>
      <c r="C24" s="884">
        <v>119.7</v>
      </c>
      <c r="D24" s="883">
        <v>1829</v>
      </c>
      <c r="E24" s="883">
        <v>475</v>
      </c>
      <c r="F24" s="884">
        <v>112.8</v>
      </c>
      <c r="G24" s="1375">
        <v>282.7</v>
      </c>
    </row>
    <row r="25" spans="1:7" s="121" customFormat="1" ht="15" customHeight="1">
      <c r="A25" s="723" t="s">
        <v>160</v>
      </c>
      <c r="B25" s="883">
        <v>13851</v>
      </c>
      <c r="C25" s="884">
        <v>106.6</v>
      </c>
      <c r="D25" s="883">
        <v>3917</v>
      </c>
      <c r="E25" s="883">
        <v>1160.5999999999999</v>
      </c>
      <c r="F25" s="884">
        <v>110.3</v>
      </c>
      <c r="G25" s="1375">
        <v>545.6</v>
      </c>
    </row>
    <row r="26" spans="1:7" s="121" customFormat="1" ht="15" customHeight="1">
      <c r="A26" s="723" t="s">
        <v>161</v>
      </c>
      <c r="B26" s="883">
        <v>11886</v>
      </c>
      <c r="C26" s="884">
        <v>90.3</v>
      </c>
      <c r="D26" s="883">
        <v>6638</v>
      </c>
      <c r="E26" s="883">
        <v>1296</v>
      </c>
      <c r="F26" s="884">
        <v>103.3</v>
      </c>
      <c r="G26" s="1375">
        <v>943.3</v>
      </c>
    </row>
    <row r="27" spans="1:7" s="121" customFormat="1" ht="15" customHeight="1">
      <c r="A27" s="723" t="s">
        <v>162</v>
      </c>
      <c r="B27" s="883">
        <v>3348</v>
      </c>
      <c r="C27" s="884">
        <v>112.3</v>
      </c>
      <c r="D27" s="883">
        <v>2102</v>
      </c>
      <c r="E27" s="883">
        <v>361.3</v>
      </c>
      <c r="F27" s="884">
        <v>123</v>
      </c>
      <c r="G27" s="1375">
        <v>288.60000000000002</v>
      </c>
    </row>
    <row r="28" spans="1:7" s="191" customFormat="1" ht="15" customHeight="1">
      <c r="A28" s="885" t="s">
        <v>169</v>
      </c>
      <c r="B28" s="886">
        <v>4008</v>
      </c>
      <c r="C28" s="887">
        <v>85.5</v>
      </c>
      <c r="D28" s="886">
        <v>1763</v>
      </c>
      <c r="E28" s="886">
        <v>376.8</v>
      </c>
      <c r="F28" s="887">
        <v>97.7</v>
      </c>
      <c r="G28" s="1376">
        <v>249.9</v>
      </c>
    </row>
    <row r="29" spans="1:7" s="139" customFormat="1" ht="15" customHeight="1">
      <c r="A29" s="723" t="s">
        <v>164</v>
      </c>
      <c r="B29" s="883">
        <v>19790</v>
      </c>
      <c r="C29" s="884">
        <v>120</v>
      </c>
      <c r="D29" s="883">
        <v>6861</v>
      </c>
      <c r="E29" s="883">
        <v>1792.1</v>
      </c>
      <c r="F29" s="884">
        <v>117.7</v>
      </c>
      <c r="G29" s="1375">
        <v>949.4</v>
      </c>
    </row>
    <row r="30" spans="1:7" s="121" customFormat="1" ht="15" customHeight="1">
      <c r="A30" s="723" t="s">
        <v>165</v>
      </c>
      <c r="B30" s="883">
        <v>7413</v>
      </c>
      <c r="C30" s="884">
        <v>111</v>
      </c>
      <c r="D30" s="883">
        <v>2177</v>
      </c>
      <c r="E30" s="883">
        <v>590.6</v>
      </c>
      <c r="F30" s="884">
        <v>115.8</v>
      </c>
      <c r="G30" s="1375">
        <v>299.39999999999998</v>
      </c>
    </row>
    <row r="31" spans="1:7" ht="12.75" customHeight="1">
      <c r="A31" s="1144"/>
      <c r="B31" s="14"/>
      <c r="C31" s="14"/>
      <c r="D31" s="14"/>
      <c r="E31" s="14"/>
      <c r="F31" s="14"/>
      <c r="G31" s="14"/>
    </row>
    <row r="32" spans="1:7" ht="12.75" customHeight="1">
      <c r="A32" s="2632"/>
      <c r="B32" s="2632"/>
      <c r="C32" s="14"/>
      <c r="D32" s="14"/>
      <c r="E32" s="14"/>
      <c r="F32" s="14"/>
      <c r="G32" s="14"/>
    </row>
  </sheetData>
  <mergeCells count="2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G10:G11"/>
    <mergeCell ref="F10:F12"/>
    <mergeCell ref="C10:C12"/>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18" activePane="bottomLeft" state="frozen"/>
      <selection pane="bottomLeft" activeCell="J1" sqref="J1:K1"/>
    </sheetView>
  </sheetViews>
  <sheetFormatPr defaultColWidth="9" defaultRowHeight="14.25"/>
  <cols>
    <col min="1" max="1" width="25.625" style="2" customWidth="1"/>
    <col min="2" max="12" width="9.125" style="2" customWidth="1"/>
    <col min="13" max="16384" width="9" style="972"/>
  </cols>
  <sheetData>
    <row r="1" spans="1:12" ht="15" customHeight="1">
      <c r="A1" s="1966" t="s">
        <v>2209</v>
      </c>
      <c r="B1" s="1966"/>
      <c r="C1" s="1966"/>
      <c r="D1" s="1966"/>
      <c r="E1" s="1966"/>
      <c r="H1" s="7"/>
      <c r="I1" s="7"/>
      <c r="J1" s="1946" t="s">
        <v>1</v>
      </c>
      <c r="K1" s="1946"/>
      <c r="L1" s="7"/>
    </row>
    <row r="2" spans="1:12" ht="15" customHeight="1">
      <c r="A2" s="1974" t="s">
        <v>2210</v>
      </c>
      <c r="B2" s="1974"/>
      <c r="C2" s="1974"/>
      <c r="D2" s="1974"/>
      <c r="E2" s="1974"/>
      <c r="H2" s="7"/>
      <c r="I2" s="7"/>
      <c r="J2" s="1946" t="s">
        <v>2</v>
      </c>
      <c r="K2" s="1946"/>
      <c r="L2" s="7"/>
    </row>
    <row r="3" spans="1:12" s="121" customFormat="1" ht="15" customHeight="1">
      <c r="A3" s="367"/>
      <c r="B3" s="1999" t="s">
        <v>2045</v>
      </c>
      <c r="C3" s="2536"/>
      <c r="D3" s="2536"/>
      <c r="E3" s="2536"/>
      <c r="F3" s="2536"/>
      <c r="G3" s="2536"/>
      <c r="H3" s="2536"/>
      <c r="I3" s="2536"/>
      <c r="J3" s="2536"/>
      <c r="K3" s="2536"/>
      <c r="L3" s="2536"/>
    </row>
    <row r="4" spans="1:12" s="121" customFormat="1" ht="15" customHeight="1">
      <c r="A4" s="483"/>
      <c r="B4" s="1952" t="s">
        <v>2046</v>
      </c>
      <c r="C4" s="2341"/>
      <c r="D4" s="2341"/>
      <c r="E4" s="2341"/>
      <c r="F4" s="2341"/>
      <c r="G4" s="2341"/>
      <c r="H4" s="2341"/>
      <c r="I4" s="2341"/>
      <c r="J4" s="2341"/>
      <c r="K4" s="2341"/>
      <c r="L4" s="2341"/>
    </row>
    <row r="5" spans="1:12" s="121" customFormat="1" ht="15" customHeight="1">
      <c r="A5" s="483"/>
      <c r="B5" s="1947" t="s">
        <v>672</v>
      </c>
      <c r="C5" s="1947" t="s">
        <v>1252</v>
      </c>
      <c r="D5" s="1999" t="s">
        <v>679</v>
      </c>
      <c r="E5" s="2536"/>
      <c r="F5" s="2536"/>
      <c r="G5" s="2536"/>
      <c r="H5" s="2536"/>
      <c r="I5" s="2536"/>
      <c r="J5" s="2536"/>
      <c r="K5" s="2580"/>
      <c r="L5" s="1977" t="s">
        <v>1256</v>
      </c>
    </row>
    <row r="6" spans="1:12" s="121" customFormat="1" ht="15" customHeight="1">
      <c r="A6" s="483"/>
      <c r="B6" s="1948"/>
      <c r="C6" s="1948"/>
      <c r="D6" s="1992" t="s">
        <v>680</v>
      </c>
      <c r="E6" s="2420"/>
      <c r="F6" s="2420"/>
      <c r="G6" s="2420"/>
      <c r="H6" s="2420"/>
      <c r="I6" s="2420"/>
      <c r="J6" s="2420"/>
      <c r="K6" s="1963"/>
      <c r="L6" s="1960"/>
    </row>
    <row r="7" spans="1:12" s="121" customFormat="1" ht="15" customHeight="1">
      <c r="A7" s="483"/>
      <c r="B7" s="1948"/>
      <c r="C7" s="1948"/>
      <c r="D7" s="1957" t="s">
        <v>1251</v>
      </c>
      <c r="E7" s="2637" t="s">
        <v>677</v>
      </c>
      <c r="F7" s="2638"/>
      <c r="G7" s="2638"/>
      <c r="H7" s="2638"/>
      <c r="I7" s="2636" t="s">
        <v>678</v>
      </c>
      <c r="J7" s="2399"/>
      <c r="K7" s="2440"/>
      <c r="L7" s="1960"/>
    </row>
    <row r="8" spans="1:12" s="121" customFormat="1" ht="15" customHeight="1">
      <c r="A8" s="483"/>
      <c r="B8" s="1948"/>
      <c r="C8" s="1948"/>
      <c r="D8" s="1959"/>
      <c r="E8" s="2038" t="s">
        <v>673</v>
      </c>
      <c r="F8" s="2016" t="s">
        <v>1583</v>
      </c>
      <c r="G8" s="558"/>
      <c r="H8" s="380"/>
      <c r="I8" s="2000" t="s">
        <v>1696</v>
      </c>
      <c r="J8" s="549"/>
      <c r="K8" s="550"/>
      <c r="L8" s="1960"/>
    </row>
    <row r="9" spans="1:12" s="121" customFormat="1" ht="15" customHeight="1">
      <c r="A9" s="483"/>
      <c r="B9" s="1948"/>
      <c r="C9" s="1948"/>
      <c r="D9" s="1959"/>
      <c r="E9" s="2069"/>
      <c r="F9" s="2082"/>
      <c r="G9" s="2038" t="s">
        <v>1697</v>
      </c>
      <c r="H9" s="2251" t="s">
        <v>1584</v>
      </c>
      <c r="I9" s="1960"/>
      <c r="J9" s="2038" t="s">
        <v>1698</v>
      </c>
      <c r="K9" s="2038" t="s">
        <v>1584</v>
      </c>
      <c r="L9" s="1960"/>
    </row>
    <row r="10" spans="1:12" s="121" customFormat="1" ht="15" customHeight="1">
      <c r="A10" s="321" t="s">
        <v>364</v>
      </c>
      <c r="B10" s="1948"/>
      <c r="C10" s="1948"/>
      <c r="D10" s="1959"/>
      <c r="E10" s="2069"/>
      <c r="F10" s="2082"/>
      <c r="G10" s="2069"/>
      <c r="H10" s="2337"/>
      <c r="I10" s="1960"/>
      <c r="J10" s="2069"/>
      <c r="K10" s="2069"/>
      <c r="L10" s="1960"/>
    </row>
    <row r="11" spans="1:12" s="121" customFormat="1" ht="15" customHeight="1">
      <c r="A11" s="1031" t="s">
        <v>365</v>
      </c>
      <c r="B11" s="1948"/>
      <c r="C11" s="1948"/>
      <c r="D11" s="1959"/>
      <c r="E11" s="2069"/>
      <c r="F11" s="2082"/>
      <c r="G11" s="2069"/>
      <c r="H11" s="2337"/>
      <c r="I11" s="1960"/>
      <c r="J11" s="2069"/>
      <c r="K11" s="2069"/>
      <c r="L11" s="1960"/>
    </row>
    <row r="12" spans="1:12" s="121" customFormat="1" ht="15" customHeight="1">
      <c r="A12" s="483"/>
      <c r="B12" s="1948"/>
      <c r="C12" s="1948"/>
      <c r="D12" s="1959"/>
      <c r="E12" s="2069"/>
      <c r="F12" s="2082"/>
      <c r="G12" s="2069"/>
      <c r="H12" s="2337"/>
      <c r="I12" s="1960"/>
      <c r="J12" s="2069"/>
      <c r="K12" s="2069"/>
      <c r="L12" s="1960"/>
    </row>
    <row r="13" spans="1:12" s="121" customFormat="1" ht="15" customHeight="1">
      <c r="A13" s="483"/>
      <c r="B13" s="1949" t="s">
        <v>645</v>
      </c>
      <c r="C13" s="1949" t="s">
        <v>1253</v>
      </c>
      <c r="D13" s="2173" t="s">
        <v>829</v>
      </c>
      <c r="E13" s="2064" t="s">
        <v>1254</v>
      </c>
      <c r="F13" s="2064" t="s">
        <v>674</v>
      </c>
      <c r="G13" s="2064" t="s">
        <v>1255</v>
      </c>
      <c r="H13" s="2175" t="s">
        <v>1198</v>
      </c>
      <c r="I13" s="2173" t="s">
        <v>675</v>
      </c>
      <c r="J13" s="2064" t="s">
        <v>1255</v>
      </c>
      <c r="K13" s="2064" t="s">
        <v>1198</v>
      </c>
      <c r="L13" s="2021" t="s">
        <v>676</v>
      </c>
    </row>
    <row r="14" spans="1:12" s="121" customFormat="1" ht="12.75" customHeight="1">
      <c r="A14" s="483"/>
      <c r="B14" s="1950"/>
      <c r="C14" s="1950"/>
      <c r="D14" s="2342"/>
      <c r="E14" s="2350"/>
      <c r="F14" s="2350"/>
      <c r="G14" s="2350"/>
      <c r="H14" s="2338"/>
      <c r="I14" s="2342"/>
      <c r="J14" s="2350"/>
      <c r="K14" s="2350"/>
      <c r="L14" s="2354"/>
    </row>
    <row r="15" spans="1:12" s="121" customFormat="1" ht="13.5" customHeight="1">
      <c r="A15" s="483"/>
      <c r="B15" s="1950"/>
      <c r="C15" s="1950"/>
      <c r="D15" s="2342"/>
      <c r="E15" s="2350"/>
      <c r="F15" s="2350"/>
      <c r="G15" s="2350"/>
      <c r="H15" s="2338"/>
      <c r="I15" s="2342"/>
      <c r="J15" s="2350"/>
      <c r="K15" s="2350"/>
      <c r="L15" s="2354"/>
    </row>
    <row r="16" spans="1:12" s="121" customFormat="1" ht="15" customHeight="1">
      <c r="A16" s="483"/>
      <c r="B16" s="1950"/>
      <c r="C16" s="1950"/>
      <c r="D16" s="2342"/>
      <c r="E16" s="2350"/>
      <c r="F16" s="2350"/>
      <c r="G16" s="2350"/>
      <c r="H16" s="2338"/>
      <c r="I16" s="2342"/>
      <c r="J16" s="2350"/>
      <c r="K16" s="2350"/>
      <c r="L16" s="2354"/>
    </row>
    <row r="17" spans="1:12" s="121" customFormat="1" ht="32.25" customHeight="1">
      <c r="A17" s="483"/>
      <c r="B17" s="1951"/>
      <c r="C17" s="1951"/>
      <c r="D17" s="2548"/>
      <c r="E17" s="2068"/>
      <c r="F17" s="2068"/>
      <c r="G17" s="2068"/>
      <c r="H17" s="2635"/>
      <c r="I17" s="2548"/>
      <c r="J17" s="2068"/>
      <c r="K17" s="2068"/>
      <c r="L17" s="2451"/>
    </row>
    <row r="18" spans="1:12" s="121" customFormat="1" ht="15" customHeight="1">
      <c r="A18" s="880" t="s">
        <v>170</v>
      </c>
      <c r="B18" s="788">
        <v>48</v>
      </c>
      <c r="C18" s="788">
        <v>11043</v>
      </c>
      <c r="D18" s="788">
        <v>579155</v>
      </c>
      <c r="E18" s="788">
        <v>80439</v>
      </c>
      <c r="F18" s="788">
        <v>9914</v>
      </c>
      <c r="G18" s="788">
        <v>104</v>
      </c>
      <c r="H18" s="788">
        <v>1451</v>
      </c>
      <c r="I18" s="788">
        <v>485800</v>
      </c>
      <c r="J18" s="788">
        <v>168</v>
      </c>
      <c r="K18" s="788">
        <v>76203</v>
      </c>
      <c r="L18" s="888">
        <v>3424450</v>
      </c>
    </row>
    <row r="19" spans="1:12" s="121" customFormat="1" ht="15" customHeight="1">
      <c r="A19" s="1034" t="s">
        <v>149</v>
      </c>
      <c r="B19" s="397"/>
      <c r="C19" s="397"/>
      <c r="D19" s="397"/>
      <c r="E19" s="397"/>
      <c r="F19" s="397"/>
      <c r="G19" s="397"/>
      <c r="H19" s="397"/>
      <c r="I19" s="397"/>
      <c r="J19" s="397"/>
      <c r="K19" s="397"/>
      <c r="L19" s="668"/>
    </row>
    <row r="20" spans="1:12" s="121" customFormat="1" ht="15" customHeight="1">
      <c r="A20" s="723" t="s">
        <v>150</v>
      </c>
      <c r="B20" s="397">
        <v>1</v>
      </c>
      <c r="C20" s="397">
        <v>765</v>
      </c>
      <c r="D20" s="397">
        <v>49569</v>
      </c>
      <c r="E20" s="397">
        <v>6744</v>
      </c>
      <c r="F20" s="397">
        <v>895</v>
      </c>
      <c r="G20" s="397">
        <v>5</v>
      </c>
      <c r="H20" s="397">
        <v>106</v>
      </c>
      <c r="I20" s="397">
        <v>41632</v>
      </c>
      <c r="J20" s="397">
        <v>8</v>
      </c>
      <c r="K20" s="397">
        <v>6381</v>
      </c>
      <c r="L20" s="668">
        <v>268732</v>
      </c>
    </row>
    <row r="21" spans="1:12" s="121" customFormat="1" ht="15" customHeight="1">
      <c r="A21" s="723" t="s">
        <v>151</v>
      </c>
      <c r="B21" s="397">
        <v>4</v>
      </c>
      <c r="C21" s="397">
        <v>579</v>
      </c>
      <c r="D21" s="397">
        <v>18886</v>
      </c>
      <c r="E21" s="397">
        <v>1485</v>
      </c>
      <c r="F21" s="397">
        <v>275</v>
      </c>
      <c r="G21" s="397">
        <v>7</v>
      </c>
      <c r="H21" s="397">
        <v>26</v>
      </c>
      <c r="I21" s="397">
        <v>15695</v>
      </c>
      <c r="J21" s="397">
        <v>3</v>
      </c>
      <c r="K21" s="397">
        <v>1382</v>
      </c>
      <c r="L21" s="668">
        <v>157990</v>
      </c>
    </row>
    <row r="22" spans="1:12" s="121" customFormat="1" ht="15" customHeight="1">
      <c r="A22" s="723" t="s">
        <v>152</v>
      </c>
      <c r="B22" s="397">
        <v>3</v>
      </c>
      <c r="C22" s="397">
        <v>766</v>
      </c>
      <c r="D22" s="397">
        <v>15733</v>
      </c>
      <c r="E22" s="397">
        <v>2117</v>
      </c>
      <c r="F22" s="397">
        <v>214</v>
      </c>
      <c r="G22" s="397">
        <v>3</v>
      </c>
      <c r="H22" s="397">
        <v>30</v>
      </c>
      <c r="I22" s="397">
        <v>13084</v>
      </c>
      <c r="J22" s="397">
        <v>4</v>
      </c>
      <c r="K22" s="397">
        <v>2054</v>
      </c>
      <c r="L22" s="668">
        <v>149986</v>
      </c>
    </row>
    <row r="23" spans="1:12" s="121" customFormat="1" ht="15" customHeight="1">
      <c r="A23" s="723" t="s">
        <v>153</v>
      </c>
      <c r="B23" s="397" t="s">
        <v>2044</v>
      </c>
      <c r="C23" s="397">
        <v>346</v>
      </c>
      <c r="D23" s="397">
        <v>10715</v>
      </c>
      <c r="E23" s="397">
        <v>1603</v>
      </c>
      <c r="F23" s="397">
        <v>105</v>
      </c>
      <c r="G23" s="397">
        <v>2</v>
      </c>
      <c r="H23" s="397">
        <v>12</v>
      </c>
      <c r="I23" s="397">
        <v>9016</v>
      </c>
      <c r="J23" s="397">
        <v>3</v>
      </c>
      <c r="K23" s="397">
        <v>1527</v>
      </c>
      <c r="L23" s="668">
        <v>88485</v>
      </c>
    </row>
    <row r="24" spans="1:12" s="121" customFormat="1" ht="15" customHeight="1">
      <c r="A24" s="723" t="s">
        <v>167</v>
      </c>
      <c r="B24" s="397">
        <v>2</v>
      </c>
      <c r="C24" s="397">
        <v>640</v>
      </c>
      <c r="D24" s="397">
        <v>24026</v>
      </c>
      <c r="E24" s="397">
        <v>2530</v>
      </c>
      <c r="F24" s="397">
        <v>333</v>
      </c>
      <c r="G24" s="397">
        <v>3</v>
      </c>
      <c r="H24" s="397">
        <v>37</v>
      </c>
      <c r="I24" s="397">
        <v>19237</v>
      </c>
      <c r="J24" s="397">
        <v>10</v>
      </c>
      <c r="K24" s="397">
        <v>2392</v>
      </c>
      <c r="L24" s="668">
        <v>200749</v>
      </c>
    </row>
    <row r="25" spans="1:12" s="121" customFormat="1" ht="15" customHeight="1">
      <c r="A25" s="723" t="s">
        <v>155</v>
      </c>
      <c r="B25" s="397">
        <v>11</v>
      </c>
      <c r="C25" s="397">
        <v>744</v>
      </c>
      <c r="D25" s="397">
        <v>49878</v>
      </c>
      <c r="E25" s="397">
        <v>6278</v>
      </c>
      <c r="F25" s="397">
        <v>764</v>
      </c>
      <c r="G25" s="397">
        <v>6</v>
      </c>
      <c r="H25" s="397">
        <v>104</v>
      </c>
      <c r="I25" s="397">
        <v>40065</v>
      </c>
      <c r="J25" s="397">
        <v>13</v>
      </c>
      <c r="K25" s="397">
        <v>5876</v>
      </c>
      <c r="L25" s="668">
        <v>324188</v>
      </c>
    </row>
    <row r="26" spans="1:12" s="121" customFormat="1" ht="15" customHeight="1">
      <c r="A26" s="723" t="s">
        <v>156</v>
      </c>
      <c r="B26" s="397">
        <v>11</v>
      </c>
      <c r="C26" s="397">
        <v>1786</v>
      </c>
      <c r="D26" s="397">
        <v>191708</v>
      </c>
      <c r="E26" s="397">
        <v>35579</v>
      </c>
      <c r="F26" s="397">
        <v>3956</v>
      </c>
      <c r="G26" s="397">
        <v>31</v>
      </c>
      <c r="H26" s="397">
        <v>696</v>
      </c>
      <c r="I26" s="397">
        <v>167462</v>
      </c>
      <c r="J26" s="397">
        <v>62</v>
      </c>
      <c r="K26" s="397">
        <v>33954</v>
      </c>
      <c r="L26" s="668">
        <v>598684</v>
      </c>
    </row>
    <row r="27" spans="1:12" s="121" customFormat="1" ht="15" customHeight="1">
      <c r="A27" s="723" t="s">
        <v>171</v>
      </c>
      <c r="B27" s="397">
        <v>1</v>
      </c>
      <c r="C27" s="397">
        <v>360</v>
      </c>
      <c r="D27" s="397">
        <v>7610</v>
      </c>
      <c r="E27" s="397">
        <v>910</v>
      </c>
      <c r="F27" s="397">
        <v>112</v>
      </c>
      <c r="G27" s="397">
        <v>2</v>
      </c>
      <c r="H27" s="397">
        <v>21</v>
      </c>
      <c r="I27" s="397">
        <v>6172</v>
      </c>
      <c r="J27" s="397">
        <v>3</v>
      </c>
      <c r="K27" s="397">
        <v>848</v>
      </c>
      <c r="L27" s="668">
        <v>77425</v>
      </c>
    </row>
    <row r="28" spans="1:12" s="121" customFormat="1" ht="15" customHeight="1">
      <c r="A28" s="723" t="s">
        <v>158</v>
      </c>
      <c r="B28" s="397">
        <v>1</v>
      </c>
      <c r="C28" s="397">
        <v>544</v>
      </c>
      <c r="D28" s="397">
        <v>17027</v>
      </c>
      <c r="E28" s="397">
        <v>2257</v>
      </c>
      <c r="F28" s="397">
        <v>224</v>
      </c>
      <c r="G28" s="397">
        <v>3</v>
      </c>
      <c r="H28" s="397">
        <v>20</v>
      </c>
      <c r="I28" s="397">
        <v>14133</v>
      </c>
      <c r="J28" s="397">
        <v>4</v>
      </c>
      <c r="K28" s="397">
        <v>2181</v>
      </c>
      <c r="L28" s="668">
        <v>145915</v>
      </c>
    </row>
    <row r="29" spans="1:12" s="121" customFormat="1" ht="15" customHeight="1">
      <c r="A29" s="723" t="s">
        <v>159</v>
      </c>
      <c r="B29" s="630" t="s">
        <v>2044</v>
      </c>
      <c r="C29" s="397">
        <v>329</v>
      </c>
      <c r="D29" s="397">
        <v>9094</v>
      </c>
      <c r="E29" s="397">
        <v>1231</v>
      </c>
      <c r="F29" s="397">
        <v>117</v>
      </c>
      <c r="G29" s="397">
        <v>1</v>
      </c>
      <c r="H29" s="397">
        <v>16</v>
      </c>
      <c r="I29" s="397">
        <v>7059</v>
      </c>
      <c r="J29" s="397" t="s">
        <v>2044</v>
      </c>
      <c r="K29" s="397">
        <v>1178</v>
      </c>
      <c r="L29" s="668">
        <v>86240</v>
      </c>
    </row>
    <row r="30" spans="1:12" s="121" customFormat="1" ht="15" customHeight="1">
      <c r="A30" s="723" t="s">
        <v>173</v>
      </c>
      <c r="B30" s="397" t="s">
        <v>2044</v>
      </c>
      <c r="C30" s="397">
        <v>530</v>
      </c>
      <c r="D30" s="397">
        <v>33539</v>
      </c>
      <c r="E30" s="397">
        <v>3411</v>
      </c>
      <c r="F30" s="397">
        <v>557</v>
      </c>
      <c r="G30" s="397">
        <v>7</v>
      </c>
      <c r="H30" s="397">
        <v>94</v>
      </c>
      <c r="I30" s="397">
        <v>28145</v>
      </c>
      <c r="J30" s="397">
        <v>6</v>
      </c>
      <c r="K30" s="397">
        <v>3191</v>
      </c>
      <c r="L30" s="668">
        <v>241754</v>
      </c>
    </row>
    <row r="31" spans="1:12" s="121" customFormat="1" ht="15" customHeight="1">
      <c r="A31" s="723" t="s">
        <v>174</v>
      </c>
      <c r="B31" s="397">
        <v>4</v>
      </c>
      <c r="C31" s="397">
        <v>784</v>
      </c>
      <c r="D31" s="397">
        <v>56401</v>
      </c>
      <c r="E31" s="397">
        <v>5518</v>
      </c>
      <c r="F31" s="397">
        <v>1094</v>
      </c>
      <c r="G31" s="397">
        <v>15</v>
      </c>
      <c r="H31" s="397">
        <v>127</v>
      </c>
      <c r="I31" s="397">
        <v>46490</v>
      </c>
      <c r="J31" s="397">
        <v>19</v>
      </c>
      <c r="K31" s="397">
        <v>5164</v>
      </c>
      <c r="L31" s="668">
        <v>364555</v>
      </c>
    </row>
    <row r="32" spans="1:12" s="121" customFormat="1" ht="15" customHeight="1">
      <c r="A32" s="723" t="s">
        <v>172</v>
      </c>
      <c r="B32" s="397">
        <v>2</v>
      </c>
      <c r="C32" s="397">
        <v>251</v>
      </c>
      <c r="D32" s="397">
        <v>7820</v>
      </c>
      <c r="E32" s="397">
        <v>519</v>
      </c>
      <c r="F32" s="397">
        <v>141</v>
      </c>
      <c r="G32" s="397">
        <v>5</v>
      </c>
      <c r="H32" s="397">
        <v>19</v>
      </c>
      <c r="I32" s="397">
        <v>6177</v>
      </c>
      <c r="J32" s="630" t="s">
        <v>2044</v>
      </c>
      <c r="K32" s="397">
        <v>475</v>
      </c>
      <c r="L32" s="668">
        <v>94813</v>
      </c>
    </row>
    <row r="33" spans="1:12" s="121" customFormat="1" ht="15" customHeight="1">
      <c r="A33" s="885" t="s">
        <v>175</v>
      </c>
      <c r="B33" s="795">
        <v>1</v>
      </c>
      <c r="C33" s="795">
        <v>494</v>
      </c>
      <c r="D33" s="795">
        <v>9687</v>
      </c>
      <c r="E33" s="795">
        <v>798</v>
      </c>
      <c r="F33" s="795">
        <v>106</v>
      </c>
      <c r="G33" s="795">
        <v>3</v>
      </c>
      <c r="H33" s="795">
        <v>6</v>
      </c>
      <c r="I33" s="795">
        <v>8072</v>
      </c>
      <c r="J33" s="795">
        <v>4</v>
      </c>
      <c r="K33" s="795">
        <v>772</v>
      </c>
      <c r="L33" s="889">
        <v>100906</v>
      </c>
    </row>
    <row r="34" spans="1:12" s="139" customFormat="1" ht="15" customHeight="1">
      <c r="A34" s="723" t="s">
        <v>164</v>
      </c>
      <c r="B34" s="397">
        <v>4</v>
      </c>
      <c r="C34" s="397">
        <v>1544</v>
      </c>
      <c r="D34" s="397">
        <v>57351</v>
      </c>
      <c r="E34" s="397">
        <v>5965</v>
      </c>
      <c r="F34" s="397">
        <v>764</v>
      </c>
      <c r="G34" s="397">
        <v>6</v>
      </c>
      <c r="H34" s="397">
        <v>101</v>
      </c>
      <c r="I34" s="397">
        <v>46605</v>
      </c>
      <c r="J34" s="397">
        <v>21</v>
      </c>
      <c r="K34" s="397">
        <v>5541</v>
      </c>
      <c r="L34" s="668">
        <v>346970</v>
      </c>
    </row>
    <row r="35" spans="1:12" s="121" customFormat="1" ht="15" customHeight="1">
      <c r="A35" s="723" t="s">
        <v>176</v>
      </c>
      <c r="B35" s="397">
        <v>3</v>
      </c>
      <c r="C35" s="397">
        <v>579</v>
      </c>
      <c r="D35" s="397">
        <v>19723</v>
      </c>
      <c r="E35" s="397">
        <v>3348</v>
      </c>
      <c r="F35" s="397">
        <v>251</v>
      </c>
      <c r="G35" s="397">
        <v>5</v>
      </c>
      <c r="H35" s="397">
        <v>34</v>
      </c>
      <c r="I35" s="397">
        <v>16395</v>
      </c>
      <c r="J35" s="397">
        <v>8</v>
      </c>
      <c r="K35" s="397">
        <v>3145</v>
      </c>
      <c r="L35" s="668">
        <v>176658</v>
      </c>
    </row>
    <row r="36" spans="1:12" s="114" customFormat="1" ht="15" customHeight="1">
      <c r="A36" s="2080" t="s">
        <v>1585</v>
      </c>
      <c r="B36" s="2080"/>
      <c r="C36" s="2080"/>
      <c r="D36" s="2080"/>
      <c r="E36" s="2080"/>
      <c r="F36" s="2080"/>
      <c r="G36" s="2080"/>
      <c r="H36" s="2080"/>
      <c r="I36" s="2080"/>
      <c r="J36" s="2080"/>
      <c r="K36" s="2080"/>
      <c r="L36" s="2080"/>
    </row>
    <row r="37" spans="1:12" s="61" customFormat="1" ht="15" customHeight="1">
      <c r="A37" s="2255" t="s">
        <v>923</v>
      </c>
      <c r="B37" s="2255"/>
      <c r="C37" s="2255"/>
      <c r="D37" s="2255"/>
      <c r="E37" s="2255"/>
      <c r="F37" s="2255"/>
      <c r="G37" s="2255"/>
      <c r="H37" s="2255"/>
      <c r="I37" s="2255"/>
      <c r="J37" s="2255"/>
      <c r="K37" s="2255"/>
      <c r="L37" s="2255"/>
    </row>
    <row r="38" spans="1:12" ht="14.1" customHeight="1">
      <c r="A38" s="1145"/>
    </row>
  </sheetData>
  <mergeCells count="34">
    <mergeCell ref="C5:C12"/>
    <mergeCell ref="K9:K12"/>
    <mergeCell ref="D5:K5"/>
    <mergeCell ref="I7:K7"/>
    <mergeCell ref="D6:K6"/>
    <mergeCell ref="J9:J12"/>
    <mergeCell ref="A1:E1"/>
    <mergeCell ref="J1:K1"/>
    <mergeCell ref="A2:E2"/>
    <mergeCell ref="J2:K2"/>
    <mergeCell ref="H9:H12"/>
    <mergeCell ref="E8:E12"/>
    <mergeCell ref="B3:L3"/>
    <mergeCell ref="D7:D12"/>
    <mergeCell ref="E7:H7"/>
    <mergeCell ref="B4:L4"/>
    <mergeCell ref="B5:B12"/>
    <mergeCell ref="F8:F12"/>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92" display="Powrót do spisu tablic"/>
    <hyperlink ref="J2:K2" location="'Spis tablic     List of tables'!A92" display="Return to list tables"/>
    <hyperlink ref="J1:K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92</vt:i4>
      </vt:variant>
    </vt:vector>
  </HeadingPairs>
  <TitlesOfParts>
    <vt:vector size="92"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Stankiewicz Magda</cp:lastModifiedBy>
  <cp:lastPrinted>2021-12-30T12:06:49Z</cp:lastPrinted>
  <dcterms:created xsi:type="dcterms:W3CDTF">2011-08-16T06:32:54Z</dcterms:created>
  <dcterms:modified xsi:type="dcterms:W3CDTF">2021-12-30T12:09:02Z</dcterms:modified>
</cp:coreProperties>
</file>