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O_________K_________2019\SYGNALNE NASZE\TURYSTYKA_W_WOJ_2018\DO_INTERNETU\"/>
    </mc:Choice>
  </mc:AlternateContent>
  <bookViews>
    <workbookView xWindow="0" yWindow="0" windowWidth="28800" windowHeight="12135"/>
  </bookViews>
  <sheets>
    <sheet name="SPIS_TABLIC" sheetId="11" r:id="rId1"/>
    <sheet name="Tabl.1" sheetId="4" r:id="rId2"/>
    <sheet name="Tabl.2" sheetId="5" r:id="rId3"/>
    <sheet name="Tabl.3" sheetId="6" r:id="rId4"/>
    <sheet name="Tabl.4" sheetId="7" r:id="rId5"/>
    <sheet name="Tabl.5" sheetId="8" r:id="rId6"/>
    <sheet name="Tabl.6" sheetId="9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6" i="6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8" i="4"/>
  <c r="G9" i="4"/>
  <c r="G10" i="4"/>
  <c r="G11" i="4"/>
  <c r="G12" i="4"/>
  <c r="G13" i="4"/>
  <c r="G14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8" i="4"/>
  <c r="D9" i="4"/>
  <c r="D10" i="4"/>
  <c r="D11" i="4"/>
  <c r="D12" i="4"/>
  <c r="D13" i="4"/>
  <c r="D14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8" i="4"/>
</calcChain>
</file>

<file path=xl/sharedStrings.xml><?xml version="1.0" encoding="utf-8"?>
<sst xmlns="http://schemas.openxmlformats.org/spreadsheetml/2006/main" count="351" uniqueCount="144">
  <si>
    <t>Obiekty hotelowe</t>
  </si>
  <si>
    <t>Hotele</t>
  </si>
  <si>
    <t>Motele</t>
  </si>
  <si>
    <t>Pensjonaty</t>
  </si>
  <si>
    <t>Inne obiekty hotelowe</t>
  </si>
  <si>
    <t>Pozostałe obiekty</t>
  </si>
  <si>
    <t>Schroniska</t>
  </si>
  <si>
    <t>Schroniska młodzieżowe</t>
  </si>
  <si>
    <t>Ośrodki szkoleniowo-wypoczynkowe</t>
  </si>
  <si>
    <t>Zespoły domków turystycznych</t>
  </si>
  <si>
    <t>Pokoje gościnne/kwatery prywatne</t>
  </si>
  <si>
    <t>Kwatery agroturystyczne</t>
  </si>
  <si>
    <t>Stan w dniu 31 VII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</si>
  <si>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</si>
  <si>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</si>
  <si>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</si>
  <si>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</si>
  <si>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</si>
  <si>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</si>
  <si>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</si>
  <si>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</si>
  <si>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</si>
  <si>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</si>
  <si>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 xml:space="preserve">Domy pracy twórczej 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</si>
  <si>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</si>
  <si>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</si>
  <si>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</si>
  <si>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</si>
  <si>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</si>
  <si>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</si>
  <si>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</si>
  <si>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</si>
  <si>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</si>
  <si>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</si>
  <si>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</si>
  <si>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</si>
  <si>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</si>
  <si>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</si>
  <si>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</si>
  <si>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zespoły domków</t>
  </si>
  <si>
    <t>zakłady uzdrowiskowe</t>
  </si>
  <si>
    <t>kempingi</t>
  </si>
  <si>
    <t>pokoje gościnne/kwatery prywatne</t>
  </si>
  <si>
    <t>Korzystający z noclegów</t>
  </si>
  <si>
    <t>Udzielone noclegi</t>
  </si>
  <si>
    <t>Średni czas pobytu turysty w obiekcie</t>
  </si>
  <si>
    <t>w dniach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</si>
  <si>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</si>
  <si>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</si>
  <si>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</si>
  <si>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</si>
  <si>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</si>
  <si>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</si>
  <si>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ośrodki wczasowe</t>
  </si>
  <si>
    <t>Austria</t>
  </si>
  <si>
    <t>Belgia</t>
  </si>
  <si>
    <t>Czechy</t>
  </si>
  <si>
    <t>Dania</t>
  </si>
  <si>
    <t>Finlandia</t>
  </si>
  <si>
    <t>Francja</t>
  </si>
  <si>
    <t>Hiszpania</t>
  </si>
  <si>
    <t>Holandia</t>
  </si>
  <si>
    <t>Litwa</t>
  </si>
  <si>
    <t>Niemcy</t>
  </si>
  <si>
    <t>Norwegia</t>
  </si>
  <si>
    <t>Rosja</t>
  </si>
  <si>
    <t>Rumunia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</si>
  <si>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</si>
  <si>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</si>
  <si>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</si>
  <si>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</si>
  <si>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</si>
  <si>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</si>
  <si>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</si>
  <si>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</si>
  <si>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 tym turyści zagraniczni</t>
  </si>
  <si>
    <t>w tym turystom zagranicznym</t>
  </si>
  <si>
    <t>WOJEWÓDZTWO</t>
  </si>
  <si>
    <t>PODREGION KOSZALIŃSKI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</si>
  <si>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</si>
  <si>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</si>
  <si>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</si>
  <si>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</si>
  <si>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</si>
  <si>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</si>
  <si>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</si>
  <si>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</si>
  <si>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</si>
  <si>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</si>
  <si>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</si>
  <si>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</si>
  <si>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PODREGION</t>
  </si>
  <si>
    <t>M. SZCZECIN</t>
  </si>
  <si>
    <t>m. Szczecin</t>
  </si>
  <si>
    <t>PODREGION SZCZECIŃSKI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</si>
  <si>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</si>
  <si>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</si>
  <si>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</si>
  <si>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</si>
  <si>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</si>
  <si>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</si>
  <si>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</si>
  <si>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Tablica 2.   Placówki gastronomiczne w wybranych turystycznych obiektach noclegowych</t>
  </si>
  <si>
    <t>SPIS TABLIC</t>
  </si>
  <si>
    <t>Tablica 1.   Turystyczne obiekty noclegowe</t>
  </si>
  <si>
    <r>
      <t xml:space="preserve">Inne obiekty </t>
    </r>
    <r>
      <rPr>
        <i/>
        <vertAlign val="superscript"/>
        <sz val="10"/>
        <color rgb="FF000000"/>
        <rFont val="Arial"/>
        <family val="2"/>
        <charset val="238"/>
      </rPr>
      <t>a</t>
    </r>
  </si>
  <si>
    <r>
      <t xml:space="preserve">KRAJE </t>
    </r>
    <r>
      <rPr>
        <i/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</si>
  <si>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i/>
        <vertAlign val="superscript"/>
        <sz val="10"/>
        <color rgb="FF000000"/>
        <rFont val="Arial"/>
        <family val="2"/>
        <charset val="238"/>
      </rPr>
      <t>1</t>
    </r>
  </si>
  <si>
    <r>
      <t xml:space="preserve">Miejsca noclegowe </t>
    </r>
    <r>
      <rPr>
        <i/>
        <vertAlign val="superscript"/>
        <sz val="10"/>
        <color rgb="FF000000"/>
        <rFont val="Arial"/>
        <family val="2"/>
        <charset val="238"/>
      </rPr>
      <t>1</t>
    </r>
  </si>
  <si>
    <t>choszczeński</t>
  </si>
  <si>
    <t>1 Stan w dniu 31 VII.</t>
  </si>
  <si>
    <t>Szkolne schroniska  młodzieżowe</t>
  </si>
  <si>
    <t>Pozostałe niesklasyfikowane</t>
  </si>
  <si>
    <t>Bary 
(w tym kawiarnie)</t>
  </si>
  <si>
    <t>Punkty gastronomiczne</t>
  </si>
  <si>
    <t>Schroniska (łącznie z młodzieżowymi i szkolnymi młodzieżowymi)</t>
  </si>
  <si>
    <t>Stopień wykorzystania miejsc noclegowych w %</t>
  </si>
  <si>
    <t>PODREGION SZCZECINECKO-PYRZYCKI</t>
  </si>
  <si>
    <t>w liczbach bezwzględnych</t>
  </si>
  <si>
    <t>–</t>
  </si>
  <si>
    <t>inne obiekty</t>
  </si>
  <si>
    <t>ośrodki szkoleniowo-
-wypoczynkowe</t>
  </si>
  <si>
    <t>drawski</t>
  </si>
  <si>
    <t>Liczba miejsc noclegowych 
na 1 obiekt</t>
  </si>
  <si>
    <t xml:space="preserve"> szkolne schroniska młodzieżowe</t>
  </si>
  <si>
    <t>Szwajcaria 
i Lichtenstein</t>
  </si>
  <si>
    <t>2017 = 100</t>
  </si>
  <si>
    <t>a – 2017 r.</t>
  </si>
  <si>
    <t>b – 2018 r.</t>
  </si>
  <si>
    <t>a – 2017 r. 
b – 2018 r.</t>
  </si>
  <si>
    <t>x</t>
  </si>
  <si>
    <t>Domy wycieczkowe</t>
  </si>
  <si>
    <r>
      <t xml:space="preserve">Tablica 1. </t>
    </r>
    <r>
      <rPr>
        <b/>
        <sz val="10"/>
        <color rgb="FF001D77"/>
        <rFont val="Arial"/>
        <family val="2"/>
        <charset val="238"/>
      </rPr>
      <t xml:space="preserve">  Turystyczne obiekty noclegowe</t>
    </r>
  </si>
  <si>
    <r>
      <t xml:space="preserve">Tablica 2. </t>
    </r>
    <r>
      <rPr>
        <b/>
        <sz val="10"/>
        <color rgb="FF001D77"/>
        <rFont val="Arial"/>
        <family val="2"/>
        <charset val="238"/>
      </rPr>
      <t xml:space="preserve">  Placówki gastronomiczne w wybranych turystycznych obiektach noclegowych</t>
    </r>
  </si>
  <si>
    <r>
      <t>Tablica 3.</t>
    </r>
    <r>
      <rPr>
        <b/>
        <sz val="10"/>
        <color rgb="FF001D77"/>
        <rFont val="Arial"/>
        <family val="2"/>
        <charset val="238"/>
      </rPr>
      <t xml:space="preserve">   Turyści w turystycznych obiektach noclegowych według rodzajów obiektów </t>
    </r>
  </si>
  <si>
    <r>
      <t>Tablica 4.</t>
    </r>
    <r>
      <rPr>
        <b/>
        <sz val="10"/>
        <color rgb="FF001D77"/>
        <rFont val="Arial"/>
        <family val="2"/>
        <charset val="238"/>
      </rPr>
      <t xml:space="preserve">   Turyści zagraniczni w turystycznych obiektach noclegowych według rodzajów obiektów </t>
    </r>
  </si>
  <si>
    <r>
      <t xml:space="preserve">Tablica 5. </t>
    </r>
    <r>
      <rPr>
        <b/>
        <sz val="10"/>
        <color rgb="FF001D77"/>
        <rFont val="Arial"/>
        <family val="2"/>
        <charset val="238"/>
      </rPr>
      <t xml:space="preserve">  Turyści zagraniczni korzystający z turystycznych obiektów noclegowych według wybranych rodzajów obiektów i krajów stałego zamieszkania</t>
    </r>
  </si>
  <si>
    <r>
      <t xml:space="preserve">Tablica 6. </t>
    </r>
    <r>
      <rPr>
        <b/>
        <sz val="10"/>
        <color rgb="FF001D77"/>
        <rFont val="Arial"/>
        <family val="2"/>
        <charset val="238"/>
      </rPr>
      <t xml:space="preserve">  Turystyczne obiekty noclegowe i ich wykorzystanie według podregionów i powiatów</t>
    </r>
  </si>
  <si>
    <t xml:space="preserve">Tablica 3.   Turyści w turystycznych obiektach noclegowych według rodzajów obiektów </t>
  </si>
  <si>
    <t xml:space="preserve">Tablica 4.   Turyści zagraniczni w turystycznych obiektach noclegowych według rodzajów obiektów </t>
  </si>
  <si>
    <t>Tablica 5.   Turyści zagraniczni korzystający z turystycznych obiektów noclegowych według wybranych rodzajów obiektów i krajów stałego zamieszkania</t>
  </si>
  <si>
    <t>Tablica 6.   Turystyczne obiekty noclegowe i ich wykorzystanie według podregionów i powiatów</t>
  </si>
  <si>
    <t>a Domy wycieczkowe, domypracy twórczej, hostele.</t>
  </si>
  <si>
    <t>1 Dotyczy krajów, z których w 2018 r. liczba przyjeżdżających przekroczyła 1000 osób.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</si>
</sst>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vertAlign val="superscript"/>
      <sz val="10"/>
      <color rgb="FF000000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1"/>
      <color rgb="FF001D77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/>
      <right style="medium">
        <color rgb="FF000000"/>
      </right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/>
      <right style="medium">
        <color rgb="FF000000"/>
      </right>
      <top/>
      <bottom style="medium">
        <color rgb="FF3F0000"/>
      </bottom>
      <diagonal/>
    </border>
    <border>
      <left style="medium">
        <color rgb="FF3F0000"/>
      </left>
      <right style="medium">
        <color rgb="FF3F0000"/>
      </right>
      <top/>
      <bottom/>
      <diagonal/>
    </border>
    <border>
      <left/>
      <right style="medium">
        <color rgb="FF3F0000"/>
      </right>
      <top/>
      <bottom style="medium">
        <color rgb="FF3F0000"/>
      </bottom>
      <diagonal/>
    </border>
    <border>
      <left/>
      <right style="medium">
        <color rgb="FF3F0000"/>
      </right>
      <top/>
      <bottom/>
      <diagonal/>
    </border>
    <border>
      <left style="medium">
        <color rgb="FF3F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000000"/>
      </left>
      <right/>
      <top style="medium">
        <color rgb="FF3F0000"/>
      </top>
      <bottom/>
      <diagonal/>
    </border>
    <border>
      <left style="medium">
        <color rgb="FF000000"/>
      </left>
      <right/>
      <top/>
      <bottom style="medium">
        <color rgb="FF3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3F0000"/>
      </left>
      <right/>
      <top style="medium">
        <color rgb="FF3F0000"/>
      </top>
      <bottom style="medium">
        <color rgb="FF3F0000"/>
      </bottom>
      <diagonal/>
    </border>
    <border>
      <left/>
      <right style="medium">
        <color rgb="FF000000"/>
      </right>
      <top style="medium">
        <color rgb="FF3F0000"/>
      </top>
      <bottom style="medium">
        <color rgb="FF3F0000"/>
      </bottom>
      <diagonal/>
    </border>
    <border>
      <left style="medium">
        <color rgb="FF00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000000"/>
      </left>
      <right style="medium">
        <color rgb="FF3F000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rgb="FF3F0000"/>
      </right>
      <top style="medium">
        <color rgb="FF3F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rgb="FF3F0000"/>
      </left>
      <right/>
      <top/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rgb="FF3F00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auto="1"/>
      </bottom>
      <diagonal/>
    </border>
    <border>
      <left/>
      <right/>
      <top style="medium">
        <color rgb="FFFFFFFF"/>
      </top>
      <bottom style="medium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rgb="FF751E00"/>
      </left>
      <right/>
      <top style="thin">
        <color auto="1"/>
      </top>
      <bottom style="thin">
        <color auto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rgb="FF3F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3F000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3F0000"/>
      </left>
      <right/>
      <top style="medium">
        <color rgb="FF3F0000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 style="thin">
        <color rgb="FF3F0000"/>
      </left>
      <right/>
      <top style="thin">
        <color rgb="FF3F0000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2" fillId="0" borderId="0" xfId="0" applyFont="1" applyFill="1" applyProtection="1"/>
    <xf numFmtId="0" fontId="7" fillId="0" borderId="32" xfId="0" applyFont="1" applyFill="1" applyBorder="1" applyAlignment="1">
      <alignment horizontal="right" vertical="center" wrapText="1"/>
    </xf>
    <xf numFmtId="0" fontId="7" fillId="0" borderId="33" xfId="0" applyFont="1" applyFill="1" applyBorder="1" applyAlignment="1">
      <alignment horizontal="right" vertical="center" wrapText="1"/>
    </xf>
    <xf numFmtId="0" fontId="2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right" vertical="center" wrapText="1"/>
    </xf>
    <xf numFmtId="0" fontId="7" fillId="0" borderId="34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2"/>
    </xf>
    <xf numFmtId="0" fontId="7" fillId="0" borderId="35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7" fillId="0" borderId="66" xfId="0" applyFont="1" applyFill="1" applyBorder="1" applyAlignment="1">
      <alignment vertical="center" wrapText="1"/>
    </xf>
    <xf numFmtId="0" fontId="2" fillId="0" borderId="68" xfId="0" applyFont="1" applyFill="1" applyBorder="1" applyAlignment="1">
      <alignment vertical="center" wrapText="1"/>
    </xf>
    <xf numFmtId="0" fontId="6" fillId="0" borderId="68" xfId="0" applyFont="1" applyFill="1" applyBorder="1" applyAlignment="1">
      <alignment horizontal="left" vertical="center" wrapText="1" indent="2"/>
    </xf>
    <xf numFmtId="0" fontId="6" fillId="0" borderId="68" xfId="0" applyFont="1" applyFill="1" applyBorder="1" applyAlignment="1">
      <alignment vertical="center" wrapText="1"/>
    </xf>
    <xf numFmtId="0" fontId="7" fillId="0" borderId="67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69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7" fillId="0" borderId="75" xfId="0" applyFont="1" applyBorder="1" applyAlignment="1">
      <alignment horizontal="right" vertical="center" wrapText="1"/>
    </xf>
    <xf numFmtId="164" fontId="7" fillId="0" borderId="75" xfId="0" applyNumberFormat="1" applyFont="1" applyBorder="1" applyAlignment="1">
      <alignment horizontal="right" vertical="center" wrapText="1"/>
    </xf>
    <xf numFmtId="1" fontId="7" fillId="0" borderId="76" xfId="0" applyNumberFormat="1" applyFont="1" applyBorder="1" applyAlignment="1">
      <alignment horizontal="right"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1" fontId="6" fillId="0" borderId="29" xfId="0" applyNumberFormat="1" applyFont="1" applyBorder="1" applyAlignment="1">
      <alignment horizontal="right" vertical="center" wrapText="1"/>
    </xf>
    <xf numFmtId="0" fontId="6" fillId="0" borderId="79" xfId="0" applyFont="1" applyBorder="1" applyAlignment="1">
      <alignment vertical="center" wrapText="1"/>
    </xf>
    <xf numFmtId="164" fontId="7" fillId="0" borderId="28" xfId="0" applyNumberFormat="1" applyFont="1" applyBorder="1" applyAlignment="1">
      <alignment horizontal="right" vertical="center" wrapText="1"/>
    </xf>
    <xf numFmtId="1" fontId="7" fillId="0" borderId="29" xfId="0" applyNumberFormat="1" applyFont="1" applyBorder="1" applyAlignment="1">
      <alignment horizontal="right" vertical="center" wrapText="1"/>
    </xf>
    <xf numFmtId="0" fontId="6" fillId="0" borderId="80" xfId="0" applyFont="1" applyBorder="1" applyAlignment="1">
      <alignment vertical="center" wrapText="1"/>
    </xf>
    <xf numFmtId="0" fontId="6" fillId="0" borderId="81" xfId="0" applyFont="1" applyBorder="1" applyAlignment="1">
      <alignment vertical="center" wrapText="1"/>
    </xf>
    <xf numFmtId="1" fontId="6" fillId="0" borderId="82" xfId="0" applyNumberFormat="1" applyFont="1" applyBorder="1" applyAlignment="1">
      <alignment horizontal="right" vertical="center" wrapText="1"/>
    </xf>
    <xf numFmtId="0" fontId="7" fillId="0" borderId="75" xfId="0" applyFont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6" fillId="0" borderId="83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vertical="center" wrapText="1"/>
    </xf>
    <xf numFmtId="0" fontId="2" fillId="0" borderId="86" xfId="0" applyFont="1" applyFill="1" applyBorder="1" applyAlignment="1">
      <alignment vertical="center" wrapText="1"/>
    </xf>
    <xf numFmtId="0" fontId="6" fillId="0" borderId="87" xfId="0" applyFont="1" applyFill="1" applyBorder="1" applyAlignment="1">
      <alignment horizontal="right" vertical="center" wrapText="1"/>
    </xf>
    <xf numFmtId="164" fontId="7" fillId="0" borderId="88" xfId="0" applyNumberFormat="1" applyFont="1" applyFill="1" applyBorder="1" applyAlignment="1">
      <alignment horizontal="right" vertical="center" wrapText="1"/>
    </xf>
    <xf numFmtId="164" fontId="7" fillId="0" borderId="33" xfId="0" applyNumberFormat="1" applyFont="1" applyFill="1" applyBorder="1" applyAlignment="1">
      <alignment horizontal="right" vertical="center" wrapText="1"/>
    </xf>
    <xf numFmtId="164" fontId="7" fillId="0" borderId="3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Fill="1" applyBorder="1" applyAlignment="1">
      <alignment horizontal="right" vertical="center" wrapText="1"/>
    </xf>
    <xf numFmtId="164" fontId="7" fillId="0" borderId="52" xfId="0" applyNumberFormat="1" applyFont="1" applyFill="1" applyBorder="1" applyAlignment="1">
      <alignment horizontal="right" vertical="center" wrapText="1"/>
    </xf>
    <xf numFmtId="164" fontId="6" fillId="0" borderId="33" xfId="0" applyNumberFormat="1" applyFont="1" applyFill="1" applyBorder="1" applyAlignment="1">
      <alignment horizontal="right" vertical="center" wrapText="1"/>
    </xf>
    <xf numFmtId="164" fontId="6" fillId="0" borderId="8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6" fillId="0" borderId="89" xfId="0" applyNumberFormat="1" applyFont="1" applyFill="1" applyBorder="1" applyAlignment="1">
      <alignment horizontal="right" vertical="center" wrapText="1"/>
    </xf>
    <xf numFmtId="0" fontId="2" fillId="0" borderId="69" xfId="0" applyFont="1" applyFill="1" applyBorder="1" applyAlignment="1">
      <alignment vertical="center" wrapText="1"/>
    </xf>
    <xf numFmtId="0" fontId="6" fillId="0" borderId="90" xfId="0" applyFont="1" applyFill="1" applyBorder="1" applyAlignment="1">
      <alignment horizontal="right" vertical="center" wrapText="1"/>
    </xf>
    <xf numFmtId="0" fontId="2" fillId="0" borderId="9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wrapText="1"/>
    </xf>
    <xf numFmtId="0" fontId="6" fillId="0" borderId="40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6" fillId="0" borderId="3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11" fillId="0" borderId="0" xfId="0" applyFont="1" applyFill="1" applyProtection="1"/>
    <xf numFmtId="0" fontId="10" fillId="0" borderId="28" xfId="0" applyFont="1" applyBorder="1"/>
    <xf numFmtId="0" fontId="1" fillId="0" borderId="98" xfId="0" applyFont="1" applyFill="1" applyBorder="1" applyProtection="1"/>
    <xf numFmtId="0" fontId="2" fillId="0" borderId="97" xfId="0" applyFont="1" applyFill="1" applyBorder="1" applyProtection="1"/>
    <xf numFmtId="0" fontId="10" fillId="0" borderId="99" xfId="0" applyFont="1" applyBorder="1"/>
    <xf numFmtId="0" fontId="3" fillId="0" borderId="97" xfId="0" applyFont="1" applyBorder="1"/>
    <xf numFmtId="0" fontId="6" fillId="0" borderId="77" xfId="0" applyFont="1" applyBorder="1" applyAlignment="1">
      <alignment vertical="center" wrapText="1"/>
    </xf>
    <xf numFmtId="0" fontId="6" fillId="0" borderId="78" xfId="0" applyFont="1" applyBorder="1" applyAlignment="1">
      <alignment horizontal="right" vertical="center" wrapText="1"/>
    </xf>
    <xf numFmtId="0" fontId="2" fillId="0" borderId="100" xfId="0" applyFont="1" applyFill="1" applyBorder="1" applyProtection="1"/>
    <xf numFmtId="1" fontId="6" fillId="0" borderId="101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vertical="center" wrapText="1"/>
    </xf>
    <xf numFmtId="1" fontId="7" fillId="0" borderId="28" xfId="0" applyNumberFormat="1" applyFont="1" applyBorder="1" applyAlignment="1">
      <alignment horizontal="right" vertical="center" wrapText="1"/>
    </xf>
    <xf numFmtId="164" fontId="6" fillId="0" borderId="102" xfId="0" applyNumberFormat="1" applyFont="1" applyBorder="1" applyAlignment="1">
      <alignment horizontal="right" vertical="center" wrapText="1"/>
    </xf>
    <xf numFmtId="0" fontId="1" fillId="0" borderId="28" xfId="0" applyFont="1" applyFill="1" applyBorder="1" applyProtection="1"/>
    <xf numFmtId="0" fontId="2" fillId="0" borderId="28" xfId="0" applyFont="1" applyFill="1" applyBorder="1" applyProtection="1"/>
    <xf numFmtId="0" fontId="1" fillId="0" borderId="104" xfId="0" applyFont="1" applyFill="1" applyBorder="1" applyProtection="1"/>
    <xf numFmtId="164" fontId="7" fillId="0" borderId="104" xfId="0" applyNumberFormat="1" applyFont="1" applyBorder="1" applyAlignment="1">
      <alignment horizontal="right" vertical="center" wrapText="1"/>
    </xf>
    <xf numFmtId="1" fontId="3" fillId="0" borderId="106" xfId="0" applyNumberFormat="1" applyFont="1" applyBorder="1"/>
    <xf numFmtId="1" fontId="3" fillId="0" borderId="107" xfId="0" applyNumberFormat="1" applyFont="1" applyBorder="1"/>
    <xf numFmtId="1" fontId="10" fillId="0" borderId="105" xfId="0" applyNumberFormat="1" applyFont="1" applyBorder="1"/>
    <xf numFmtId="1" fontId="10" fillId="0" borderId="106" xfId="0" applyNumberFormat="1" applyFont="1" applyBorder="1"/>
    <xf numFmtId="0" fontId="13" fillId="0" borderId="0" xfId="0" applyFont="1" applyFill="1" applyProtection="1"/>
    <xf numFmtId="0" fontId="3" fillId="0" borderId="89" xfId="0" applyFont="1" applyBorder="1"/>
    <xf numFmtId="0" fontId="3" fillId="0" borderId="108" xfId="0" applyFont="1" applyBorder="1"/>
    <xf numFmtId="0" fontId="12" fillId="0" borderId="32" xfId="0" applyFont="1" applyFill="1" applyBorder="1" applyAlignment="1" applyProtection="1">
      <alignment wrapText="1"/>
    </xf>
    <xf numFmtId="0" fontId="12" fillId="0" borderId="33" xfId="0" applyFont="1" applyFill="1" applyBorder="1" applyAlignment="1" applyProtection="1">
      <alignment wrapText="1"/>
    </xf>
    <xf numFmtId="0" fontId="13" fillId="0" borderId="32" xfId="0" applyFont="1" applyFill="1" applyBorder="1" applyProtection="1"/>
    <xf numFmtId="0" fontId="13" fillId="0" borderId="33" xfId="0" applyFont="1" applyFill="1" applyBorder="1" applyProtection="1"/>
    <xf numFmtId="0" fontId="10" fillId="0" borderId="32" xfId="0" applyFont="1" applyBorder="1"/>
    <xf numFmtId="0" fontId="14" fillId="0" borderId="32" xfId="0" applyFont="1" applyFill="1" applyBorder="1" applyProtection="1"/>
    <xf numFmtId="0" fontId="14" fillId="0" borderId="33" xfId="0" applyFont="1" applyFill="1" applyBorder="1" applyProtection="1"/>
    <xf numFmtId="164" fontId="6" fillId="0" borderId="108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Protection="1"/>
    <xf numFmtId="3" fontId="11" fillId="0" borderId="0" xfId="0" applyNumberFormat="1" applyFont="1" applyFill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Alignment="1" applyProtection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3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Protection="1"/>
    <xf numFmtId="1" fontId="13" fillId="0" borderId="0" xfId="0" applyNumberFormat="1" applyFont="1" applyFill="1" applyProtection="1"/>
    <xf numFmtId="1" fontId="3" fillId="0" borderId="0" xfId="0" applyNumberFormat="1" applyFont="1"/>
    <xf numFmtId="1" fontId="3" fillId="0" borderId="1" xfId="0" applyNumberFormat="1" applyFont="1" applyBorder="1"/>
    <xf numFmtId="1" fontId="6" fillId="0" borderId="91" xfId="0" applyNumberFormat="1" applyFont="1" applyFill="1" applyBorder="1" applyAlignment="1">
      <alignment horizontal="right" vertical="center" wrapText="1"/>
    </xf>
    <xf numFmtId="1" fontId="2" fillId="0" borderId="91" xfId="0" applyNumberFormat="1" applyFont="1" applyFill="1" applyBorder="1" applyAlignment="1" applyProtection="1">
      <alignment wrapText="1"/>
    </xf>
    <xf numFmtId="1" fontId="3" fillId="0" borderId="109" xfId="0" applyNumberFormat="1" applyFont="1" applyFill="1" applyBorder="1" applyProtection="1"/>
    <xf numFmtId="1" fontId="13" fillId="0" borderId="109" xfId="0" applyNumberFormat="1" applyFont="1" applyFill="1" applyBorder="1" applyProtection="1"/>
    <xf numFmtId="1" fontId="3" fillId="0" borderId="109" xfId="0" applyNumberFormat="1" applyFont="1" applyBorder="1"/>
    <xf numFmtId="1" fontId="6" fillId="0" borderId="86" xfId="0" applyNumberFormat="1" applyFont="1" applyFill="1" applyBorder="1" applyAlignment="1">
      <alignment horizontal="right" vertical="center" wrapText="1"/>
    </xf>
    <xf numFmtId="1" fontId="3" fillId="0" borderId="3" xfId="0" applyNumberFormat="1" applyFont="1" applyBorder="1"/>
    <xf numFmtId="3" fontId="11" fillId="0" borderId="0" xfId="0" applyNumberFormat="1" applyFont="1" applyFill="1" applyProtection="1"/>
    <xf numFmtId="165" fontId="11" fillId="0" borderId="0" xfId="0" applyNumberFormat="1" applyFont="1" applyFill="1" applyProtection="1"/>
    <xf numFmtId="0" fontId="11" fillId="0" borderId="0" xfId="0" applyFont="1" applyFill="1" applyAlignment="1" applyProtection="1">
      <alignment wrapText="1"/>
    </xf>
    <xf numFmtId="165" fontId="13" fillId="0" borderId="0" xfId="0" applyNumberFormat="1" applyFont="1" applyFill="1" applyProtection="1"/>
    <xf numFmtId="0" fontId="2" fillId="0" borderId="0" xfId="0" applyFont="1" applyFill="1" applyAlignment="1" applyProtection="1">
      <alignment wrapText="1"/>
    </xf>
    <xf numFmtId="165" fontId="3" fillId="0" borderId="0" xfId="0" applyNumberFormat="1" applyFont="1" applyFill="1" applyProtection="1"/>
    <xf numFmtId="1" fontId="7" fillId="0" borderId="1" xfId="0" applyNumberFormat="1" applyFont="1" applyFill="1" applyBorder="1" applyAlignment="1">
      <alignment horizontal="right" wrapText="1"/>
    </xf>
    <xf numFmtId="165" fontId="1" fillId="0" borderId="0" xfId="0" applyNumberFormat="1" applyFont="1" applyFill="1" applyProtection="1"/>
    <xf numFmtId="164" fontId="1" fillId="0" borderId="0" xfId="0" applyNumberFormat="1" applyFont="1" applyFill="1" applyAlignment="1" applyProtection="1">
      <alignment wrapText="1"/>
    </xf>
    <xf numFmtId="164" fontId="10" fillId="0" borderId="0" xfId="0" applyNumberFormat="1" applyFont="1" applyFill="1" applyProtection="1"/>
    <xf numFmtId="0" fontId="10" fillId="0" borderId="0" xfId="0" applyFont="1"/>
    <xf numFmtId="1" fontId="1" fillId="0" borderId="1" xfId="0" applyNumberFormat="1" applyFont="1" applyFill="1" applyBorder="1" applyProtection="1"/>
    <xf numFmtId="1" fontId="10" fillId="0" borderId="1" xfId="0" applyNumberFormat="1" applyFont="1" applyBorder="1"/>
    <xf numFmtId="1" fontId="10" fillId="0" borderId="1" xfId="0" applyNumberFormat="1" applyFont="1" applyFill="1" applyBorder="1" applyProtection="1"/>
    <xf numFmtId="1" fontId="1" fillId="0" borderId="1" xfId="0" applyNumberFormat="1" applyFont="1" applyFill="1" applyBorder="1" applyAlignment="1" applyProtection="1">
      <alignment wrapText="1"/>
    </xf>
    <xf numFmtId="1" fontId="2" fillId="0" borderId="1" xfId="0" applyNumberFormat="1" applyFont="1" applyFill="1" applyBorder="1" applyAlignment="1" applyProtection="1">
      <alignment wrapText="1"/>
    </xf>
    <xf numFmtId="1" fontId="3" fillId="0" borderId="1" xfId="0" applyNumberFormat="1" applyFont="1" applyFill="1" applyBorder="1" applyProtection="1"/>
    <xf numFmtId="1" fontId="3" fillId="0" borderId="91" xfId="0" applyNumberFormat="1" applyFont="1" applyFill="1" applyBorder="1" applyProtection="1"/>
    <xf numFmtId="165" fontId="10" fillId="0" borderId="0" xfId="0" applyNumberFormat="1" applyFont="1" applyFill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6" fillId="0" borderId="0" xfId="0" applyFont="1"/>
    <xf numFmtId="0" fontId="17" fillId="0" borderId="0" xfId="1" applyFont="1"/>
    <xf numFmtId="0" fontId="17" fillId="0" borderId="0" xfId="1" applyFont="1" applyFill="1" applyBorder="1" applyAlignment="1">
      <alignment vertical="center" wrapText="1"/>
    </xf>
    <xf numFmtId="0" fontId="16" fillId="0" borderId="0" xfId="0" applyFont="1" applyFill="1"/>
    <xf numFmtId="0" fontId="5" fillId="0" borderId="0" xfId="0" applyFont="1" applyFill="1"/>
    <xf numFmtId="0" fontId="16" fillId="0" borderId="0" xfId="0" applyFont="1" applyFill="1" applyAlignment="1"/>
    <xf numFmtId="0" fontId="17" fillId="0" borderId="110" xfId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1" fontId="7" fillId="0" borderId="36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 applyAlignment="1" applyProtection="1">
      <alignment wrapText="1"/>
    </xf>
    <xf numFmtId="1" fontId="7" fillId="0" borderId="32" xfId="0" applyNumberFormat="1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Protection="1"/>
    <xf numFmtId="1" fontId="6" fillId="0" borderId="32" xfId="0" applyNumberFormat="1" applyFont="1" applyFill="1" applyBorder="1" applyAlignment="1">
      <alignment horizontal="right" vertical="center" wrapText="1"/>
    </xf>
    <xf numFmtId="1" fontId="3" fillId="0" borderId="33" xfId="0" applyNumberFormat="1" applyFont="1" applyFill="1" applyBorder="1" applyProtection="1"/>
    <xf numFmtId="1" fontId="6" fillId="0" borderId="32" xfId="0" applyNumberFormat="1" applyFont="1" applyFill="1" applyBorder="1" applyAlignment="1">
      <alignment vertical="center" wrapText="1"/>
    </xf>
    <xf numFmtId="1" fontId="6" fillId="0" borderId="84" xfId="0" applyNumberFormat="1" applyFont="1" applyFill="1" applyBorder="1" applyAlignment="1">
      <alignment vertical="center" wrapText="1"/>
    </xf>
    <xf numFmtId="1" fontId="10" fillId="0" borderId="32" xfId="0" applyNumberFormat="1" applyFont="1" applyFill="1" applyBorder="1" applyProtection="1"/>
    <xf numFmtId="1" fontId="3" fillId="0" borderId="32" xfId="0" applyNumberFormat="1" applyFont="1" applyFill="1" applyBorder="1" applyProtection="1"/>
    <xf numFmtId="1" fontId="2" fillId="0" borderId="32" xfId="0" applyNumberFormat="1" applyFont="1" applyFill="1" applyBorder="1" applyProtection="1"/>
    <xf numFmtId="1" fontId="1" fillId="0" borderId="0" xfId="0" applyNumberFormat="1" applyFont="1" applyFill="1" applyProtection="1"/>
    <xf numFmtId="0" fontId="2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/>
    <xf numFmtId="0" fontId="17" fillId="0" borderId="21" xfId="1" applyFont="1" applyFill="1" applyBorder="1" applyAlignment="1">
      <alignment vertical="center" wrapText="1"/>
    </xf>
    <xf numFmtId="0" fontId="17" fillId="0" borderId="22" xfId="1" applyFont="1" applyFill="1" applyBorder="1" applyAlignment="1">
      <alignment vertical="center" wrapText="1"/>
    </xf>
    <xf numFmtId="0" fontId="17" fillId="0" borderId="27" xfId="1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0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horizontal="justify" vertical="center" wrapText="1"/>
    </xf>
    <xf numFmtId="0" fontId="16" fillId="0" borderId="9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6" fillId="0" borderId="25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vertical="center" wrapText="1"/>
    </xf>
    <xf numFmtId="0" fontId="16" fillId="2" borderId="63" xfId="0" applyFont="1" applyFill="1" applyBorder="1" applyAlignment="1">
      <alignment vertical="center" wrapText="1"/>
    </xf>
    <xf numFmtId="0" fontId="16" fillId="2" borderId="64" xfId="0" applyFont="1" applyFill="1" applyBorder="1" applyAlignment="1">
      <alignment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93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/>
    <xf numFmtId="0" fontId="16" fillId="0" borderId="0" xfId="0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F15" sqref="F15"/>
    </sheetView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165"/>
      <c r="B2" s="165" t="s">
        <v>103</v>
      </c>
    </row>
    <row r="4" spans="1:12" x14ac:dyDescent="0.2">
      <c r="B4" s="159"/>
      <c r="C4" s="159"/>
      <c r="D4" s="159"/>
      <c r="E4" s="159"/>
      <c r="F4" s="159"/>
      <c r="G4" s="159"/>
    </row>
    <row r="5" spans="1:12" ht="13.5" customHeight="1" thickBot="1" x14ac:dyDescent="0.3">
      <c r="A5" s="165"/>
      <c r="B5" s="188" t="s">
        <v>104</v>
      </c>
      <c r="C5" s="188"/>
      <c r="D5" s="188"/>
      <c r="E5" s="171"/>
      <c r="F5" s="171"/>
      <c r="G5" s="171"/>
      <c r="H5" s="171"/>
      <c r="I5" s="167"/>
      <c r="J5" s="167"/>
      <c r="K5" s="168"/>
      <c r="L5" s="168"/>
    </row>
    <row r="6" spans="1:12" x14ac:dyDescent="0.2">
      <c r="A6" s="165"/>
      <c r="B6" s="189" t="s">
        <v>102</v>
      </c>
      <c r="C6" s="190"/>
      <c r="D6" s="190"/>
      <c r="E6" s="190"/>
      <c r="F6" s="190"/>
      <c r="G6" s="190"/>
      <c r="H6" s="191"/>
      <c r="I6" s="168"/>
      <c r="J6" s="168"/>
      <c r="K6" s="168"/>
      <c r="L6" s="168"/>
    </row>
    <row r="7" spans="1:12" ht="15" x14ac:dyDescent="0.25">
      <c r="A7" s="165"/>
      <c r="B7" s="188" t="s">
        <v>138</v>
      </c>
      <c r="C7" s="188"/>
      <c r="D7" s="188"/>
      <c r="E7" s="188"/>
      <c r="F7" s="188"/>
      <c r="G7" s="188"/>
      <c r="H7" s="188"/>
      <c r="I7" s="188"/>
      <c r="J7" s="188"/>
      <c r="K7" s="168"/>
      <c r="L7" s="168"/>
    </row>
    <row r="8" spans="1:12" ht="15" x14ac:dyDescent="0.25">
      <c r="A8" s="165"/>
      <c r="B8" s="188" t="s">
        <v>139</v>
      </c>
      <c r="C8" s="188"/>
      <c r="D8" s="188"/>
      <c r="E8" s="188"/>
      <c r="F8" s="188"/>
      <c r="G8" s="188"/>
      <c r="H8" s="188"/>
      <c r="I8" s="188"/>
      <c r="J8" s="188"/>
      <c r="K8" s="168"/>
      <c r="L8" s="168"/>
    </row>
    <row r="9" spans="1:12" ht="15" x14ac:dyDescent="0.25">
      <c r="A9" s="165"/>
      <c r="B9" s="188" t="s">
        <v>140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</row>
    <row r="10" spans="1:12" ht="15" x14ac:dyDescent="0.25">
      <c r="A10" s="165"/>
      <c r="B10" s="188" t="s">
        <v>141</v>
      </c>
      <c r="C10" s="188"/>
      <c r="D10" s="188"/>
      <c r="E10" s="188"/>
      <c r="F10" s="188"/>
      <c r="G10" s="188"/>
      <c r="H10" s="188"/>
      <c r="I10" s="188"/>
      <c r="J10" s="188"/>
      <c r="K10" s="170"/>
      <c r="L10" s="170"/>
    </row>
    <row r="11" spans="1:12" x14ac:dyDescent="0.2">
      <c r="K11" s="159"/>
      <c r="L11" s="169"/>
    </row>
    <row r="12" spans="1:12" x14ac:dyDescent="0.2">
      <c r="K12" s="159"/>
      <c r="L12" s="169"/>
    </row>
    <row r="13" spans="1:12" x14ac:dyDescent="0.2">
      <c r="K13" s="159"/>
      <c r="L13" s="169"/>
    </row>
    <row r="14" spans="1:12" x14ac:dyDescent="0.2">
      <c r="K14" s="159"/>
      <c r="L14" s="159"/>
    </row>
  </sheetData>
  <mergeCells count="6">
    <mergeCell ref="B5:D5"/>
    <mergeCell ref="B10:J10"/>
    <mergeCell ref="B6:H6"/>
    <mergeCell ref="B7:J7"/>
    <mergeCell ref="B8:J8"/>
    <mergeCell ref="B9:L9"/>
  </mergeCells>
  <hyperlinks>
    <hyperlink ref="B6:H6" location="Tabl.2!A1" display="Tablica 2.   Placówki gastronomiczne w wybranych turystycznych obiektach noclegowych"/>
    <hyperlink ref="B7:J7" location="Tabl.3!A1" display="Tablica 3.   Turyści w turystycznych obiektach noclegowych według rodzajów obiektów "/>
    <hyperlink ref="B8:J8" location="Tabl.4!A1" display="Tablica 4.   Turyści zagraniczni w turystycznych obiektach noclegowych według rodzajów obiektów "/>
    <hyperlink ref="B9:L9" location="Tabl.5!A1" display="Tablica 5.   Turyści zagraniczni korzystający z turystycznych obiektów noclegowych według wybranych rodzajów obiektów i krajów stałego zamieszkania"/>
    <hyperlink ref="B10:J10" location="Tabl.6!A1" display="Tablica 6.   Turystyczne obiekty noclegowe i ich wykorzystanie według podregionów i powiatów"/>
    <hyperlink ref="B5:D5" location="Tabl.1!A1" display="Tablica 1.   Turystyczne obiekty noclegowe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K3" sqref="K3"/>
    </sheetView>
  </sheetViews>
  <sheetFormatPr defaultColWidth="9" defaultRowHeight="12.75" x14ac:dyDescent="0.2"/>
  <cols>
    <col min="1" max="1" width="32.140625" style="1" customWidth="1"/>
    <col min="2" max="3" width="9" style="1"/>
    <col min="4" max="4" width="11.140625" style="1" customWidth="1"/>
    <col min="5" max="6" width="9" style="1"/>
    <col min="7" max="7" width="11.7109375" style="1" customWidth="1"/>
    <col min="8" max="9" width="10.85546875" style="1" bestFit="1" customWidth="1"/>
    <col min="10" max="10" width="9" style="1"/>
    <col min="11" max="11" width="12.5703125" style="1" customWidth="1"/>
    <col min="12" max="16384" width="9" style="1"/>
  </cols>
  <sheetData>
    <row r="1" spans="1:11" ht="15" customHeight="1" x14ac:dyDescent="0.2">
      <c r="A1" s="198" t="s">
        <v>132</v>
      </c>
      <c r="B1" s="199"/>
      <c r="C1" s="199"/>
      <c r="D1" s="199"/>
      <c r="E1" s="199"/>
      <c r="F1" s="199"/>
      <c r="G1" s="199"/>
      <c r="H1" s="199"/>
      <c r="I1" s="199"/>
    </row>
    <row r="2" spans="1:11" ht="13.5" thickBot="1" x14ac:dyDescent="0.25">
      <c r="A2" s="200" t="s">
        <v>12</v>
      </c>
      <c r="B2" s="201"/>
      <c r="C2" s="201"/>
      <c r="D2" s="201"/>
      <c r="E2" s="201"/>
      <c r="F2" s="201"/>
      <c r="G2" s="201"/>
      <c r="H2" s="201"/>
      <c r="I2" s="201"/>
    </row>
    <row r="3" spans="1:11" ht="12.75" customHeight="1" x14ac:dyDescent="0.2">
      <c r="A3" s="202" t="s">
        <v>13</v>
      </c>
      <c r="B3" s="204" t="s">
        <v>14</v>
      </c>
      <c r="C3" s="193"/>
      <c r="D3" s="205"/>
      <c r="E3" s="192" t="s">
        <v>15</v>
      </c>
      <c r="F3" s="193"/>
      <c r="G3" s="205"/>
      <c r="H3" s="192" t="s">
        <v>123</v>
      </c>
      <c r="I3" s="193"/>
      <c r="K3" s="166" t="s">
        <v>103</v>
      </c>
    </row>
    <row r="4" spans="1:11" ht="13.5" customHeight="1" thickBot="1" x14ac:dyDescent="0.25">
      <c r="A4" s="203"/>
      <c r="B4" s="206"/>
      <c r="C4" s="197"/>
      <c r="D4" s="207"/>
      <c r="E4" s="196"/>
      <c r="F4" s="197"/>
      <c r="G4" s="207"/>
      <c r="H4" s="194"/>
      <c r="I4" s="195"/>
    </row>
    <row r="5" spans="1:11" ht="15.75" customHeight="1" thickBot="1" x14ac:dyDescent="0.25">
      <c r="A5" s="203"/>
      <c r="B5" s="2">
        <v>2017</v>
      </c>
      <c r="C5" s="208">
        <v>2018</v>
      </c>
      <c r="D5" s="209"/>
      <c r="E5" s="2">
        <v>2017</v>
      </c>
      <c r="F5" s="208">
        <v>2018</v>
      </c>
      <c r="G5" s="209"/>
      <c r="H5" s="196"/>
      <c r="I5" s="197"/>
    </row>
    <row r="6" spans="1:11" ht="12.75" customHeight="1" x14ac:dyDescent="0.2">
      <c r="A6" s="203"/>
      <c r="B6" s="210" t="s">
        <v>118</v>
      </c>
      <c r="C6" s="211"/>
      <c r="D6" s="215" t="s">
        <v>126</v>
      </c>
      <c r="E6" s="210" t="s">
        <v>118</v>
      </c>
      <c r="F6" s="211"/>
      <c r="G6" s="215" t="s">
        <v>126</v>
      </c>
      <c r="H6" s="202">
        <v>2017</v>
      </c>
      <c r="I6" s="204">
        <v>2018</v>
      </c>
    </row>
    <row r="7" spans="1:11" ht="13.5" customHeight="1" thickBot="1" x14ac:dyDescent="0.25">
      <c r="A7" s="203"/>
      <c r="B7" s="212"/>
      <c r="C7" s="213"/>
      <c r="D7" s="216"/>
      <c r="E7" s="212"/>
      <c r="F7" s="214"/>
      <c r="G7" s="216"/>
      <c r="H7" s="203"/>
      <c r="I7" s="206"/>
    </row>
    <row r="8" spans="1:11" x14ac:dyDescent="0.2">
      <c r="A8" s="61" t="s">
        <v>16</v>
      </c>
      <c r="B8" s="50">
        <v>1449</v>
      </c>
      <c r="C8" s="90">
        <v>1553</v>
      </c>
      <c r="D8" s="51">
        <f>C8/B8*100</f>
        <v>107.17736369910283</v>
      </c>
      <c r="E8" s="50">
        <v>132585</v>
      </c>
      <c r="F8" s="103">
        <v>138094</v>
      </c>
      <c r="G8" s="104">
        <f>F8/E8*100</f>
        <v>104.1550703322397</v>
      </c>
      <c r="H8" s="52">
        <v>91.501035196687369</v>
      </c>
      <c r="I8" s="107">
        <f>F8/C8</f>
        <v>88.920798454603997</v>
      </c>
    </row>
    <row r="9" spans="1:11" x14ac:dyDescent="0.2">
      <c r="A9" s="98" t="s">
        <v>0</v>
      </c>
      <c r="B9" s="4">
        <v>281</v>
      </c>
      <c r="C9" s="89">
        <v>299</v>
      </c>
      <c r="D9" s="56">
        <f t="shared" ref="D9:D30" si="0">C9/B9*100</f>
        <v>106.40569395017793</v>
      </c>
      <c r="E9" s="4">
        <v>27104</v>
      </c>
      <c r="F9" s="101">
        <v>29806</v>
      </c>
      <c r="G9" s="56">
        <f t="shared" ref="G9:G30" si="1">F9/E9*100</f>
        <v>109.96900826446281</v>
      </c>
      <c r="H9" s="99">
        <v>96.455516014234874</v>
      </c>
      <c r="I9" s="108">
        <f t="shared" ref="I9:I30" si="2">F9/C9</f>
        <v>99.685618729096987</v>
      </c>
    </row>
    <row r="10" spans="1:11" x14ac:dyDescent="0.2">
      <c r="A10" s="94" t="s">
        <v>17</v>
      </c>
      <c r="B10" s="95">
        <v>127</v>
      </c>
      <c r="C10" s="96">
        <v>129</v>
      </c>
      <c r="D10" s="53">
        <f t="shared" si="0"/>
        <v>101.5748031496063</v>
      </c>
      <c r="E10" s="95">
        <v>17356</v>
      </c>
      <c r="F10" s="102">
        <v>18909</v>
      </c>
      <c r="G10" s="53">
        <f t="shared" si="1"/>
        <v>108.94791426595989</v>
      </c>
      <c r="H10" s="97">
        <v>136.66141732283464</v>
      </c>
      <c r="I10" s="105">
        <f t="shared" si="2"/>
        <v>146.58139534883722</v>
      </c>
    </row>
    <row r="11" spans="1:11" x14ac:dyDescent="0.2">
      <c r="A11" s="55" t="s">
        <v>18</v>
      </c>
      <c r="B11" s="5">
        <v>5</v>
      </c>
      <c r="C11" s="91">
        <v>5</v>
      </c>
      <c r="D11" s="53">
        <f t="shared" si="0"/>
        <v>100</v>
      </c>
      <c r="E11" s="5">
        <v>225</v>
      </c>
      <c r="F11" s="102">
        <v>225</v>
      </c>
      <c r="G11" s="53">
        <f t="shared" si="1"/>
        <v>100</v>
      </c>
      <c r="H11" s="54">
        <v>45</v>
      </c>
      <c r="I11" s="105">
        <f t="shared" si="2"/>
        <v>45</v>
      </c>
    </row>
    <row r="12" spans="1:11" x14ac:dyDescent="0.2">
      <c r="A12" s="55" t="s">
        <v>19</v>
      </c>
      <c r="B12" s="5">
        <v>40</v>
      </c>
      <c r="C12" s="91">
        <v>61</v>
      </c>
      <c r="D12" s="53">
        <f t="shared" si="0"/>
        <v>152.5</v>
      </c>
      <c r="E12" s="5">
        <v>1908</v>
      </c>
      <c r="F12" s="102">
        <v>3025</v>
      </c>
      <c r="G12" s="53">
        <f t="shared" si="1"/>
        <v>158.54297693920336</v>
      </c>
      <c r="H12" s="54">
        <v>47.7</v>
      </c>
      <c r="I12" s="105">
        <f t="shared" si="2"/>
        <v>49.590163934426229</v>
      </c>
    </row>
    <row r="13" spans="1:11" x14ac:dyDescent="0.2">
      <c r="A13" s="55" t="s">
        <v>4</v>
      </c>
      <c r="B13" s="3">
        <v>109</v>
      </c>
      <c r="C13" s="91">
        <v>104</v>
      </c>
      <c r="D13" s="53">
        <f t="shared" si="0"/>
        <v>95.412844036697251</v>
      </c>
      <c r="E13" s="3">
        <v>7615</v>
      </c>
      <c r="F13" s="102">
        <v>7647</v>
      </c>
      <c r="G13" s="53">
        <f t="shared" si="1"/>
        <v>100.42022324359816</v>
      </c>
      <c r="H13" s="54">
        <v>69.862385321100916</v>
      </c>
      <c r="I13" s="105">
        <f t="shared" si="2"/>
        <v>73.52884615384616</v>
      </c>
    </row>
    <row r="14" spans="1:11" x14ac:dyDescent="0.2">
      <c r="A14" s="62" t="s">
        <v>5</v>
      </c>
      <c r="B14" s="4">
        <v>1168</v>
      </c>
      <c r="C14" s="92">
        <v>1254</v>
      </c>
      <c r="D14" s="56">
        <f t="shared" si="0"/>
        <v>107.36301369863013</v>
      </c>
      <c r="E14" s="4">
        <v>105481</v>
      </c>
      <c r="F14" s="101">
        <v>108288</v>
      </c>
      <c r="G14" s="56">
        <f t="shared" si="1"/>
        <v>102.66114276504774</v>
      </c>
      <c r="H14" s="57">
        <v>90.309075342465746</v>
      </c>
      <c r="I14" s="108">
        <f t="shared" si="2"/>
        <v>86.354066985645929</v>
      </c>
    </row>
    <row r="15" spans="1:11" x14ac:dyDescent="0.2">
      <c r="A15" s="55" t="s">
        <v>131</v>
      </c>
      <c r="B15" s="10" t="s">
        <v>119</v>
      </c>
      <c r="C15" s="93">
        <v>1</v>
      </c>
      <c r="D15" s="53" t="s">
        <v>130</v>
      </c>
      <c r="E15" s="10" t="s">
        <v>119</v>
      </c>
      <c r="F15" s="102">
        <v>77</v>
      </c>
      <c r="G15" s="53" t="s">
        <v>130</v>
      </c>
      <c r="H15" s="10" t="s">
        <v>119</v>
      </c>
      <c r="I15" s="105">
        <f t="shared" si="2"/>
        <v>77</v>
      </c>
    </row>
    <row r="16" spans="1:11" x14ac:dyDescent="0.2">
      <c r="A16" s="55" t="s">
        <v>6</v>
      </c>
      <c r="B16" s="5">
        <v>1</v>
      </c>
      <c r="C16" s="91">
        <v>1</v>
      </c>
      <c r="D16" s="53">
        <f t="shared" si="0"/>
        <v>100</v>
      </c>
      <c r="E16" s="5">
        <v>33</v>
      </c>
      <c r="F16" s="102">
        <v>33</v>
      </c>
      <c r="G16" s="53">
        <f t="shared" si="1"/>
        <v>100</v>
      </c>
      <c r="H16" s="54">
        <v>33</v>
      </c>
      <c r="I16" s="105">
        <f t="shared" si="2"/>
        <v>33</v>
      </c>
    </row>
    <row r="17" spans="1:9" x14ac:dyDescent="0.2">
      <c r="A17" s="55" t="s">
        <v>7</v>
      </c>
      <c r="B17" s="3">
        <v>3</v>
      </c>
      <c r="C17" s="91">
        <v>3</v>
      </c>
      <c r="D17" s="53">
        <f t="shared" si="0"/>
        <v>100</v>
      </c>
      <c r="E17" s="3">
        <v>177</v>
      </c>
      <c r="F17" s="102">
        <v>177</v>
      </c>
      <c r="G17" s="53">
        <f t="shared" si="1"/>
        <v>100</v>
      </c>
      <c r="H17" s="54">
        <v>59</v>
      </c>
      <c r="I17" s="105">
        <f t="shared" si="2"/>
        <v>59</v>
      </c>
    </row>
    <row r="18" spans="1:9" x14ac:dyDescent="0.2">
      <c r="A18" s="55" t="s">
        <v>111</v>
      </c>
      <c r="B18" s="3">
        <v>20</v>
      </c>
      <c r="C18" s="91">
        <v>20</v>
      </c>
      <c r="D18" s="53">
        <f t="shared" si="0"/>
        <v>100</v>
      </c>
      <c r="E18" s="3">
        <v>1685</v>
      </c>
      <c r="F18" s="102">
        <v>1661</v>
      </c>
      <c r="G18" s="53">
        <f t="shared" si="1"/>
        <v>98.575667655786347</v>
      </c>
      <c r="H18" s="54">
        <v>84.25</v>
      </c>
      <c r="I18" s="105">
        <f t="shared" si="2"/>
        <v>83.05</v>
      </c>
    </row>
    <row r="19" spans="1:9" x14ac:dyDescent="0.2">
      <c r="A19" s="55" t="s">
        <v>20</v>
      </c>
      <c r="B19" s="5">
        <v>357</v>
      </c>
      <c r="C19" s="91">
        <v>354</v>
      </c>
      <c r="D19" s="53">
        <f t="shared" si="0"/>
        <v>99.159663865546221</v>
      </c>
      <c r="E19" s="5">
        <v>50832</v>
      </c>
      <c r="F19" s="102">
        <v>50492</v>
      </c>
      <c r="G19" s="53">
        <f t="shared" si="1"/>
        <v>99.331129996852368</v>
      </c>
      <c r="H19" s="54">
        <v>142.38655462184875</v>
      </c>
      <c r="I19" s="105">
        <f t="shared" si="2"/>
        <v>142.63276836158192</v>
      </c>
    </row>
    <row r="20" spans="1:9" x14ac:dyDescent="0.2">
      <c r="A20" s="55" t="s">
        <v>21</v>
      </c>
      <c r="B20" s="5">
        <v>22</v>
      </c>
      <c r="C20" s="91">
        <v>21</v>
      </c>
      <c r="D20" s="53">
        <f t="shared" si="0"/>
        <v>95.454545454545453</v>
      </c>
      <c r="E20" s="5">
        <v>4309</v>
      </c>
      <c r="F20" s="102">
        <v>4020</v>
      </c>
      <c r="G20" s="53">
        <f t="shared" si="1"/>
        <v>93.293107449524243</v>
      </c>
      <c r="H20" s="54">
        <v>195.86363636363637</v>
      </c>
      <c r="I20" s="105">
        <f t="shared" si="2"/>
        <v>191.42857142857142</v>
      </c>
    </row>
    <row r="21" spans="1:9" x14ac:dyDescent="0.2">
      <c r="A21" s="55" t="s">
        <v>8</v>
      </c>
      <c r="B21" s="3">
        <v>43</v>
      </c>
      <c r="C21" s="91">
        <v>42</v>
      </c>
      <c r="D21" s="53">
        <f t="shared" si="0"/>
        <v>97.674418604651152</v>
      </c>
      <c r="E21" s="3">
        <v>6139</v>
      </c>
      <c r="F21" s="102">
        <v>6008</v>
      </c>
      <c r="G21" s="53">
        <f t="shared" si="1"/>
        <v>97.866101971005051</v>
      </c>
      <c r="H21" s="54">
        <v>142.76744186046511</v>
      </c>
      <c r="I21" s="105">
        <f t="shared" si="2"/>
        <v>143.04761904761904</v>
      </c>
    </row>
    <row r="22" spans="1:9" x14ac:dyDescent="0.2">
      <c r="A22" s="55" t="s">
        <v>23</v>
      </c>
      <c r="B22" s="5">
        <v>2</v>
      </c>
      <c r="C22" s="91">
        <v>3</v>
      </c>
      <c r="D22" s="53">
        <f t="shared" si="0"/>
        <v>150</v>
      </c>
      <c r="E22" s="5">
        <v>86</v>
      </c>
      <c r="F22" s="102">
        <v>166</v>
      </c>
      <c r="G22" s="53">
        <f t="shared" si="1"/>
        <v>193.02325581395351</v>
      </c>
      <c r="H22" s="54">
        <v>43</v>
      </c>
      <c r="I22" s="105">
        <f t="shared" si="2"/>
        <v>55.333333333333336</v>
      </c>
    </row>
    <row r="23" spans="1:9" x14ac:dyDescent="0.2">
      <c r="A23" s="55" t="s">
        <v>9</v>
      </c>
      <c r="B23" s="3">
        <v>102</v>
      </c>
      <c r="C23" s="91">
        <v>127</v>
      </c>
      <c r="D23" s="53">
        <f t="shared" si="0"/>
        <v>124.50980392156863</v>
      </c>
      <c r="E23" s="3">
        <v>5574</v>
      </c>
      <c r="F23" s="102">
        <v>6424</v>
      </c>
      <c r="G23" s="53">
        <f t="shared" si="1"/>
        <v>115.24937208467887</v>
      </c>
      <c r="H23" s="54">
        <v>54.647058823529413</v>
      </c>
      <c r="I23" s="105">
        <f t="shared" si="2"/>
        <v>50.582677165354333</v>
      </c>
    </row>
    <row r="24" spans="1:9" x14ac:dyDescent="0.2">
      <c r="A24" s="55" t="s">
        <v>25</v>
      </c>
      <c r="B24" s="5">
        <v>29</v>
      </c>
      <c r="C24" s="91">
        <v>34</v>
      </c>
      <c r="D24" s="53">
        <f t="shared" si="0"/>
        <v>117.24137931034481</v>
      </c>
      <c r="E24" s="5">
        <v>6525</v>
      </c>
      <c r="F24" s="102">
        <v>7019</v>
      </c>
      <c r="G24" s="53">
        <f t="shared" si="1"/>
        <v>107.57088122605364</v>
      </c>
      <c r="H24" s="54">
        <v>225</v>
      </c>
      <c r="I24" s="105">
        <f t="shared" si="2"/>
        <v>206.44117647058823</v>
      </c>
    </row>
    <row r="25" spans="1:9" x14ac:dyDescent="0.2">
      <c r="A25" s="55" t="s">
        <v>26</v>
      </c>
      <c r="B25" s="5">
        <v>22</v>
      </c>
      <c r="C25" s="91">
        <v>24</v>
      </c>
      <c r="D25" s="53">
        <f t="shared" si="0"/>
        <v>109.09090909090908</v>
      </c>
      <c r="E25" s="5">
        <v>2538</v>
      </c>
      <c r="F25" s="102">
        <v>2794</v>
      </c>
      <c r="G25" s="53">
        <f t="shared" si="1"/>
        <v>110.08668242710795</v>
      </c>
      <c r="H25" s="54">
        <v>115.36363636363636</v>
      </c>
      <c r="I25" s="105">
        <f t="shared" si="2"/>
        <v>116.41666666666667</v>
      </c>
    </row>
    <row r="26" spans="1:9" x14ac:dyDescent="0.2">
      <c r="A26" s="55" t="s">
        <v>27</v>
      </c>
      <c r="B26" s="5">
        <v>5</v>
      </c>
      <c r="C26" s="91">
        <v>5</v>
      </c>
      <c r="D26" s="53">
        <f t="shared" si="0"/>
        <v>100</v>
      </c>
      <c r="E26" s="5">
        <v>427</v>
      </c>
      <c r="F26" s="102">
        <v>402</v>
      </c>
      <c r="G26" s="53">
        <f t="shared" si="1"/>
        <v>94.145199063231857</v>
      </c>
      <c r="H26" s="54">
        <v>85.4</v>
      </c>
      <c r="I26" s="105">
        <f t="shared" si="2"/>
        <v>80.400000000000006</v>
      </c>
    </row>
    <row r="27" spans="1:9" x14ac:dyDescent="0.2">
      <c r="A27" s="55" t="s">
        <v>28</v>
      </c>
      <c r="B27" s="5">
        <v>43</v>
      </c>
      <c r="C27" s="91">
        <v>44</v>
      </c>
      <c r="D27" s="53">
        <f t="shared" si="0"/>
        <v>102.32558139534885</v>
      </c>
      <c r="E27" s="5">
        <v>10592</v>
      </c>
      <c r="F27" s="102">
        <v>11112</v>
      </c>
      <c r="G27" s="53">
        <f t="shared" si="1"/>
        <v>104.9093655589124</v>
      </c>
      <c r="H27" s="54">
        <v>246.32558139534885</v>
      </c>
      <c r="I27" s="105">
        <f t="shared" si="2"/>
        <v>252.54545454545453</v>
      </c>
    </row>
    <row r="28" spans="1:9" x14ac:dyDescent="0.2">
      <c r="A28" s="55" t="s">
        <v>10</v>
      </c>
      <c r="B28" s="5">
        <v>442</v>
      </c>
      <c r="C28" s="91">
        <v>496</v>
      </c>
      <c r="D28" s="53">
        <f t="shared" si="0"/>
        <v>112.21719457013575</v>
      </c>
      <c r="E28" s="5">
        <v>10808</v>
      </c>
      <c r="F28" s="102">
        <v>12126</v>
      </c>
      <c r="G28" s="53">
        <f t="shared" si="1"/>
        <v>112.19467061435972</v>
      </c>
      <c r="H28" s="54">
        <v>24.452488687782804</v>
      </c>
      <c r="I28" s="105">
        <f t="shared" si="2"/>
        <v>24.447580645161292</v>
      </c>
    </row>
    <row r="29" spans="1:9" x14ac:dyDescent="0.2">
      <c r="A29" s="55" t="s">
        <v>11</v>
      </c>
      <c r="B29" s="3">
        <v>34</v>
      </c>
      <c r="C29" s="91">
        <v>39</v>
      </c>
      <c r="D29" s="53">
        <f t="shared" si="0"/>
        <v>114.70588235294117</v>
      </c>
      <c r="E29" s="3">
        <v>601</v>
      </c>
      <c r="F29" s="102">
        <v>723</v>
      </c>
      <c r="G29" s="53">
        <f t="shared" si="1"/>
        <v>120.29950083194676</v>
      </c>
      <c r="H29" s="54">
        <v>17.676470588235293</v>
      </c>
      <c r="I29" s="105">
        <f t="shared" si="2"/>
        <v>18.53846153846154</v>
      </c>
    </row>
    <row r="30" spans="1:9" x14ac:dyDescent="0.2">
      <c r="A30" s="58" t="s">
        <v>112</v>
      </c>
      <c r="B30" s="59">
        <v>43</v>
      </c>
      <c r="C30" s="1">
        <v>40</v>
      </c>
      <c r="D30" s="100">
        <f t="shared" si="0"/>
        <v>93.023255813953483</v>
      </c>
      <c r="E30" s="59">
        <v>5155</v>
      </c>
      <c r="F30" s="6">
        <v>5054</v>
      </c>
      <c r="G30" s="100">
        <f t="shared" si="1"/>
        <v>98.040737148399614</v>
      </c>
      <c r="H30" s="60">
        <v>119.88372093023256</v>
      </c>
      <c r="I30" s="106">
        <f t="shared" si="2"/>
        <v>126.35</v>
      </c>
    </row>
    <row r="31" spans="1:9" x14ac:dyDescent="0.2">
      <c r="F31" s="88"/>
    </row>
  </sheetData>
  <mergeCells count="14">
    <mergeCell ref="H3:I5"/>
    <mergeCell ref="A1:I1"/>
    <mergeCell ref="A2:I2"/>
    <mergeCell ref="A3:A7"/>
    <mergeCell ref="B3:D4"/>
    <mergeCell ref="E3:G4"/>
    <mergeCell ref="C5:D5"/>
    <mergeCell ref="F5:G5"/>
    <mergeCell ref="B6:C7"/>
    <mergeCell ref="E6:F7"/>
    <mergeCell ref="H6:H7"/>
    <mergeCell ref="I6:I7"/>
    <mergeCell ref="D6:D7"/>
    <mergeCell ref="G6:G7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I3" sqref="I3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3" width="13.42578125" style="1" customWidth="1"/>
    <col min="4" max="4" width="11.5703125" style="1" customWidth="1"/>
    <col min="5" max="5" width="12.140625" style="1" customWidth="1"/>
    <col min="6" max="6" width="13.5703125" style="1" customWidth="1"/>
    <col min="7" max="7" width="14.42578125" style="1" customWidth="1"/>
    <col min="8" max="8" width="9" style="1"/>
    <col min="9" max="9" width="12.140625" style="1" customWidth="1"/>
    <col min="10" max="16384" width="9" style="1"/>
  </cols>
  <sheetData>
    <row r="1" spans="1:9" x14ac:dyDescent="0.2">
      <c r="A1" s="220" t="s">
        <v>133</v>
      </c>
      <c r="B1" s="221"/>
      <c r="C1" s="221"/>
      <c r="D1" s="221"/>
      <c r="E1" s="221"/>
      <c r="F1" s="221"/>
      <c r="G1" s="222"/>
    </row>
    <row r="2" spans="1:9" ht="13.5" thickBot="1" x14ac:dyDescent="0.25">
      <c r="A2" s="223" t="s">
        <v>12</v>
      </c>
      <c r="B2" s="224"/>
      <c r="C2" s="225"/>
      <c r="D2" s="224"/>
      <c r="E2" s="224"/>
      <c r="F2" s="224"/>
      <c r="G2" s="226"/>
    </row>
    <row r="3" spans="1:9" x14ac:dyDescent="0.2">
      <c r="A3" s="227" t="s">
        <v>13</v>
      </c>
      <c r="B3" s="228"/>
      <c r="C3" s="231" t="s">
        <v>29</v>
      </c>
      <c r="D3" s="234" t="s">
        <v>30</v>
      </c>
      <c r="E3" s="217" t="s">
        <v>113</v>
      </c>
      <c r="F3" s="227" t="s">
        <v>31</v>
      </c>
      <c r="G3" s="210" t="s">
        <v>114</v>
      </c>
      <c r="I3" s="166" t="s">
        <v>103</v>
      </c>
    </row>
    <row r="4" spans="1:9" ht="15" customHeight="1" x14ac:dyDescent="0.2">
      <c r="A4" s="229" t="s">
        <v>127</v>
      </c>
      <c r="B4" s="230"/>
      <c r="C4" s="232"/>
      <c r="D4" s="235"/>
      <c r="E4" s="218"/>
      <c r="F4" s="229"/>
      <c r="G4" s="219"/>
    </row>
    <row r="5" spans="1:9" ht="15.75" customHeight="1" thickBot="1" x14ac:dyDescent="0.25">
      <c r="A5" s="229" t="s">
        <v>128</v>
      </c>
      <c r="B5" s="230"/>
      <c r="C5" s="233"/>
      <c r="D5" s="235"/>
      <c r="E5" s="218"/>
      <c r="F5" s="229"/>
      <c r="G5" s="212"/>
    </row>
    <row r="6" spans="1:9" x14ac:dyDescent="0.2">
      <c r="A6" s="15" t="s">
        <v>32</v>
      </c>
      <c r="B6" s="21" t="s">
        <v>33</v>
      </c>
      <c r="C6" s="7">
        <v>883</v>
      </c>
      <c r="D6" s="14">
        <v>224</v>
      </c>
      <c r="E6" s="14">
        <v>270</v>
      </c>
      <c r="F6" s="14">
        <v>334</v>
      </c>
      <c r="G6" s="8">
        <v>55</v>
      </c>
    </row>
    <row r="7" spans="1:9" x14ac:dyDescent="0.2">
      <c r="A7" s="16"/>
      <c r="B7" s="22" t="s">
        <v>34</v>
      </c>
      <c r="C7" s="116">
        <v>840</v>
      </c>
      <c r="D7" s="112">
        <v>204</v>
      </c>
      <c r="E7" s="112">
        <v>262</v>
      </c>
      <c r="F7" s="112">
        <v>309</v>
      </c>
      <c r="G7" s="113">
        <v>65</v>
      </c>
    </row>
    <row r="8" spans="1:9" x14ac:dyDescent="0.2">
      <c r="A8" s="17" t="s">
        <v>0</v>
      </c>
      <c r="B8" s="22" t="s">
        <v>33</v>
      </c>
      <c r="C8" s="7">
        <v>369</v>
      </c>
      <c r="D8" s="7">
        <v>169</v>
      </c>
      <c r="E8" s="7">
        <v>121</v>
      </c>
      <c r="F8" s="7">
        <v>58</v>
      </c>
      <c r="G8" s="8">
        <v>21</v>
      </c>
    </row>
    <row r="9" spans="1:9" x14ac:dyDescent="0.2">
      <c r="A9" s="16"/>
      <c r="B9" s="22" t="s">
        <v>34</v>
      </c>
      <c r="C9" s="116">
        <v>378</v>
      </c>
      <c r="D9" s="117">
        <v>163</v>
      </c>
      <c r="E9" s="117">
        <v>132</v>
      </c>
      <c r="F9" s="117">
        <v>61</v>
      </c>
      <c r="G9" s="118">
        <v>22</v>
      </c>
    </row>
    <row r="10" spans="1:9" x14ac:dyDescent="0.2">
      <c r="A10" s="18" t="s">
        <v>1</v>
      </c>
      <c r="B10" s="23" t="s">
        <v>33</v>
      </c>
      <c r="C10" s="10">
        <v>228</v>
      </c>
      <c r="D10" s="10">
        <v>118</v>
      </c>
      <c r="E10" s="10">
        <v>85</v>
      </c>
      <c r="F10" s="10">
        <v>18</v>
      </c>
      <c r="G10" s="11">
        <v>7</v>
      </c>
    </row>
    <row r="11" spans="1:9" x14ac:dyDescent="0.2">
      <c r="A11" s="16"/>
      <c r="B11" s="23" t="s">
        <v>34</v>
      </c>
      <c r="C11" s="82">
        <v>234</v>
      </c>
      <c r="D11" s="114">
        <v>115</v>
      </c>
      <c r="E11" s="114">
        <v>90</v>
      </c>
      <c r="F11" s="114">
        <v>22</v>
      </c>
      <c r="G11" s="115">
        <v>7</v>
      </c>
    </row>
    <row r="12" spans="1:9" x14ac:dyDescent="0.2">
      <c r="A12" s="18" t="s">
        <v>2</v>
      </c>
      <c r="B12" s="23" t="s">
        <v>33</v>
      </c>
      <c r="C12" s="10">
        <v>7</v>
      </c>
      <c r="D12" s="10">
        <v>3</v>
      </c>
      <c r="E12" s="10">
        <v>1</v>
      </c>
      <c r="F12" s="10">
        <v>1</v>
      </c>
      <c r="G12" s="11">
        <v>2</v>
      </c>
    </row>
    <row r="13" spans="1:9" x14ac:dyDescent="0.2">
      <c r="A13" s="16"/>
      <c r="B13" s="23" t="s">
        <v>34</v>
      </c>
      <c r="C13" s="82">
        <v>7</v>
      </c>
      <c r="D13" s="114">
        <v>3</v>
      </c>
      <c r="E13" s="114">
        <v>1</v>
      </c>
      <c r="F13" s="114">
        <v>1</v>
      </c>
      <c r="G13" s="115">
        <v>2</v>
      </c>
    </row>
    <row r="14" spans="1:9" x14ac:dyDescent="0.2">
      <c r="A14" s="18" t="s">
        <v>3</v>
      </c>
      <c r="B14" s="23" t="s">
        <v>33</v>
      </c>
      <c r="C14" s="10">
        <v>28</v>
      </c>
      <c r="D14" s="10">
        <v>9</v>
      </c>
      <c r="E14" s="10">
        <v>7</v>
      </c>
      <c r="F14" s="10">
        <v>11</v>
      </c>
      <c r="G14" s="11">
        <v>1</v>
      </c>
    </row>
    <row r="15" spans="1:9" x14ac:dyDescent="0.2">
      <c r="A15" s="16"/>
      <c r="B15" s="23" t="s">
        <v>34</v>
      </c>
      <c r="C15" s="82">
        <v>30</v>
      </c>
      <c r="D15" s="114">
        <v>6</v>
      </c>
      <c r="E15" s="114">
        <v>7</v>
      </c>
      <c r="F15" s="114">
        <v>14</v>
      </c>
      <c r="G15" s="115">
        <v>3</v>
      </c>
    </row>
    <row r="16" spans="1:9" x14ac:dyDescent="0.2">
      <c r="A16" s="18" t="s">
        <v>4</v>
      </c>
      <c r="B16" s="23" t="s">
        <v>33</v>
      </c>
      <c r="C16" s="10">
        <v>106</v>
      </c>
      <c r="D16" s="10">
        <v>39</v>
      </c>
      <c r="E16" s="10">
        <v>28</v>
      </c>
      <c r="F16" s="10">
        <v>28</v>
      </c>
      <c r="G16" s="11">
        <v>11</v>
      </c>
    </row>
    <row r="17" spans="1:7" x14ac:dyDescent="0.2">
      <c r="A17" s="16"/>
      <c r="B17" s="23" t="s">
        <v>34</v>
      </c>
      <c r="C17" s="82">
        <v>107</v>
      </c>
      <c r="D17" s="114">
        <v>39</v>
      </c>
      <c r="E17" s="114">
        <v>34</v>
      </c>
      <c r="F17" s="114">
        <v>24</v>
      </c>
      <c r="G17" s="115">
        <v>10</v>
      </c>
    </row>
    <row r="18" spans="1:7" x14ac:dyDescent="0.2">
      <c r="A18" s="17" t="s">
        <v>5</v>
      </c>
      <c r="B18" s="22" t="s">
        <v>33</v>
      </c>
      <c r="C18" s="7">
        <v>514</v>
      </c>
      <c r="D18" s="7">
        <v>55</v>
      </c>
      <c r="E18" s="7">
        <v>149</v>
      </c>
      <c r="F18" s="7">
        <v>276</v>
      </c>
      <c r="G18" s="8">
        <v>34</v>
      </c>
    </row>
    <row r="19" spans="1:7" x14ac:dyDescent="0.2">
      <c r="A19" s="16"/>
      <c r="B19" s="22" t="s">
        <v>34</v>
      </c>
      <c r="C19" s="116">
        <v>462</v>
      </c>
      <c r="D19" s="117">
        <v>41</v>
      </c>
      <c r="E19" s="117">
        <v>130</v>
      </c>
      <c r="F19" s="117">
        <v>248</v>
      </c>
      <c r="G19" s="118">
        <v>43</v>
      </c>
    </row>
    <row r="20" spans="1:7" x14ac:dyDescent="0.2">
      <c r="A20" s="19" t="s">
        <v>35</v>
      </c>
      <c r="B20" s="9"/>
      <c r="C20" s="12"/>
      <c r="D20" s="12"/>
      <c r="E20" s="12"/>
      <c r="F20" s="12"/>
      <c r="G20" s="13"/>
    </row>
    <row r="21" spans="1:7" x14ac:dyDescent="0.2">
      <c r="A21" s="20" t="s">
        <v>124</v>
      </c>
      <c r="B21" s="23" t="s">
        <v>33</v>
      </c>
      <c r="C21" s="10">
        <v>10</v>
      </c>
      <c r="D21" s="10" t="s">
        <v>119</v>
      </c>
      <c r="E21" s="10" t="s">
        <v>119</v>
      </c>
      <c r="F21" s="10">
        <v>9</v>
      </c>
      <c r="G21" s="11">
        <v>1</v>
      </c>
    </row>
    <row r="22" spans="1:7" x14ac:dyDescent="0.2">
      <c r="A22" s="18"/>
      <c r="B22" s="23" t="s">
        <v>34</v>
      </c>
      <c r="C22" s="82">
        <v>10</v>
      </c>
      <c r="D22" s="10" t="s">
        <v>119</v>
      </c>
      <c r="E22" s="10" t="s">
        <v>119</v>
      </c>
      <c r="F22" s="10">
        <v>9</v>
      </c>
      <c r="G22" s="11">
        <v>1</v>
      </c>
    </row>
    <row r="23" spans="1:7" x14ac:dyDescent="0.2">
      <c r="A23" s="20" t="s">
        <v>36</v>
      </c>
      <c r="B23" s="23" t="s">
        <v>33</v>
      </c>
      <c r="C23" s="10">
        <v>283</v>
      </c>
      <c r="D23" s="10">
        <v>19</v>
      </c>
      <c r="E23" s="10">
        <v>80</v>
      </c>
      <c r="F23" s="10">
        <v>174</v>
      </c>
      <c r="G23" s="11">
        <v>10</v>
      </c>
    </row>
    <row r="24" spans="1:7" x14ac:dyDescent="0.2">
      <c r="A24" s="16"/>
      <c r="B24" s="23" t="s">
        <v>34</v>
      </c>
      <c r="C24" s="82">
        <v>249</v>
      </c>
      <c r="D24" s="114">
        <v>12</v>
      </c>
      <c r="E24" s="114">
        <v>67</v>
      </c>
      <c r="F24" s="114">
        <v>159</v>
      </c>
      <c r="G24" s="115">
        <v>11</v>
      </c>
    </row>
    <row r="25" spans="1:7" x14ac:dyDescent="0.2">
      <c r="A25" s="20" t="s">
        <v>37</v>
      </c>
      <c r="B25" s="23" t="s">
        <v>33</v>
      </c>
      <c r="C25" s="10">
        <v>14</v>
      </c>
      <c r="D25" s="10" t="s">
        <v>119</v>
      </c>
      <c r="E25" s="10">
        <v>2</v>
      </c>
      <c r="F25" s="10">
        <v>12</v>
      </c>
      <c r="G25" s="11" t="s">
        <v>119</v>
      </c>
    </row>
    <row r="26" spans="1:7" x14ac:dyDescent="0.2">
      <c r="A26" s="16"/>
      <c r="B26" s="23" t="s">
        <v>34</v>
      </c>
      <c r="C26" s="82">
        <v>13</v>
      </c>
      <c r="D26" s="10" t="s">
        <v>119</v>
      </c>
      <c r="E26" s="82">
        <v>1</v>
      </c>
      <c r="F26" s="82">
        <v>12</v>
      </c>
      <c r="G26" s="10" t="s">
        <v>119</v>
      </c>
    </row>
    <row r="27" spans="1:7" x14ac:dyDescent="0.2">
      <c r="A27" s="20" t="s">
        <v>38</v>
      </c>
      <c r="B27" s="23" t="s">
        <v>33</v>
      </c>
      <c r="C27" s="10">
        <v>40</v>
      </c>
      <c r="D27" s="10">
        <v>6</v>
      </c>
      <c r="E27" s="10">
        <v>9</v>
      </c>
      <c r="F27" s="10">
        <v>21</v>
      </c>
      <c r="G27" s="11">
        <v>4</v>
      </c>
    </row>
    <row r="28" spans="1:7" x14ac:dyDescent="0.2">
      <c r="A28" s="20" t="s">
        <v>22</v>
      </c>
      <c r="B28" s="23" t="s">
        <v>34</v>
      </c>
      <c r="C28" s="82">
        <v>38</v>
      </c>
      <c r="D28" s="114">
        <v>2</v>
      </c>
      <c r="E28" s="114">
        <v>11</v>
      </c>
      <c r="F28" s="114">
        <v>21</v>
      </c>
      <c r="G28" s="115">
        <v>4</v>
      </c>
    </row>
    <row r="29" spans="1:7" x14ac:dyDescent="0.2">
      <c r="A29" s="20" t="s">
        <v>39</v>
      </c>
      <c r="B29" s="23" t="s">
        <v>33</v>
      </c>
      <c r="C29" s="10">
        <v>8</v>
      </c>
      <c r="D29" s="10">
        <v>1</v>
      </c>
      <c r="E29" s="10">
        <v>4</v>
      </c>
      <c r="F29" s="10">
        <v>2</v>
      </c>
      <c r="G29" s="11">
        <v>1</v>
      </c>
    </row>
    <row r="30" spans="1:7" x14ac:dyDescent="0.2">
      <c r="A30" s="20" t="s">
        <v>24</v>
      </c>
      <c r="B30" s="23" t="s">
        <v>34</v>
      </c>
      <c r="C30" s="82">
        <v>10</v>
      </c>
      <c r="D30" s="114">
        <v>1</v>
      </c>
      <c r="E30" s="114">
        <v>2</v>
      </c>
      <c r="F30" s="114">
        <v>1</v>
      </c>
      <c r="G30" s="115">
        <v>6</v>
      </c>
    </row>
    <row r="31" spans="1:7" x14ac:dyDescent="0.2">
      <c r="A31" s="20" t="s">
        <v>40</v>
      </c>
      <c r="B31" s="23" t="s">
        <v>33</v>
      </c>
      <c r="C31" s="10">
        <v>84</v>
      </c>
      <c r="D31" s="10">
        <v>17</v>
      </c>
      <c r="E31" s="10">
        <v>26</v>
      </c>
      <c r="F31" s="10">
        <v>31</v>
      </c>
      <c r="G31" s="11">
        <v>10</v>
      </c>
    </row>
    <row r="32" spans="1:7" x14ac:dyDescent="0.2">
      <c r="A32" s="16"/>
      <c r="B32" s="23" t="s">
        <v>34</v>
      </c>
      <c r="C32" s="82">
        <v>80</v>
      </c>
      <c r="D32" s="114">
        <v>15</v>
      </c>
      <c r="E32" s="114">
        <v>27</v>
      </c>
      <c r="F32" s="114">
        <v>30</v>
      </c>
      <c r="G32" s="115">
        <v>8</v>
      </c>
    </row>
    <row r="33" spans="1:7" x14ac:dyDescent="0.2">
      <c r="A33" s="20" t="s">
        <v>41</v>
      </c>
      <c r="B33" s="23" t="s">
        <v>33</v>
      </c>
      <c r="C33" s="10">
        <v>14</v>
      </c>
      <c r="D33" s="10">
        <v>2</v>
      </c>
      <c r="E33" s="10">
        <v>10</v>
      </c>
      <c r="F33" s="10">
        <v>1</v>
      </c>
      <c r="G33" s="11">
        <v>1</v>
      </c>
    </row>
    <row r="34" spans="1:7" x14ac:dyDescent="0.2">
      <c r="A34" s="16"/>
      <c r="B34" s="23" t="s">
        <v>34</v>
      </c>
      <c r="C34" s="82">
        <v>14</v>
      </c>
      <c r="D34" s="114">
        <v>2</v>
      </c>
      <c r="E34" s="114">
        <v>9</v>
      </c>
      <c r="F34" s="114">
        <v>1</v>
      </c>
      <c r="G34" s="115">
        <v>2</v>
      </c>
    </row>
    <row r="35" spans="1:7" x14ac:dyDescent="0.2">
      <c r="A35" s="20" t="s">
        <v>42</v>
      </c>
      <c r="B35" s="23" t="s">
        <v>33</v>
      </c>
      <c r="C35" s="10">
        <v>28</v>
      </c>
      <c r="D35" s="10">
        <v>6</v>
      </c>
      <c r="E35" s="10">
        <v>9</v>
      </c>
      <c r="F35" s="10">
        <v>8</v>
      </c>
      <c r="G35" s="11">
        <v>5</v>
      </c>
    </row>
    <row r="36" spans="1:7" x14ac:dyDescent="0.2">
      <c r="A36" s="65"/>
      <c r="B36" s="66" t="s">
        <v>34</v>
      </c>
      <c r="C36" s="110">
        <v>19</v>
      </c>
      <c r="D36" s="109">
        <v>4</v>
      </c>
      <c r="E36" s="109">
        <v>5</v>
      </c>
      <c r="F36" s="109">
        <v>5</v>
      </c>
      <c r="G36" s="111">
        <v>5</v>
      </c>
    </row>
  </sheetData>
  <mergeCells count="10">
    <mergeCell ref="E3:E5"/>
    <mergeCell ref="G3:G5"/>
    <mergeCell ref="A1:G1"/>
    <mergeCell ref="A2:G2"/>
    <mergeCell ref="A3:B3"/>
    <mergeCell ref="A4:B4"/>
    <mergeCell ref="A5:B5"/>
    <mergeCell ref="C3:C5"/>
    <mergeCell ref="D3:D5"/>
    <mergeCell ref="F3:F5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" sqref="K2"/>
    </sheetView>
  </sheetViews>
  <sheetFormatPr defaultColWidth="9" defaultRowHeight="12.75" x14ac:dyDescent="0.2"/>
  <cols>
    <col min="1" max="1" width="32.42578125" style="1" customWidth="1"/>
    <col min="2" max="3" width="9" style="1"/>
    <col min="4" max="4" width="13.140625" style="1" customWidth="1"/>
    <col min="5" max="5" width="9" style="1"/>
    <col min="6" max="6" width="10" style="1" customWidth="1"/>
    <col min="7" max="7" width="11.28515625" style="1" customWidth="1"/>
    <col min="8" max="9" width="11.5703125" style="1" bestFit="1" customWidth="1"/>
    <col min="10" max="10" width="9" style="1"/>
    <col min="11" max="11" width="13.28515625" style="1" customWidth="1"/>
    <col min="12" max="16384" width="9" style="1"/>
  </cols>
  <sheetData>
    <row r="1" spans="1:11" ht="13.5" thickBot="1" x14ac:dyDescent="0.25">
      <c r="A1" s="238" t="s">
        <v>134</v>
      </c>
      <c r="B1" s="238"/>
      <c r="C1" s="238"/>
      <c r="D1" s="238"/>
      <c r="E1" s="238"/>
      <c r="F1" s="238"/>
      <c r="G1" s="238"/>
      <c r="H1" s="238"/>
      <c r="I1" s="238"/>
    </row>
    <row r="2" spans="1:11" ht="24" customHeight="1" thickBot="1" x14ac:dyDescent="0.25">
      <c r="A2" s="239" t="s">
        <v>13</v>
      </c>
      <c r="B2" s="242" t="s">
        <v>43</v>
      </c>
      <c r="C2" s="242"/>
      <c r="D2" s="242"/>
      <c r="E2" s="242" t="s">
        <v>44</v>
      </c>
      <c r="F2" s="242"/>
      <c r="G2" s="242"/>
      <c r="H2" s="243" t="s">
        <v>45</v>
      </c>
      <c r="I2" s="244"/>
      <c r="K2" s="166" t="s">
        <v>103</v>
      </c>
    </row>
    <row r="3" spans="1:11" ht="15.75" customHeight="1" thickBot="1" x14ac:dyDescent="0.25">
      <c r="A3" s="240"/>
      <c r="B3" s="30">
        <v>2017</v>
      </c>
      <c r="C3" s="242">
        <v>2018</v>
      </c>
      <c r="D3" s="242"/>
      <c r="E3" s="30">
        <v>2017</v>
      </c>
      <c r="F3" s="242">
        <v>2018</v>
      </c>
      <c r="G3" s="242"/>
      <c r="H3" s="245" t="s">
        <v>46</v>
      </c>
      <c r="I3" s="246"/>
    </row>
    <row r="4" spans="1:11" ht="12.75" customHeight="1" thickBot="1" x14ac:dyDescent="0.25">
      <c r="A4" s="240"/>
      <c r="B4" s="210" t="s">
        <v>118</v>
      </c>
      <c r="C4" s="211"/>
      <c r="D4" s="242" t="s">
        <v>126</v>
      </c>
      <c r="E4" s="210" t="s">
        <v>118</v>
      </c>
      <c r="F4" s="211"/>
      <c r="G4" s="242" t="s">
        <v>126</v>
      </c>
      <c r="H4" s="247">
        <v>2017</v>
      </c>
      <c r="I4" s="236">
        <v>2018</v>
      </c>
    </row>
    <row r="5" spans="1:11" ht="13.5" customHeight="1" thickBot="1" x14ac:dyDescent="0.25">
      <c r="A5" s="241"/>
      <c r="B5" s="212"/>
      <c r="C5" s="213"/>
      <c r="D5" s="242"/>
      <c r="E5" s="212"/>
      <c r="F5" s="213"/>
      <c r="G5" s="242"/>
      <c r="H5" s="248"/>
      <c r="I5" s="237"/>
    </row>
    <row r="6" spans="1:11" x14ac:dyDescent="0.2">
      <c r="A6" s="26" t="s">
        <v>16</v>
      </c>
      <c r="B6" s="14">
        <v>2759738</v>
      </c>
      <c r="C6" s="174">
        <v>3041149</v>
      </c>
      <c r="D6" s="67">
        <f>C6/B6*100</f>
        <v>110.19701870250003</v>
      </c>
      <c r="E6" s="173">
        <v>14057523</v>
      </c>
      <c r="F6" s="174">
        <v>15153463</v>
      </c>
      <c r="G6" s="67">
        <f>F6/E6*100</f>
        <v>107.7961103104722</v>
      </c>
      <c r="H6" s="71">
        <v>5.0937889756201491</v>
      </c>
      <c r="I6" s="71">
        <f>F6/C6</f>
        <v>4.9828084714034073</v>
      </c>
    </row>
    <row r="7" spans="1:11" x14ac:dyDescent="0.2">
      <c r="A7" s="24" t="s">
        <v>0</v>
      </c>
      <c r="B7" s="7">
        <v>1422185</v>
      </c>
      <c r="C7" s="181">
        <v>1555011</v>
      </c>
      <c r="D7" s="69">
        <f t="shared" ref="D7:D24" si="0">C7/B7*100</f>
        <v>109.33957255912557</v>
      </c>
      <c r="E7" s="175">
        <v>4549905</v>
      </c>
      <c r="F7" s="176">
        <v>5018474</v>
      </c>
      <c r="G7" s="69">
        <f t="shared" ref="G7:G24" si="1">F7/E7*100</f>
        <v>110.29843480248489</v>
      </c>
      <c r="H7" s="68">
        <v>3.1992356831213944</v>
      </c>
      <c r="I7" s="68">
        <f t="shared" ref="I7:I24" si="2">F7/C7</f>
        <v>3.2272916397375968</v>
      </c>
    </row>
    <row r="8" spans="1:11" x14ac:dyDescent="0.2">
      <c r="A8" s="25" t="s">
        <v>17</v>
      </c>
      <c r="B8" s="10">
        <v>1124364</v>
      </c>
      <c r="C8" s="182">
        <v>1235726</v>
      </c>
      <c r="D8" s="70">
        <f t="shared" si="0"/>
        <v>109.90444375664821</v>
      </c>
      <c r="E8" s="177">
        <v>3380457</v>
      </c>
      <c r="F8" s="178">
        <v>3775386</v>
      </c>
      <c r="G8" s="70">
        <f t="shared" si="1"/>
        <v>111.6827103554342</v>
      </c>
      <c r="H8" s="72">
        <v>3.0065503698090654</v>
      </c>
      <c r="I8" s="72">
        <f t="shared" si="2"/>
        <v>3.0551967021815516</v>
      </c>
    </row>
    <row r="9" spans="1:11" x14ac:dyDescent="0.2">
      <c r="A9" s="25" t="s">
        <v>18</v>
      </c>
      <c r="B9" s="10">
        <v>11293</v>
      </c>
      <c r="C9" s="183">
        <v>10129</v>
      </c>
      <c r="D9" s="70">
        <f t="shared" si="0"/>
        <v>89.692730009740558</v>
      </c>
      <c r="E9" s="177">
        <v>26638</v>
      </c>
      <c r="F9" s="178">
        <v>19391</v>
      </c>
      <c r="G9" s="70">
        <f t="shared" si="1"/>
        <v>72.794504091898787</v>
      </c>
      <c r="H9" s="72">
        <v>2.3588063402107502</v>
      </c>
      <c r="I9" s="72">
        <f t="shared" si="2"/>
        <v>1.9144041860005923</v>
      </c>
    </row>
    <row r="10" spans="1:11" x14ac:dyDescent="0.2">
      <c r="A10" s="25" t="s">
        <v>19</v>
      </c>
      <c r="B10" s="10">
        <v>31188</v>
      </c>
      <c r="C10" s="183">
        <v>47125</v>
      </c>
      <c r="D10" s="70">
        <f t="shared" si="0"/>
        <v>151.09978196742338</v>
      </c>
      <c r="E10" s="177">
        <v>127845</v>
      </c>
      <c r="F10" s="178">
        <v>199308</v>
      </c>
      <c r="G10" s="70">
        <f t="shared" si="1"/>
        <v>155.89815792561305</v>
      </c>
      <c r="H10" s="72">
        <v>4.0991727587533671</v>
      </c>
      <c r="I10" s="72">
        <f t="shared" si="2"/>
        <v>4.2293474801061004</v>
      </c>
    </row>
    <row r="11" spans="1:11" x14ac:dyDescent="0.2">
      <c r="A11" s="25" t="s">
        <v>47</v>
      </c>
      <c r="B11" s="10">
        <v>255340</v>
      </c>
      <c r="C11" s="183">
        <v>262031</v>
      </c>
      <c r="D11" s="70">
        <f t="shared" si="0"/>
        <v>102.62042766507402</v>
      </c>
      <c r="E11" s="177">
        <v>1014965</v>
      </c>
      <c r="F11" s="178">
        <v>1024389</v>
      </c>
      <c r="G11" s="70">
        <f t="shared" si="1"/>
        <v>100.92850492381511</v>
      </c>
      <c r="H11" s="72">
        <v>3.9749549620114357</v>
      </c>
      <c r="I11" s="72">
        <f t="shared" si="2"/>
        <v>3.9094191145322501</v>
      </c>
    </row>
    <row r="12" spans="1:11" x14ac:dyDescent="0.2">
      <c r="A12" s="24" t="s">
        <v>5</v>
      </c>
      <c r="B12" s="7">
        <v>1337553</v>
      </c>
      <c r="C12" s="184">
        <v>1486138</v>
      </c>
      <c r="D12" s="69">
        <f t="shared" si="0"/>
        <v>111.10871868254941</v>
      </c>
      <c r="E12" s="175">
        <v>9507618</v>
      </c>
      <c r="F12" s="176">
        <v>10134989</v>
      </c>
      <c r="G12" s="69">
        <f t="shared" si="1"/>
        <v>106.59861386942555</v>
      </c>
      <c r="H12" s="68">
        <v>7.1082177678192942</v>
      </c>
      <c r="I12" s="68">
        <f t="shared" si="2"/>
        <v>6.8196822906082746</v>
      </c>
    </row>
    <row r="13" spans="1:11" ht="38.25" x14ac:dyDescent="0.2">
      <c r="A13" s="25" t="s">
        <v>115</v>
      </c>
      <c r="B13" s="25">
        <v>31985</v>
      </c>
      <c r="C13" s="179">
        <v>29204</v>
      </c>
      <c r="D13" s="70">
        <f t="shared" si="0"/>
        <v>91.305299359074567</v>
      </c>
      <c r="E13" s="179">
        <v>107534</v>
      </c>
      <c r="F13" s="179">
        <v>99494</v>
      </c>
      <c r="G13" s="70">
        <f t="shared" si="1"/>
        <v>92.523294957873787</v>
      </c>
      <c r="H13" s="72">
        <v>3.3620134438017821</v>
      </c>
      <c r="I13" s="72">
        <f t="shared" si="2"/>
        <v>3.406862073688536</v>
      </c>
    </row>
    <row r="14" spans="1:11" x14ac:dyDescent="0.2">
      <c r="A14" s="25" t="s">
        <v>20</v>
      </c>
      <c r="B14" s="10">
        <v>608567</v>
      </c>
      <c r="C14" s="183">
        <v>659444</v>
      </c>
      <c r="D14" s="70">
        <f t="shared" si="0"/>
        <v>108.36013125917114</v>
      </c>
      <c r="E14" s="177">
        <v>4302658</v>
      </c>
      <c r="F14" s="178">
        <v>4481581</v>
      </c>
      <c r="G14" s="70">
        <f t="shared" si="1"/>
        <v>104.15842951031664</v>
      </c>
      <c r="H14" s="72">
        <v>7.0701467545890591</v>
      </c>
      <c r="I14" s="72">
        <f t="shared" si="2"/>
        <v>6.7959993570341073</v>
      </c>
    </row>
    <row r="15" spans="1:11" x14ac:dyDescent="0.2">
      <c r="A15" s="25" t="s">
        <v>21</v>
      </c>
      <c r="B15" s="10">
        <v>32649</v>
      </c>
      <c r="C15" s="183">
        <v>26841</v>
      </c>
      <c r="D15" s="70">
        <f t="shared" si="0"/>
        <v>82.210787466691173</v>
      </c>
      <c r="E15" s="177">
        <v>260768</v>
      </c>
      <c r="F15" s="178">
        <v>251639</v>
      </c>
      <c r="G15" s="70">
        <f t="shared" si="1"/>
        <v>96.499187016811888</v>
      </c>
      <c r="H15" s="72">
        <v>7.9870133847897335</v>
      </c>
      <c r="I15" s="72">
        <f t="shared" si="2"/>
        <v>9.375172311016728</v>
      </c>
    </row>
    <row r="16" spans="1:11" x14ac:dyDescent="0.2">
      <c r="A16" s="25" t="s">
        <v>8</v>
      </c>
      <c r="B16" s="25">
        <v>100252</v>
      </c>
      <c r="C16" s="183">
        <v>102666</v>
      </c>
      <c r="D16" s="70">
        <f t="shared" si="0"/>
        <v>102.40793201133145</v>
      </c>
      <c r="E16" s="179">
        <v>609902</v>
      </c>
      <c r="F16" s="178">
        <v>588085</v>
      </c>
      <c r="G16" s="70">
        <f t="shared" si="1"/>
        <v>96.422867936160245</v>
      </c>
      <c r="H16" s="72">
        <v>6.0836891034592826</v>
      </c>
      <c r="I16" s="72">
        <f t="shared" si="2"/>
        <v>5.7281378450509415</v>
      </c>
    </row>
    <row r="17" spans="1:9" x14ac:dyDescent="0.2">
      <c r="A17" s="25" t="s">
        <v>9</v>
      </c>
      <c r="B17" s="25">
        <v>51114</v>
      </c>
      <c r="C17" s="183">
        <v>58413</v>
      </c>
      <c r="D17" s="70">
        <f t="shared" si="0"/>
        <v>114.27984505223618</v>
      </c>
      <c r="E17" s="179">
        <v>232661</v>
      </c>
      <c r="F17" s="178">
        <v>282457</v>
      </c>
      <c r="G17" s="70">
        <f t="shared" si="1"/>
        <v>121.4028135355732</v>
      </c>
      <c r="H17" s="72">
        <v>4.551805767500098</v>
      </c>
      <c r="I17" s="72">
        <f t="shared" si="2"/>
        <v>4.8355160666290038</v>
      </c>
    </row>
    <row r="18" spans="1:9" x14ac:dyDescent="0.2">
      <c r="A18" s="25" t="s">
        <v>25</v>
      </c>
      <c r="B18" s="10">
        <v>67769</v>
      </c>
      <c r="C18" s="183">
        <v>85078</v>
      </c>
      <c r="D18" s="70">
        <f t="shared" si="0"/>
        <v>125.54117664418834</v>
      </c>
      <c r="E18" s="177">
        <v>263108</v>
      </c>
      <c r="F18" s="178">
        <v>322805</v>
      </c>
      <c r="G18" s="70">
        <f t="shared" si="1"/>
        <v>122.68916186508963</v>
      </c>
      <c r="H18" s="72">
        <v>3.8824241172217384</v>
      </c>
      <c r="I18" s="72">
        <f t="shared" si="2"/>
        <v>3.794224123745269</v>
      </c>
    </row>
    <row r="19" spans="1:9" x14ac:dyDescent="0.2">
      <c r="A19" s="25" t="s">
        <v>26</v>
      </c>
      <c r="B19" s="10">
        <v>19860</v>
      </c>
      <c r="C19" s="183">
        <v>22049</v>
      </c>
      <c r="D19" s="70">
        <f t="shared" si="0"/>
        <v>111.02215508559918</v>
      </c>
      <c r="E19" s="177">
        <v>68723</v>
      </c>
      <c r="F19" s="178">
        <v>73863</v>
      </c>
      <c r="G19" s="70">
        <f t="shared" si="1"/>
        <v>107.47930096183229</v>
      </c>
      <c r="H19" s="72">
        <v>3.4603726082578046</v>
      </c>
      <c r="I19" s="72">
        <f t="shared" si="2"/>
        <v>3.3499478434396117</v>
      </c>
    </row>
    <row r="20" spans="1:9" x14ac:dyDescent="0.2">
      <c r="A20" s="25" t="s">
        <v>28</v>
      </c>
      <c r="B20" s="10">
        <v>232558</v>
      </c>
      <c r="C20" s="183">
        <v>267290</v>
      </c>
      <c r="D20" s="70">
        <f t="shared" si="0"/>
        <v>114.93476896086136</v>
      </c>
      <c r="E20" s="177">
        <v>2651363</v>
      </c>
      <c r="F20" s="178">
        <v>2902540</v>
      </c>
      <c r="G20" s="70">
        <f t="shared" si="1"/>
        <v>109.4735047596274</v>
      </c>
      <c r="H20" s="72">
        <v>11.400867740520644</v>
      </c>
      <c r="I20" s="72">
        <f t="shared" si="2"/>
        <v>10.859141756145011</v>
      </c>
    </row>
    <row r="21" spans="1:9" x14ac:dyDescent="0.2">
      <c r="A21" s="25" t="s">
        <v>10</v>
      </c>
      <c r="B21" s="10">
        <v>101546</v>
      </c>
      <c r="C21" s="183">
        <v>137553</v>
      </c>
      <c r="D21" s="70">
        <f t="shared" si="0"/>
        <v>135.45880684615838</v>
      </c>
      <c r="E21" s="177">
        <v>476872</v>
      </c>
      <c r="F21" s="178">
        <v>577657</v>
      </c>
      <c r="G21" s="70">
        <f t="shared" si="1"/>
        <v>121.13460215739234</v>
      </c>
      <c r="H21" s="72">
        <v>4.6961180154806685</v>
      </c>
      <c r="I21" s="72">
        <f t="shared" si="2"/>
        <v>4.1995230929169116</v>
      </c>
    </row>
    <row r="22" spans="1:9" x14ac:dyDescent="0.2">
      <c r="A22" s="25" t="s">
        <v>11</v>
      </c>
      <c r="B22" s="10">
        <v>6749</v>
      </c>
      <c r="C22" s="183">
        <v>8243</v>
      </c>
      <c r="D22" s="70">
        <f t="shared" si="0"/>
        <v>122.13661283153058</v>
      </c>
      <c r="E22" s="177">
        <v>26342</v>
      </c>
      <c r="F22" s="178">
        <v>31311</v>
      </c>
      <c r="G22" s="70">
        <f t="shared" si="1"/>
        <v>118.86341204160655</v>
      </c>
      <c r="H22" s="72">
        <v>3.9030967550748259</v>
      </c>
      <c r="I22" s="72">
        <f t="shared" si="2"/>
        <v>3.7984956933155405</v>
      </c>
    </row>
    <row r="23" spans="1:9" ht="14.25" x14ac:dyDescent="0.2">
      <c r="A23" s="25" t="s">
        <v>105</v>
      </c>
      <c r="B23" s="10">
        <v>19171</v>
      </c>
      <c r="C23" s="177">
        <v>19104</v>
      </c>
      <c r="D23" s="70">
        <f t="shared" si="0"/>
        <v>99.650513796880702</v>
      </c>
      <c r="E23" s="177">
        <v>125782</v>
      </c>
      <c r="F23" s="177">
        <v>111730</v>
      </c>
      <c r="G23" s="70">
        <f t="shared" si="1"/>
        <v>88.82829021640616</v>
      </c>
      <c r="H23" s="72">
        <v>6.5610557613061395</v>
      </c>
      <c r="I23" s="72">
        <f t="shared" si="2"/>
        <v>5.8485134003350083</v>
      </c>
    </row>
    <row r="24" spans="1:9" x14ac:dyDescent="0.2">
      <c r="A24" s="64" t="s">
        <v>112</v>
      </c>
      <c r="B24" s="64">
        <v>65333</v>
      </c>
      <c r="C24" s="180">
        <v>70253</v>
      </c>
      <c r="D24" s="76">
        <f t="shared" si="0"/>
        <v>107.53065066658503</v>
      </c>
      <c r="E24" s="180">
        <v>381905</v>
      </c>
      <c r="F24" s="129">
        <v>411827</v>
      </c>
      <c r="G24" s="76">
        <f t="shared" si="1"/>
        <v>107.83493277123893</v>
      </c>
      <c r="H24" s="73">
        <v>5.845514517931214</v>
      </c>
      <c r="I24" s="119">
        <f t="shared" si="2"/>
        <v>5.8620557129232918</v>
      </c>
    </row>
    <row r="26" spans="1:9" x14ac:dyDescent="0.2">
      <c r="A26" s="172" t="s">
        <v>142</v>
      </c>
    </row>
  </sheetData>
  <mergeCells count="14">
    <mergeCell ref="I4:I5"/>
    <mergeCell ref="A1:I1"/>
    <mergeCell ref="A2:A5"/>
    <mergeCell ref="B2:D2"/>
    <mergeCell ref="E2:G2"/>
    <mergeCell ref="H2:I2"/>
    <mergeCell ref="H3:I3"/>
    <mergeCell ref="C3:D3"/>
    <mergeCell ref="F3:G3"/>
    <mergeCell ref="B4:C5"/>
    <mergeCell ref="E4:F5"/>
    <mergeCell ref="D4:D5"/>
    <mergeCell ref="G4:G5"/>
    <mergeCell ref="H4:H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" sqref="K2"/>
    </sheetView>
  </sheetViews>
  <sheetFormatPr defaultColWidth="9" defaultRowHeight="12.75" x14ac:dyDescent="0.2"/>
  <cols>
    <col min="1" max="1" width="32.42578125" style="1" customWidth="1"/>
    <col min="2" max="3" width="9" style="1"/>
    <col min="4" max="4" width="11.5703125" style="1" customWidth="1"/>
    <col min="5" max="6" width="9" style="1"/>
    <col min="7" max="7" width="11.28515625" style="1" customWidth="1"/>
    <col min="8" max="9" width="11.5703125" style="1" bestFit="1" customWidth="1"/>
    <col min="10" max="10" width="9" style="1"/>
    <col min="11" max="11" width="14.5703125" style="1" customWidth="1"/>
    <col min="12" max="16384" width="9" style="1"/>
  </cols>
  <sheetData>
    <row r="1" spans="1:11" ht="13.5" thickBot="1" x14ac:dyDescent="0.25">
      <c r="A1" s="238" t="s">
        <v>135</v>
      </c>
      <c r="B1" s="238"/>
      <c r="C1" s="238"/>
      <c r="D1" s="238"/>
      <c r="E1" s="238"/>
      <c r="F1" s="238"/>
      <c r="G1" s="238"/>
      <c r="H1" s="238"/>
      <c r="I1" s="238"/>
    </row>
    <row r="2" spans="1:11" ht="25.5" customHeight="1" thickBot="1" x14ac:dyDescent="0.25">
      <c r="A2" s="239" t="s">
        <v>13</v>
      </c>
      <c r="B2" s="242" t="s">
        <v>43</v>
      </c>
      <c r="C2" s="242"/>
      <c r="D2" s="242"/>
      <c r="E2" s="242" t="s">
        <v>44</v>
      </c>
      <c r="F2" s="242"/>
      <c r="G2" s="242"/>
      <c r="H2" s="243" t="s">
        <v>45</v>
      </c>
      <c r="I2" s="244"/>
      <c r="K2" s="166" t="s">
        <v>103</v>
      </c>
    </row>
    <row r="3" spans="1:11" ht="13.5" thickBot="1" x14ac:dyDescent="0.25">
      <c r="A3" s="240"/>
      <c r="B3" s="30">
        <v>2017</v>
      </c>
      <c r="C3" s="242">
        <v>2018</v>
      </c>
      <c r="D3" s="242"/>
      <c r="E3" s="81">
        <v>2017</v>
      </c>
      <c r="F3" s="242">
        <v>2018</v>
      </c>
      <c r="G3" s="242"/>
      <c r="H3" s="245" t="s">
        <v>46</v>
      </c>
      <c r="I3" s="246"/>
    </row>
    <row r="4" spans="1:11" ht="13.5" customHeight="1" thickBot="1" x14ac:dyDescent="0.25">
      <c r="A4" s="240"/>
      <c r="B4" s="210" t="s">
        <v>118</v>
      </c>
      <c r="C4" s="211"/>
      <c r="D4" s="242" t="s">
        <v>126</v>
      </c>
      <c r="E4" s="210" t="s">
        <v>118</v>
      </c>
      <c r="F4" s="211"/>
      <c r="G4" s="242" t="s">
        <v>126</v>
      </c>
      <c r="H4" s="247">
        <v>2017</v>
      </c>
      <c r="I4" s="236">
        <v>2018</v>
      </c>
    </row>
    <row r="5" spans="1:11" ht="15.75" customHeight="1" thickBot="1" x14ac:dyDescent="0.25">
      <c r="A5" s="241"/>
      <c r="B5" s="212"/>
      <c r="C5" s="213"/>
      <c r="D5" s="242"/>
      <c r="E5" s="212"/>
      <c r="F5" s="213"/>
      <c r="G5" s="242"/>
      <c r="H5" s="248"/>
      <c r="I5" s="237"/>
    </row>
    <row r="6" spans="1:11" x14ac:dyDescent="0.2">
      <c r="A6" s="29" t="s">
        <v>16</v>
      </c>
      <c r="B6" s="14">
        <v>711527</v>
      </c>
      <c r="C6" s="174">
        <v>821571</v>
      </c>
      <c r="D6" s="67">
        <f>C6/B6*100</f>
        <v>115.46589236950953</v>
      </c>
      <c r="E6" s="14">
        <v>3461521</v>
      </c>
      <c r="F6" s="174">
        <v>3834298</v>
      </c>
      <c r="G6" s="67">
        <f>F6/E6*100</f>
        <v>110.76916765780129</v>
      </c>
      <c r="H6" s="71">
        <v>4.8649186889605032</v>
      </c>
      <c r="I6" s="71">
        <f>F6/C6</f>
        <v>4.6670318207434294</v>
      </c>
    </row>
    <row r="7" spans="1:11" x14ac:dyDescent="0.2">
      <c r="A7" s="27" t="s">
        <v>0</v>
      </c>
      <c r="B7" s="7">
        <v>518089</v>
      </c>
      <c r="C7" s="181">
        <v>597837</v>
      </c>
      <c r="D7" s="69">
        <f t="shared" ref="D7:D24" si="0">C7/B7*100</f>
        <v>115.39272209987088</v>
      </c>
      <c r="E7" s="7">
        <v>2217207</v>
      </c>
      <c r="F7" s="181">
        <v>2483635</v>
      </c>
      <c r="G7" s="69">
        <f t="shared" ref="G7:G24" si="1">F7/E7*100</f>
        <v>112.01637916531925</v>
      </c>
      <c r="H7" s="68">
        <v>4.279587097969654</v>
      </c>
      <c r="I7" s="68">
        <f t="shared" ref="I7:I24" si="2">F7/C7</f>
        <v>4.1543681638975176</v>
      </c>
    </row>
    <row r="8" spans="1:11" x14ac:dyDescent="0.2">
      <c r="A8" s="28" t="s">
        <v>17</v>
      </c>
      <c r="B8" s="10">
        <v>428390</v>
      </c>
      <c r="C8" s="182">
        <v>496116</v>
      </c>
      <c r="D8" s="70">
        <f t="shared" si="0"/>
        <v>115.8094259903359</v>
      </c>
      <c r="E8" s="10">
        <v>1670386</v>
      </c>
      <c r="F8" s="182">
        <v>1878570</v>
      </c>
      <c r="G8" s="70">
        <f t="shared" si="1"/>
        <v>112.46322706248735</v>
      </c>
      <c r="H8" s="72">
        <v>3.8992180022876353</v>
      </c>
      <c r="I8" s="72">
        <f t="shared" si="2"/>
        <v>3.7865539510920834</v>
      </c>
    </row>
    <row r="9" spans="1:11" x14ac:dyDescent="0.2">
      <c r="A9" s="28" t="s">
        <v>48</v>
      </c>
      <c r="B9" s="10">
        <v>224</v>
      </c>
      <c r="C9" s="182">
        <v>204</v>
      </c>
      <c r="D9" s="70">
        <f t="shared" si="0"/>
        <v>91.071428571428569</v>
      </c>
      <c r="E9" s="10">
        <v>452</v>
      </c>
      <c r="F9" s="182">
        <v>395</v>
      </c>
      <c r="G9" s="70">
        <f t="shared" si="1"/>
        <v>87.389380530973455</v>
      </c>
      <c r="H9" s="72">
        <v>2.0178571428571428</v>
      </c>
      <c r="I9" s="72">
        <f t="shared" si="2"/>
        <v>1.9362745098039216</v>
      </c>
    </row>
    <row r="10" spans="1:11" x14ac:dyDescent="0.2">
      <c r="A10" s="28" t="s">
        <v>19</v>
      </c>
      <c r="B10" s="10">
        <v>7628</v>
      </c>
      <c r="C10" s="182">
        <v>9906</v>
      </c>
      <c r="D10" s="70">
        <f t="shared" si="0"/>
        <v>129.86366019926587</v>
      </c>
      <c r="E10" s="10">
        <v>32346</v>
      </c>
      <c r="F10" s="182">
        <v>44068</v>
      </c>
      <c r="G10" s="70">
        <f t="shared" si="1"/>
        <v>136.23941136462005</v>
      </c>
      <c r="H10" s="72">
        <v>4.2404299947561617</v>
      </c>
      <c r="I10" s="72">
        <f t="shared" si="2"/>
        <v>4.4486169997981024</v>
      </c>
    </row>
    <row r="11" spans="1:11" x14ac:dyDescent="0.2">
      <c r="A11" s="28" t="s">
        <v>47</v>
      </c>
      <c r="B11" s="10">
        <v>81847</v>
      </c>
      <c r="C11" s="182">
        <v>91611</v>
      </c>
      <c r="D11" s="70">
        <f t="shared" si="0"/>
        <v>111.92957591603847</v>
      </c>
      <c r="E11" s="10">
        <v>514023</v>
      </c>
      <c r="F11" s="182">
        <v>560602</v>
      </c>
      <c r="G11" s="70">
        <f t="shared" si="1"/>
        <v>109.06165677411322</v>
      </c>
      <c r="H11" s="72">
        <v>6.2802912751841848</v>
      </c>
      <c r="I11" s="72">
        <f t="shared" si="2"/>
        <v>6.1193743109451919</v>
      </c>
    </row>
    <row r="12" spans="1:11" x14ac:dyDescent="0.2">
      <c r="A12" s="27" t="s">
        <v>5</v>
      </c>
      <c r="B12" s="7">
        <v>193438</v>
      </c>
      <c r="C12" s="181">
        <v>223734</v>
      </c>
      <c r="D12" s="69">
        <f t="shared" si="0"/>
        <v>115.66186581747122</v>
      </c>
      <c r="E12" s="7">
        <v>1244314</v>
      </c>
      <c r="F12" s="181">
        <v>1350663</v>
      </c>
      <c r="G12" s="69">
        <f t="shared" si="1"/>
        <v>108.54679767325609</v>
      </c>
      <c r="H12" s="68">
        <v>6.4326244067866707</v>
      </c>
      <c r="I12" s="68">
        <f t="shared" si="2"/>
        <v>6.0369143715304778</v>
      </c>
    </row>
    <row r="13" spans="1:11" ht="38.25" x14ac:dyDescent="0.2">
      <c r="A13" s="28" t="s">
        <v>115</v>
      </c>
      <c r="B13" s="25">
        <v>3925</v>
      </c>
      <c r="C13" s="179">
        <v>3976</v>
      </c>
      <c r="D13" s="70">
        <f t="shared" si="0"/>
        <v>101.29936305732483</v>
      </c>
      <c r="E13" s="25">
        <v>14233</v>
      </c>
      <c r="F13" s="179">
        <v>17590</v>
      </c>
      <c r="G13" s="70">
        <f t="shared" si="1"/>
        <v>123.58603245977658</v>
      </c>
      <c r="H13" s="72">
        <v>3.6262420382165605</v>
      </c>
      <c r="I13" s="72">
        <f t="shared" si="2"/>
        <v>4.4240442655935617</v>
      </c>
    </row>
    <row r="14" spans="1:11" x14ac:dyDescent="0.2">
      <c r="A14" s="28" t="s">
        <v>20</v>
      </c>
      <c r="B14" s="10">
        <v>68152</v>
      </c>
      <c r="C14" s="182">
        <v>81236</v>
      </c>
      <c r="D14" s="70">
        <f t="shared" si="0"/>
        <v>119.19826270689049</v>
      </c>
      <c r="E14" s="10">
        <v>456216</v>
      </c>
      <c r="F14" s="182">
        <v>488991</v>
      </c>
      <c r="G14" s="70">
        <f t="shared" si="1"/>
        <v>107.18409700668106</v>
      </c>
      <c r="H14" s="72">
        <v>6.6940955511210234</v>
      </c>
      <c r="I14" s="72">
        <f t="shared" si="2"/>
        <v>6.0193879560785861</v>
      </c>
    </row>
    <row r="15" spans="1:11" x14ac:dyDescent="0.2">
      <c r="A15" s="28" t="s">
        <v>21</v>
      </c>
      <c r="B15" s="10">
        <v>108</v>
      </c>
      <c r="C15" s="182">
        <v>87</v>
      </c>
      <c r="D15" s="70">
        <f t="shared" si="0"/>
        <v>80.555555555555557</v>
      </c>
      <c r="E15" s="10">
        <v>1048</v>
      </c>
      <c r="F15" s="182">
        <v>617</v>
      </c>
      <c r="G15" s="70">
        <f t="shared" si="1"/>
        <v>58.874045801526719</v>
      </c>
      <c r="H15" s="72">
        <v>9.7037037037037042</v>
      </c>
      <c r="I15" s="72">
        <f t="shared" si="2"/>
        <v>7.0919540229885056</v>
      </c>
    </row>
    <row r="16" spans="1:11" x14ac:dyDescent="0.2">
      <c r="A16" s="28" t="s">
        <v>8</v>
      </c>
      <c r="B16" s="25">
        <v>9464</v>
      </c>
      <c r="C16" s="182">
        <v>7481</v>
      </c>
      <c r="D16" s="70">
        <f t="shared" si="0"/>
        <v>79.046914623837708</v>
      </c>
      <c r="E16" s="25">
        <v>55350</v>
      </c>
      <c r="F16" s="182">
        <v>30196</v>
      </c>
      <c r="G16" s="70">
        <f t="shared" si="1"/>
        <v>54.554652213188803</v>
      </c>
      <c r="H16" s="72">
        <v>5.8484784446322911</v>
      </c>
      <c r="I16" s="72">
        <f t="shared" si="2"/>
        <v>4.0363587755647643</v>
      </c>
    </row>
    <row r="17" spans="1:9" x14ac:dyDescent="0.2">
      <c r="A17" s="28" t="s">
        <v>9</v>
      </c>
      <c r="B17" s="25">
        <v>5850</v>
      </c>
      <c r="C17" s="182">
        <v>4861</v>
      </c>
      <c r="D17" s="70">
        <f t="shared" si="0"/>
        <v>83.09401709401709</v>
      </c>
      <c r="E17" s="25">
        <v>28207</v>
      </c>
      <c r="F17" s="182">
        <v>27276</v>
      </c>
      <c r="G17" s="70">
        <f t="shared" si="1"/>
        <v>96.699400857943061</v>
      </c>
      <c r="H17" s="72">
        <v>4.821709401709402</v>
      </c>
      <c r="I17" s="72">
        <f t="shared" si="2"/>
        <v>5.6111911129397241</v>
      </c>
    </row>
    <row r="18" spans="1:9" x14ac:dyDescent="0.2">
      <c r="A18" s="28" t="s">
        <v>49</v>
      </c>
      <c r="B18" s="10">
        <v>29512</v>
      </c>
      <c r="C18" s="182">
        <v>37034</v>
      </c>
      <c r="D18" s="70">
        <f t="shared" si="0"/>
        <v>125.48793711032799</v>
      </c>
      <c r="E18" s="10">
        <v>98268</v>
      </c>
      <c r="F18" s="182">
        <v>130970</v>
      </c>
      <c r="G18" s="70">
        <f t="shared" si="1"/>
        <v>133.27838156877112</v>
      </c>
      <c r="H18" s="72">
        <v>3.3297641637300082</v>
      </c>
      <c r="I18" s="72">
        <f t="shared" si="2"/>
        <v>3.5364799913592915</v>
      </c>
    </row>
    <row r="19" spans="1:9" x14ac:dyDescent="0.2">
      <c r="A19" s="28" t="s">
        <v>26</v>
      </c>
      <c r="B19" s="10">
        <v>6184</v>
      </c>
      <c r="C19" s="182">
        <v>7276</v>
      </c>
      <c r="D19" s="70">
        <f t="shared" si="0"/>
        <v>117.65847347994824</v>
      </c>
      <c r="E19" s="10">
        <v>17072</v>
      </c>
      <c r="F19" s="182">
        <v>23336</v>
      </c>
      <c r="G19" s="70">
        <f t="shared" si="1"/>
        <v>136.69165885660729</v>
      </c>
      <c r="H19" s="72">
        <v>2.760672703751617</v>
      </c>
      <c r="I19" s="72">
        <f t="shared" si="2"/>
        <v>3.2072567344694889</v>
      </c>
    </row>
    <row r="20" spans="1:9" x14ac:dyDescent="0.2">
      <c r="A20" s="28" t="s">
        <v>28</v>
      </c>
      <c r="B20" s="10">
        <v>32696</v>
      </c>
      <c r="C20" s="182">
        <v>34168</v>
      </c>
      <c r="D20" s="70">
        <f t="shared" si="0"/>
        <v>104.50207976510887</v>
      </c>
      <c r="E20" s="10">
        <v>307104</v>
      </c>
      <c r="F20" s="182">
        <v>313678</v>
      </c>
      <c r="G20" s="70">
        <f t="shared" si="1"/>
        <v>102.14064290924247</v>
      </c>
      <c r="H20" s="72">
        <v>9.3927085882065082</v>
      </c>
      <c r="I20" s="72">
        <f t="shared" si="2"/>
        <v>9.1804612502926712</v>
      </c>
    </row>
    <row r="21" spans="1:9" x14ac:dyDescent="0.2">
      <c r="A21" s="28" t="s">
        <v>10</v>
      </c>
      <c r="B21" s="10">
        <v>11846</v>
      </c>
      <c r="C21" s="182">
        <v>15804</v>
      </c>
      <c r="D21" s="70">
        <f t="shared" si="0"/>
        <v>133.41212223535371</v>
      </c>
      <c r="E21" s="10">
        <v>45074</v>
      </c>
      <c r="F21" s="182">
        <v>61972</v>
      </c>
      <c r="G21" s="70">
        <f t="shared" si="1"/>
        <v>137.4894617739717</v>
      </c>
      <c r="H21" s="72">
        <v>3.8049974674995779</v>
      </c>
      <c r="I21" s="72">
        <f t="shared" si="2"/>
        <v>3.9212857504429257</v>
      </c>
    </row>
    <row r="22" spans="1:9" x14ac:dyDescent="0.2">
      <c r="A22" s="28" t="s">
        <v>11</v>
      </c>
      <c r="B22" s="10">
        <v>198</v>
      </c>
      <c r="C22" s="182">
        <v>395</v>
      </c>
      <c r="D22" s="70">
        <f t="shared" si="0"/>
        <v>199.49494949494951</v>
      </c>
      <c r="E22" s="10">
        <v>2301</v>
      </c>
      <c r="F22" s="129">
        <v>3772</v>
      </c>
      <c r="G22" s="70">
        <f t="shared" si="1"/>
        <v>163.92872664059104</v>
      </c>
      <c r="H22" s="72">
        <v>11.621212121212121</v>
      </c>
      <c r="I22" s="72">
        <f t="shared" si="2"/>
        <v>9.5493670886075943</v>
      </c>
    </row>
    <row r="23" spans="1:9" ht="14.25" x14ac:dyDescent="0.2">
      <c r="A23" s="28" t="s">
        <v>105</v>
      </c>
      <c r="B23" s="10">
        <v>2883</v>
      </c>
      <c r="C23" s="177">
        <v>2997</v>
      </c>
      <c r="D23" s="70">
        <f t="shared" si="0"/>
        <v>103.95421436004162</v>
      </c>
      <c r="E23" s="10">
        <v>38788</v>
      </c>
      <c r="F23" s="177">
        <v>33879</v>
      </c>
      <c r="G23" s="70">
        <f t="shared" si="1"/>
        <v>87.344023924925224</v>
      </c>
      <c r="H23" s="72">
        <v>13.454040929587235</v>
      </c>
      <c r="I23" s="72">
        <f t="shared" si="2"/>
        <v>11.304304304304305</v>
      </c>
    </row>
    <row r="24" spans="1:9" x14ac:dyDescent="0.2">
      <c r="A24" s="63" t="s">
        <v>112</v>
      </c>
      <c r="B24" s="64">
        <v>22620</v>
      </c>
      <c r="C24" s="129">
        <v>28419</v>
      </c>
      <c r="D24" s="76">
        <f t="shared" si="0"/>
        <v>125.6366047745358</v>
      </c>
      <c r="E24" s="64">
        <v>180653</v>
      </c>
      <c r="F24" s="129">
        <v>218386</v>
      </c>
      <c r="G24" s="76">
        <f t="shared" si="1"/>
        <v>120.88700436748906</v>
      </c>
      <c r="H24" s="73">
        <v>7.9864279398762159</v>
      </c>
      <c r="I24" s="119">
        <f t="shared" si="2"/>
        <v>7.6845068440128079</v>
      </c>
    </row>
    <row r="26" spans="1:9" x14ac:dyDescent="0.2">
      <c r="A26" s="172" t="s">
        <v>142</v>
      </c>
    </row>
  </sheetData>
  <mergeCells count="14">
    <mergeCell ref="I4:I5"/>
    <mergeCell ref="A1:I1"/>
    <mergeCell ref="A2:A5"/>
    <mergeCell ref="B2:D2"/>
    <mergeCell ref="E2:G2"/>
    <mergeCell ref="H2:I2"/>
    <mergeCell ref="H3:I3"/>
    <mergeCell ref="C3:D3"/>
    <mergeCell ref="F3:G3"/>
    <mergeCell ref="B4:C5"/>
    <mergeCell ref="E4:F5"/>
    <mergeCell ref="D4:D5"/>
    <mergeCell ref="G4:G5"/>
    <mergeCell ref="H4:H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90" zoomScaleNormal="90" workbookViewId="0">
      <selection activeCell="M2" sqref="M2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5" width="10.42578125" style="1" bestFit="1" customWidth="1"/>
    <col min="6" max="6" width="10.28515625" style="1" customWidth="1"/>
    <col min="7" max="7" width="11.7109375" style="1" customWidth="1"/>
    <col min="8" max="8" width="11.85546875" style="1" customWidth="1"/>
    <col min="9" max="9" width="16.85546875" style="1" customWidth="1"/>
    <col min="10" max="10" width="12.7109375" style="1" customWidth="1"/>
    <col min="11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30" customHeight="1" thickBot="1" x14ac:dyDescent="0.2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4"/>
      <c r="L1" s="269"/>
    </row>
    <row r="2" spans="1:23" ht="17.25" customHeight="1" thickBot="1" x14ac:dyDescent="0.25">
      <c r="A2" s="255" t="s">
        <v>106</v>
      </c>
      <c r="B2" s="256"/>
      <c r="C2" s="250" t="s">
        <v>29</v>
      </c>
      <c r="D2" s="250" t="s">
        <v>0</v>
      </c>
      <c r="E2" s="250"/>
      <c r="F2" s="250"/>
      <c r="G2" s="250" t="s">
        <v>5</v>
      </c>
      <c r="H2" s="250"/>
      <c r="I2" s="250"/>
      <c r="J2" s="250"/>
      <c r="K2" s="251"/>
      <c r="L2" s="186"/>
      <c r="M2" s="166" t="s">
        <v>103</v>
      </c>
    </row>
    <row r="3" spans="1:23" ht="20.25" customHeight="1" thickBot="1" x14ac:dyDescent="0.25">
      <c r="A3" s="257" t="s">
        <v>129</v>
      </c>
      <c r="B3" s="258"/>
      <c r="C3" s="250"/>
      <c r="D3" s="250" t="s">
        <v>50</v>
      </c>
      <c r="E3" s="250" t="s">
        <v>51</v>
      </c>
      <c r="F3" s="250"/>
      <c r="G3" s="250" t="s">
        <v>50</v>
      </c>
      <c r="H3" s="250" t="s">
        <v>51</v>
      </c>
      <c r="I3" s="250"/>
      <c r="J3" s="250"/>
      <c r="K3" s="251"/>
      <c r="L3" s="186"/>
    </row>
    <row r="4" spans="1:23" ht="53.25" customHeight="1" thickBot="1" x14ac:dyDescent="0.25">
      <c r="A4" s="259"/>
      <c r="B4" s="260"/>
      <c r="C4" s="250"/>
      <c r="D4" s="250"/>
      <c r="E4" s="31" t="s">
        <v>52</v>
      </c>
      <c r="F4" s="49" t="s">
        <v>120</v>
      </c>
      <c r="G4" s="250"/>
      <c r="H4" s="31" t="s">
        <v>53</v>
      </c>
      <c r="I4" s="48" t="s">
        <v>121</v>
      </c>
      <c r="J4" s="31" t="s">
        <v>41</v>
      </c>
      <c r="K4" s="32" t="s">
        <v>40</v>
      </c>
      <c r="L4" s="186"/>
    </row>
    <row r="5" spans="1:23" x14ac:dyDescent="0.2">
      <c r="A5" s="35" t="s">
        <v>32</v>
      </c>
      <c r="B5" s="39" t="s">
        <v>33</v>
      </c>
      <c r="C5" s="122">
        <v>711527</v>
      </c>
      <c r="D5" s="122">
        <v>518089</v>
      </c>
      <c r="E5" s="122">
        <v>428390</v>
      </c>
      <c r="F5" s="122">
        <v>81847</v>
      </c>
      <c r="G5" s="122">
        <v>193438</v>
      </c>
      <c r="H5" s="122">
        <v>68152</v>
      </c>
      <c r="I5" s="122">
        <v>9464</v>
      </c>
      <c r="J5" s="122">
        <v>29512</v>
      </c>
      <c r="K5" s="123">
        <v>32696</v>
      </c>
      <c r="L5" s="265"/>
      <c r="N5" s="120"/>
      <c r="O5" s="121"/>
    </row>
    <row r="6" spans="1:23" x14ac:dyDescent="0.2">
      <c r="A6" s="36"/>
      <c r="B6" s="40" t="s">
        <v>34</v>
      </c>
      <c r="C6" s="134">
        <v>821571</v>
      </c>
      <c r="D6" s="134">
        <v>597837</v>
      </c>
      <c r="E6" s="134">
        <v>496116</v>
      </c>
      <c r="F6" s="134">
        <v>91611</v>
      </c>
      <c r="G6" s="134">
        <v>223734</v>
      </c>
      <c r="H6" s="134">
        <v>81236</v>
      </c>
      <c r="I6" s="134">
        <v>7481</v>
      </c>
      <c r="J6" s="134">
        <v>37034</v>
      </c>
      <c r="K6" s="124">
        <v>34168</v>
      </c>
      <c r="L6" s="124"/>
      <c r="M6" s="121"/>
      <c r="N6" s="88"/>
      <c r="O6" s="120"/>
      <c r="P6" s="121"/>
      <c r="Q6" s="121"/>
      <c r="R6" s="121"/>
      <c r="S6" s="121"/>
      <c r="T6" s="121"/>
      <c r="U6" s="121"/>
      <c r="V6" s="121"/>
    </row>
    <row r="7" spans="1:23" x14ac:dyDescent="0.2">
      <c r="A7" s="37" t="s">
        <v>35</v>
      </c>
      <c r="B7" s="41"/>
      <c r="C7" s="125"/>
      <c r="D7" s="125"/>
      <c r="E7" s="125"/>
      <c r="F7" s="125"/>
      <c r="G7" s="125"/>
      <c r="H7" s="125"/>
      <c r="I7" s="125"/>
      <c r="J7" s="125"/>
      <c r="K7" s="126"/>
      <c r="L7" s="266"/>
      <c r="N7" s="109"/>
      <c r="O7" s="120"/>
    </row>
    <row r="8" spans="1:23" x14ac:dyDescent="0.2">
      <c r="A8" s="38" t="s">
        <v>54</v>
      </c>
      <c r="B8" s="42" t="s">
        <v>33</v>
      </c>
      <c r="C8" s="127">
        <v>2232</v>
      </c>
      <c r="D8" s="127">
        <v>1764</v>
      </c>
      <c r="E8" s="127">
        <v>1597</v>
      </c>
      <c r="F8" s="127">
        <v>165</v>
      </c>
      <c r="G8" s="127">
        <v>468</v>
      </c>
      <c r="H8" s="127">
        <v>38</v>
      </c>
      <c r="I8" s="127">
        <v>37</v>
      </c>
      <c r="J8" s="127">
        <v>324</v>
      </c>
      <c r="K8" s="128">
        <v>23</v>
      </c>
      <c r="L8" s="267"/>
      <c r="N8" s="109"/>
      <c r="O8" s="120"/>
    </row>
    <row r="9" spans="1:23" x14ac:dyDescent="0.2">
      <c r="A9" s="36"/>
      <c r="B9" s="42" t="s">
        <v>34</v>
      </c>
      <c r="C9" s="135">
        <v>2548</v>
      </c>
      <c r="D9" s="135">
        <v>2115</v>
      </c>
      <c r="E9" s="135">
        <v>2055</v>
      </c>
      <c r="F9" s="135">
        <v>59</v>
      </c>
      <c r="G9" s="135">
        <v>433</v>
      </c>
      <c r="H9" s="135">
        <v>33</v>
      </c>
      <c r="I9" s="135">
        <v>6</v>
      </c>
      <c r="J9" s="135">
        <v>287</v>
      </c>
      <c r="K9" s="129">
        <v>35</v>
      </c>
      <c r="L9" s="129"/>
      <c r="M9" s="120"/>
      <c r="N9" s="109"/>
      <c r="O9" s="120"/>
      <c r="P9" s="120"/>
      <c r="Q9" s="120"/>
      <c r="R9" s="120"/>
      <c r="S9" s="120"/>
      <c r="T9" s="120"/>
      <c r="U9" s="120"/>
      <c r="V9" s="120"/>
      <c r="W9" s="120"/>
    </row>
    <row r="10" spans="1:23" x14ac:dyDescent="0.2">
      <c r="A10" s="38" t="s">
        <v>55</v>
      </c>
      <c r="B10" s="42" t="s">
        <v>33</v>
      </c>
      <c r="C10" s="127">
        <v>2549</v>
      </c>
      <c r="D10" s="127">
        <v>2147</v>
      </c>
      <c r="E10" s="127">
        <v>1917</v>
      </c>
      <c r="F10" s="127">
        <v>210</v>
      </c>
      <c r="G10" s="127">
        <v>402</v>
      </c>
      <c r="H10" s="127">
        <v>59</v>
      </c>
      <c r="I10" s="127">
        <v>79</v>
      </c>
      <c r="J10" s="127">
        <v>145</v>
      </c>
      <c r="K10" s="128">
        <v>24</v>
      </c>
      <c r="L10" s="267"/>
      <c r="N10" s="109"/>
      <c r="O10" s="120"/>
    </row>
    <row r="11" spans="1:23" x14ac:dyDescent="0.2">
      <c r="A11" s="36"/>
      <c r="B11" s="42" t="s">
        <v>34</v>
      </c>
      <c r="C11" s="136">
        <v>2616</v>
      </c>
      <c r="D11" s="136">
        <v>2217</v>
      </c>
      <c r="E11" s="136">
        <v>2010</v>
      </c>
      <c r="F11" s="136">
        <v>187</v>
      </c>
      <c r="G11" s="136">
        <v>399</v>
      </c>
      <c r="H11" s="136">
        <v>29</v>
      </c>
      <c r="I11" s="136">
        <v>59</v>
      </c>
      <c r="J11" s="136">
        <v>145</v>
      </c>
      <c r="K11" s="130">
        <v>30</v>
      </c>
      <c r="L11" s="130"/>
      <c r="N11" s="109"/>
      <c r="O11" s="120"/>
    </row>
    <row r="12" spans="1:23" x14ac:dyDescent="0.2">
      <c r="A12" s="38" t="s">
        <v>56</v>
      </c>
      <c r="B12" s="42" t="s">
        <v>33</v>
      </c>
      <c r="C12" s="127">
        <v>6126</v>
      </c>
      <c r="D12" s="127">
        <v>2420</v>
      </c>
      <c r="E12" s="127">
        <v>2020</v>
      </c>
      <c r="F12" s="127">
        <v>367</v>
      </c>
      <c r="G12" s="127">
        <v>3706</v>
      </c>
      <c r="H12" s="127">
        <v>524</v>
      </c>
      <c r="I12" s="127">
        <v>33</v>
      </c>
      <c r="J12" s="127">
        <v>2410</v>
      </c>
      <c r="K12" s="128">
        <v>65</v>
      </c>
      <c r="L12" s="267"/>
      <c r="N12" s="109"/>
      <c r="O12" s="120"/>
    </row>
    <row r="13" spans="1:23" x14ac:dyDescent="0.2">
      <c r="A13" s="36"/>
      <c r="B13" s="42" t="s">
        <v>34</v>
      </c>
      <c r="C13" s="135">
        <v>6791</v>
      </c>
      <c r="D13" s="135">
        <v>2999</v>
      </c>
      <c r="E13" s="135">
        <v>2533</v>
      </c>
      <c r="F13" s="135">
        <v>368</v>
      </c>
      <c r="G13" s="135">
        <v>3792</v>
      </c>
      <c r="H13" s="135">
        <v>647</v>
      </c>
      <c r="I13" s="135">
        <v>45</v>
      </c>
      <c r="J13" s="135">
        <v>2327</v>
      </c>
      <c r="K13" s="129">
        <v>71</v>
      </c>
      <c r="L13" s="129"/>
      <c r="N13" s="109"/>
      <c r="O13" s="120"/>
    </row>
    <row r="14" spans="1:23" x14ac:dyDescent="0.2">
      <c r="A14" s="38" t="s">
        <v>57</v>
      </c>
      <c r="B14" s="42" t="s">
        <v>33</v>
      </c>
      <c r="C14" s="127">
        <v>31447</v>
      </c>
      <c r="D14" s="127">
        <v>29638</v>
      </c>
      <c r="E14" s="127">
        <v>28725</v>
      </c>
      <c r="F14" s="127">
        <v>859</v>
      </c>
      <c r="G14" s="127">
        <v>1809</v>
      </c>
      <c r="H14" s="127">
        <v>223</v>
      </c>
      <c r="I14" s="127">
        <v>159</v>
      </c>
      <c r="J14" s="127">
        <v>794</v>
      </c>
      <c r="K14" s="128">
        <v>104</v>
      </c>
      <c r="L14" s="267"/>
      <c r="N14" s="109"/>
      <c r="O14" s="120"/>
    </row>
    <row r="15" spans="1:23" x14ac:dyDescent="0.2">
      <c r="A15" s="36"/>
      <c r="B15" s="42" t="s">
        <v>34</v>
      </c>
      <c r="C15" s="135">
        <v>30206</v>
      </c>
      <c r="D15" s="135">
        <v>28347</v>
      </c>
      <c r="E15" s="135">
        <v>27472</v>
      </c>
      <c r="F15" s="135">
        <v>692</v>
      </c>
      <c r="G15" s="135">
        <v>1859</v>
      </c>
      <c r="H15" s="135">
        <v>360</v>
      </c>
      <c r="I15" s="135">
        <v>124</v>
      </c>
      <c r="J15" s="135">
        <v>719</v>
      </c>
      <c r="K15" s="129">
        <v>123</v>
      </c>
      <c r="L15" s="129"/>
      <c r="N15" s="109"/>
      <c r="O15" s="120"/>
    </row>
    <row r="16" spans="1:23" x14ac:dyDescent="0.2">
      <c r="A16" s="38" t="s">
        <v>58</v>
      </c>
      <c r="B16" s="42" t="s">
        <v>33</v>
      </c>
      <c r="C16" s="127">
        <v>1448</v>
      </c>
      <c r="D16" s="127">
        <v>1167</v>
      </c>
      <c r="E16" s="127">
        <v>1086</v>
      </c>
      <c r="F16" s="127">
        <v>81</v>
      </c>
      <c r="G16" s="127">
        <v>281</v>
      </c>
      <c r="H16" s="127">
        <v>12</v>
      </c>
      <c r="I16" s="127">
        <v>9</v>
      </c>
      <c r="J16" s="127">
        <v>178</v>
      </c>
      <c r="K16" s="128">
        <v>8</v>
      </c>
      <c r="L16" s="267"/>
      <c r="N16" s="109"/>
      <c r="O16" s="120"/>
    </row>
    <row r="17" spans="1:15" x14ac:dyDescent="0.2">
      <c r="A17" s="36"/>
      <c r="B17" s="42" t="s">
        <v>34</v>
      </c>
      <c r="C17" s="135">
        <v>1433</v>
      </c>
      <c r="D17" s="135">
        <v>1101</v>
      </c>
      <c r="E17" s="135">
        <v>1041</v>
      </c>
      <c r="F17" s="135">
        <v>56</v>
      </c>
      <c r="G17" s="135">
        <v>332</v>
      </c>
      <c r="H17" s="135">
        <v>7</v>
      </c>
      <c r="I17" s="135">
        <v>11</v>
      </c>
      <c r="J17" s="135">
        <v>261</v>
      </c>
      <c r="K17" s="129">
        <v>0</v>
      </c>
      <c r="L17" s="129"/>
      <c r="N17" s="109"/>
      <c r="O17" s="120"/>
    </row>
    <row r="18" spans="1:15" x14ac:dyDescent="0.2">
      <c r="A18" s="38" t="s">
        <v>59</v>
      </c>
      <c r="B18" s="42" t="s">
        <v>33</v>
      </c>
      <c r="C18" s="127">
        <v>3314</v>
      </c>
      <c r="D18" s="127">
        <v>2421</v>
      </c>
      <c r="E18" s="127">
        <v>2139</v>
      </c>
      <c r="F18" s="127">
        <v>265</v>
      </c>
      <c r="G18" s="127">
        <v>893</v>
      </c>
      <c r="H18" s="127">
        <v>90</v>
      </c>
      <c r="I18" s="127">
        <v>123</v>
      </c>
      <c r="J18" s="127">
        <v>319</v>
      </c>
      <c r="K18" s="128">
        <v>198</v>
      </c>
      <c r="L18" s="267"/>
      <c r="N18" s="109"/>
      <c r="O18" s="120"/>
    </row>
    <row r="19" spans="1:15" x14ac:dyDescent="0.2">
      <c r="A19" s="36"/>
      <c r="B19" s="42" t="s">
        <v>34</v>
      </c>
      <c r="C19" s="135">
        <v>3611</v>
      </c>
      <c r="D19" s="135">
        <v>2834</v>
      </c>
      <c r="E19" s="135">
        <v>2666</v>
      </c>
      <c r="F19" s="135">
        <v>160</v>
      </c>
      <c r="G19" s="135">
        <v>777</v>
      </c>
      <c r="H19" s="135">
        <v>85</v>
      </c>
      <c r="I19" s="135">
        <v>31</v>
      </c>
      <c r="J19" s="135">
        <v>334</v>
      </c>
      <c r="K19" s="129">
        <v>66</v>
      </c>
      <c r="L19" s="129"/>
      <c r="N19" s="109"/>
      <c r="O19" s="120"/>
    </row>
    <row r="20" spans="1:15" x14ac:dyDescent="0.2">
      <c r="A20" s="38" t="s">
        <v>60</v>
      </c>
      <c r="B20" s="42" t="s">
        <v>33</v>
      </c>
      <c r="C20" s="127">
        <v>2416</v>
      </c>
      <c r="D20" s="127">
        <v>2169</v>
      </c>
      <c r="E20" s="127">
        <v>2096</v>
      </c>
      <c r="F20" s="127">
        <v>69</v>
      </c>
      <c r="G20" s="127">
        <v>247</v>
      </c>
      <c r="H20" s="127">
        <v>56</v>
      </c>
      <c r="I20" s="127">
        <v>16</v>
      </c>
      <c r="J20" s="127">
        <v>78</v>
      </c>
      <c r="K20" s="128">
        <v>9</v>
      </c>
      <c r="L20" s="267"/>
      <c r="N20" s="109"/>
      <c r="O20" s="120"/>
    </row>
    <row r="21" spans="1:15" x14ac:dyDescent="0.2">
      <c r="A21" s="36"/>
      <c r="B21" s="42" t="s">
        <v>34</v>
      </c>
      <c r="C21" s="135">
        <v>2137</v>
      </c>
      <c r="D21" s="135">
        <v>1965</v>
      </c>
      <c r="E21" s="135">
        <v>1925</v>
      </c>
      <c r="F21" s="135">
        <v>38</v>
      </c>
      <c r="G21" s="135">
        <v>172</v>
      </c>
      <c r="H21" s="135">
        <v>38</v>
      </c>
      <c r="I21" s="135">
        <v>5</v>
      </c>
      <c r="J21" s="135">
        <v>53</v>
      </c>
      <c r="K21" s="129">
        <v>6</v>
      </c>
      <c r="L21" s="129"/>
      <c r="N21" s="109"/>
      <c r="O21" s="120"/>
    </row>
    <row r="22" spans="1:15" x14ac:dyDescent="0.2">
      <c r="A22" s="38" t="s">
        <v>61</v>
      </c>
      <c r="B22" s="42" t="s">
        <v>33</v>
      </c>
      <c r="C22" s="127">
        <v>5695</v>
      </c>
      <c r="D22" s="127">
        <v>4365</v>
      </c>
      <c r="E22" s="127">
        <v>4021</v>
      </c>
      <c r="F22" s="127">
        <v>339</v>
      </c>
      <c r="G22" s="127">
        <v>1330</v>
      </c>
      <c r="H22" s="127">
        <v>145</v>
      </c>
      <c r="I22" s="127">
        <v>22</v>
      </c>
      <c r="J22" s="127">
        <v>948</v>
      </c>
      <c r="K22" s="128">
        <v>43</v>
      </c>
      <c r="L22" s="267"/>
      <c r="N22" s="109"/>
      <c r="O22" s="120"/>
    </row>
    <row r="23" spans="1:15" x14ac:dyDescent="0.2">
      <c r="A23" s="36"/>
      <c r="B23" s="42" t="s">
        <v>34</v>
      </c>
      <c r="C23" s="135">
        <v>6060</v>
      </c>
      <c r="D23" s="135">
        <v>4066</v>
      </c>
      <c r="E23" s="135">
        <v>3814</v>
      </c>
      <c r="F23" s="135">
        <v>242</v>
      </c>
      <c r="G23" s="135">
        <v>1994</v>
      </c>
      <c r="H23" s="135">
        <v>368</v>
      </c>
      <c r="I23" s="135">
        <v>27</v>
      </c>
      <c r="J23" s="135">
        <v>1285</v>
      </c>
      <c r="K23" s="129">
        <v>37</v>
      </c>
      <c r="L23" s="129"/>
      <c r="N23" s="109"/>
      <c r="O23" s="120"/>
    </row>
    <row r="24" spans="1:15" x14ac:dyDescent="0.2">
      <c r="A24" s="38" t="s">
        <v>62</v>
      </c>
      <c r="B24" s="42" t="s">
        <v>33</v>
      </c>
      <c r="C24" s="127">
        <v>1746</v>
      </c>
      <c r="D24" s="127">
        <v>1448</v>
      </c>
      <c r="E24" s="127">
        <v>1008</v>
      </c>
      <c r="F24" s="127">
        <v>435</v>
      </c>
      <c r="G24" s="127">
        <v>298</v>
      </c>
      <c r="H24" s="127">
        <v>78</v>
      </c>
      <c r="I24" s="127">
        <v>25</v>
      </c>
      <c r="J24" s="127">
        <v>92</v>
      </c>
      <c r="K24" s="128">
        <v>24</v>
      </c>
      <c r="L24" s="267"/>
      <c r="N24" s="109"/>
      <c r="O24" s="120"/>
    </row>
    <row r="25" spans="1:15" x14ac:dyDescent="0.2">
      <c r="A25" s="36"/>
      <c r="B25" s="42" t="s">
        <v>34</v>
      </c>
      <c r="C25" s="135">
        <v>3073</v>
      </c>
      <c r="D25" s="135">
        <v>2750</v>
      </c>
      <c r="E25" s="135">
        <v>1092</v>
      </c>
      <c r="F25" s="135">
        <v>1654</v>
      </c>
      <c r="G25" s="135">
        <v>323</v>
      </c>
      <c r="H25" s="135">
        <v>70</v>
      </c>
      <c r="I25" s="135">
        <v>26</v>
      </c>
      <c r="J25" s="135">
        <v>31</v>
      </c>
      <c r="K25" s="129">
        <v>19</v>
      </c>
      <c r="L25" s="129"/>
      <c r="N25" s="109"/>
      <c r="O25" s="120"/>
    </row>
    <row r="26" spans="1:15" x14ac:dyDescent="0.2">
      <c r="A26" s="38" t="s">
        <v>63</v>
      </c>
      <c r="B26" s="42" t="s">
        <v>33</v>
      </c>
      <c r="C26" s="127">
        <v>578088</v>
      </c>
      <c r="D26" s="127">
        <v>411072</v>
      </c>
      <c r="E26" s="127">
        <v>330724</v>
      </c>
      <c r="F26" s="127">
        <v>72930</v>
      </c>
      <c r="G26" s="127">
        <v>167016</v>
      </c>
      <c r="H26" s="127">
        <v>63789</v>
      </c>
      <c r="I26" s="127">
        <v>8366</v>
      </c>
      <c r="J26" s="127">
        <v>20547</v>
      </c>
      <c r="K26" s="128">
        <v>30573</v>
      </c>
      <c r="L26" s="267"/>
      <c r="N26" s="109"/>
      <c r="O26" s="120"/>
    </row>
    <row r="27" spans="1:15" x14ac:dyDescent="0.2">
      <c r="A27" s="36"/>
      <c r="B27" s="42" t="s">
        <v>34</v>
      </c>
      <c r="C27" s="135">
        <v>688893</v>
      </c>
      <c r="D27" s="135">
        <v>491809</v>
      </c>
      <c r="E27" s="135">
        <v>399831</v>
      </c>
      <c r="F27" s="135">
        <v>82496</v>
      </c>
      <c r="G27" s="135">
        <v>197084</v>
      </c>
      <c r="H27" s="135">
        <v>77291</v>
      </c>
      <c r="I27" s="135">
        <v>6375</v>
      </c>
      <c r="J27" s="135">
        <v>28111</v>
      </c>
      <c r="K27" s="129">
        <v>32533</v>
      </c>
      <c r="L27" s="129"/>
      <c r="N27" s="109"/>
      <c r="O27" s="120"/>
    </row>
    <row r="28" spans="1:15" x14ac:dyDescent="0.2">
      <c r="A28" s="38" t="s">
        <v>64</v>
      </c>
      <c r="B28" s="42" t="s">
        <v>33</v>
      </c>
      <c r="C28" s="127">
        <v>8306</v>
      </c>
      <c r="D28" s="127">
        <v>6507</v>
      </c>
      <c r="E28" s="127">
        <v>6034</v>
      </c>
      <c r="F28" s="127">
        <v>442</v>
      </c>
      <c r="G28" s="127">
        <v>1799</v>
      </c>
      <c r="H28" s="127">
        <v>149</v>
      </c>
      <c r="I28" s="127">
        <v>51</v>
      </c>
      <c r="J28" s="127">
        <v>955</v>
      </c>
      <c r="K28" s="128">
        <v>113</v>
      </c>
      <c r="L28" s="267"/>
      <c r="N28" s="109"/>
      <c r="O28" s="120"/>
    </row>
    <row r="29" spans="1:15" x14ac:dyDescent="0.2">
      <c r="A29" s="36"/>
      <c r="B29" s="42" t="s">
        <v>34</v>
      </c>
      <c r="C29" s="135">
        <v>6966</v>
      </c>
      <c r="D29" s="135">
        <v>5593</v>
      </c>
      <c r="E29" s="135">
        <v>5075</v>
      </c>
      <c r="F29" s="135">
        <v>476</v>
      </c>
      <c r="G29" s="135">
        <v>1373</v>
      </c>
      <c r="H29" s="135">
        <v>94</v>
      </c>
      <c r="I29" s="135">
        <v>51</v>
      </c>
      <c r="J29" s="135">
        <v>694</v>
      </c>
      <c r="K29" s="129">
        <v>58</v>
      </c>
      <c r="L29" s="129"/>
      <c r="N29" s="109"/>
      <c r="O29" s="120"/>
    </row>
    <row r="30" spans="1:15" x14ac:dyDescent="0.2">
      <c r="A30" s="38" t="s">
        <v>65</v>
      </c>
      <c r="B30" s="42" t="s">
        <v>33</v>
      </c>
      <c r="C30" s="127">
        <v>4045</v>
      </c>
      <c r="D30" s="127">
        <v>2963</v>
      </c>
      <c r="E30" s="127">
        <v>2646</v>
      </c>
      <c r="F30" s="127">
        <v>310</v>
      </c>
      <c r="G30" s="127">
        <v>1082</v>
      </c>
      <c r="H30" s="127">
        <v>294</v>
      </c>
      <c r="I30" s="127">
        <v>68</v>
      </c>
      <c r="J30" s="127">
        <v>41</v>
      </c>
      <c r="K30" s="128">
        <v>497</v>
      </c>
      <c r="L30" s="267"/>
      <c r="N30" s="109"/>
      <c r="O30" s="120"/>
    </row>
    <row r="31" spans="1:15" x14ac:dyDescent="0.2">
      <c r="A31" s="36"/>
      <c r="B31" s="42" t="s">
        <v>34</v>
      </c>
      <c r="C31" s="135">
        <v>3739</v>
      </c>
      <c r="D31" s="135">
        <v>2893</v>
      </c>
      <c r="E31" s="135">
        <v>2602</v>
      </c>
      <c r="F31" s="135">
        <v>290</v>
      </c>
      <c r="G31" s="135">
        <v>846</v>
      </c>
      <c r="H31" s="135">
        <v>207</v>
      </c>
      <c r="I31" s="135">
        <v>63</v>
      </c>
      <c r="J31" s="135">
        <v>50</v>
      </c>
      <c r="K31" s="129">
        <v>283</v>
      </c>
      <c r="L31" s="129"/>
    </row>
    <row r="32" spans="1:15" x14ac:dyDescent="0.2">
      <c r="A32" s="38" t="s">
        <v>66</v>
      </c>
      <c r="B32" s="42" t="s">
        <v>33</v>
      </c>
      <c r="C32" s="133">
        <v>1110</v>
      </c>
      <c r="D32" s="133">
        <v>954</v>
      </c>
      <c r="E32" s="133">
        <v>699</v>
      </c>
      <c r="F32" s="133">
        <v>255</v>
      </c>
      <c r="G32" s="133">
        <v>156</v>
      </c>
      <c r="H32" s="133">
        <v>43</v>
      </c>
      <c r="I32" s="133">
        <v>21</v>
      </c>
      <c r="J32" s="133">
        <v>24</v>
      </c>
      <c r="K32" s="138" t="s">
        <v>119</v>
      </c>
      <c r="L32" s="267"/>
    </row>
    <row r="33" spans="1:23" x14ac:dyDescent="0.2">
      <c r="A33" s="38"/>
      <c r="B33" s="42" t="s">
        <v>34</v>
      </c>
      <c r="C33" s="132">
        <v>1155</v>
      </c>
      <c r="D33" s="132">
        <v>1074</v>
      </c>
      <c r="E33" s="132">
        <v>880</v>
      </c>
      <c r="F33" s="132">
        <v>186</v>
      </c>
      <c r="G33" s="132">
        <v>81</v>
      </c>
      <c r="H33" s="132">
        <v>7</v>
      </c>
      <c r="I33" s="132">
        <v>6</v>
      </c>
      <c r="J33" s="132">
        <v>7</v>
      </c>
      <c r="K33" s="139">
        <v>5</v>
      </c>
      <c r="L33" s="268"/>
    </row>
    <row r="34" spans="1:23" ht="12.75" customHeight="1" x14ac:dyDescent="0.2">
      <c r="A34" s="38" t="s">
        <v>67</v>
      </c>
      <c r="B34" s="42" t="s">
        <v>33</v>
      </c>
      <c r="C34" s="127">
        <v>3167</v>
      </c>
      <c r="D34" s="127">
        <v>2821</v>
      </c>
      <c r="E34" s="127">
        <v>2689</v>
      </c>
      <c r="F34" s="127">
        <v>130</v>
      </c>
      <c r="G34" s="127">
        <v>346</v>
      </c>
      <c r="H34" s="127">
        <v>105</v>
      </c>
      <c r="I34" s="127">
        <v>57</v>
      </c>
      <c r="J34" s="127">
        <v>20</v>
      </c>
      <c r="K34" s="128">
        <v>72</v>
      </c>
      <c r="L34" s="267"/>
    </row>
    <row r="35" spans="1:23" x14ac:dyDescent="0.2">
      <c r="A35" s="38"/>
      <c r="B35" s="42" t="s">
        <v>34</v>
      </c>
      <c r="C35" s="135">
        <v>4085</v>
      </c>
      <c r="D35" s="135">
        <v>3719</v>
      </c>
      <c r="E35" s="135">
        <v>3497</v>
      </c>
      <c r="F35" s="135">
        <v>212</v>
      </c>
      <c r="G35" s="135">
        <v>366</v>
      </c>
      <c r="H35" s="135">
        <v>99</v>
      </c>
      <c r="I35" s="135">
        <v>14</v>
      </c>
      <c r="J35" s="135">
        <v>23</v>
      </c>
      <c r="K35" s="129">
        <v>66</v>
      </c>
      <c r="L35" s="129"/>
    </row>
    <row r="36" spans="1:23" ht="25.5" x14ac:dyDescent="0.2">
      <c r="A36" s="43" t="s">
        <v>125</v>
      </c>
      <c r="B36" s="80" t="s">
        <v>33</v>
      </c>
      <c r="C36" s="127">
        <v>2110</v>
      </c>
      <c r="D36" s="127">
        <v>1588</v>
      </c>
      <c r="E36" s="127">
        <v>1509</v>
      </c>
      <c r="F36" s="127">
        <v>79</v>
      </c>
      <c r="G36" s="127">
        <v>522</v>
      </c>
      <c r="H36" s="127">
        <v>51</v>
      </c>
      <c r="I36" s="127">
        <v>48</v>
      </c>
      <c r="J36" s="127">
        <v>322</v>
      </c>
      <c r="K36" s="128">
        <v>24</v>
      </c>
      <c r="L36" s="267"/>
    </row>
    <row r="37" spans="1:23" x14ac:dyDescent="0.2">
      <c r="A37" s="45"/>
      <c r="B37" s="42" t="s">
        <v>34</v>
      </c>
      <c r="C37" s="137">
        <v>2408</v>
      </c>
      <c r="D37" s="132">
        <v>1922</v>
      </c>
      <c r="E37" s="132">
        <v>1883</v>
      </c>
      <c r="F37" s="132">
        <v>39</v>
      </c>
      <c r="G37" s="132">
        <v>486</v>
      </c>
      <c r="H37" s="132">
        <v>34</v>
      </c>
      <c r="I37" s="132">
        <v>36</v>
      </c>
      <c r="J37" s="132">
        <v>343</v>
      </c>
      <c r="K37" s="131">
        <v>21</v>
      </c>
      <c r="L37" s="131"/>
    </row>
    <row r="38" spans="1:23" x14ac:dyDescent="0.2">
      <c r="A38" s="38" t="s">
        <v>68</v>
      </c>
      <c r="B38" s="42" t="s">
        <v>33</v>
      </c>
      <c r="C38" s="127">
        <v>19945</v>
      </c>
      <c r="D38" s="127">
        <v>15610</v>
      </c>
      <c r="E38" s="127">
        <v>13781</v>
      </c>
      <c r="F38" s="127">
        <v>1783</v>
      </c>
      <c r="G38" s="127">
        <v>4335</v>
      </c>
      <c r="H38" s="127">
        <v>1490</v>
      </c>
      <c r="I38" s="127">
        <v>84</v>
      </c>
      <c r="J38" s="127">
        <v>1513</v>
      </c>
      <c r="K38" s="128">
        <v>518</v>
      </c>
      <c r="L38" s="267"/>
    </row>
    <row r="39" spans="1:23" x14ac:dyDescent="0.2">
      <c r="A39" s="36"/>
      <c r="B39" s="42" t="s">
        <v>34</v>
      </c>
      <c r="C39" s="135">
        <v>19118</v>
      </c>
      <c r="D39" s="135">
        <v>15024</v>
      </c>
      <c r="E39" s="135">
        <v>13919</v>
      </c>
      <c r="F39" s="135">
        <v>1024</v>
      </c>
      <c r="G39" s="135">
        <v>4094</v>
      </c>
      <c r="H39" s="135">
        <v>1108</v>
      </c>
      <c r="I39" s="135">
        <v>277</v>
      </c>
      <c r="J39" s="135">
        <v>1410</v>
      </c>
      <c r="K39" s="129">
        <v>478</v>
      </c>
      <c r="L39" s="129"/>
    </row>
    <row r="40" spans="1:23" x14ac:dyDescent="0.2">
      <c r="A40" s="38" t="s">
        <v>69</v>
      </c>
      <c r="B40" s="42" t="s">
        <v>33</v>
      </c>
      <c r="C40" s="127">
        <v>11538</v>
      </c>
      <c r="D40" s="127">
        <v>6218</v>
      </c>
      <c r="E40" s="127">
        <v>4455</v>
      </c>
      <c r="F40" s="127">
        <v>1622</v>
      </c>
      <c r="G40" s="127">
        <v>5320</v>
      </c>
      <c r="H40" s="127">
        <v>372</v>
      </c>
      <c r="I40" s="127">
        <v>76</v>
      </c>
      <c r="J40" s="127">
        <v>70</v>
      </c>
      <c r="K40" s="128">
        <v>82</v>
      </c>
      <c r="L40" s="267"/>
    </row>
    <row r="41" spans="1:23" x14ac:dyDescent="0.2">
      <c r="A41" s="36"/>
      <c r="B41" s="42" t="s">
        <v>34</v>
      </c>
      <c r="C41" s="135">
        <v>13694</v>
      </c>
      <c r="D41" s="135">
        <v>7557</v>
      </c>
      <c r="E41" s="135">
        <v>5401</v>
      </c>
      <c r="F41" s="135">
        <v>2039</v>
      </c>
      <c r="G41" s="135">
        <v>6137</v>
      </c>
      <c r="H41" s="135">
        <v>208</v>
      </c>
      <c r="I41" s="135">
        <v>189</v>
      </c>
      <c r="J41" s="135">
        <v>273</v>
      </c>
      <c r="K41" s="129">
        <v>82</v>
      </c>
      <c r="L41" s="129"/>
    </row>
    <row r="42" spans="1:23" x14ac:dyDescent="0.2">
      <c r="A42" s="43" t="s">
        <v>70</v>
      </c>
      <c r="B42" s="42" t="s">
        <v>33</v>
      </c>
      <c r="C42" s="127">
        <v>6618</v>
      </c>
      <c r="D42" s="127">
        <v>5877</v>
      </c>
      <c r="E42" s="127">
        <v>5447</v>
      </c>
      <c r="F42" s="127">
        <v>397</v>
      </c>
      <c r="G42" s="127">
        <v>741</v>
      </c>
      <c r="H42" s="127">
        <v>147</v>
      </c>
      <c r="I42" s="127">
        <v>25</v>
      </c>
      <c r="J42" s="127">
        <v>175</v>
      </c>
      <c r="K42" s="128">
        <v>69</v>
      </c>
      <c r="L42" s="267"/>
    </row>
    <row r="43" spans="1:23" x14ac:dyDescent="0.2">
      <c r="A43" s="44"/>
      <c r="B43" s="42" t="s">
        <v>34</v>
      </c>
      <c r="C43" s="135">
        <v>6532</v>
      </c>
      <c r="D43" s="135">
        <v>5726</v>
      </c>
      <c r="E43" s="135">
        <v>5330</v>
      </c>
      <c r="F43" s="135">
        <v>374</v>
      </c>
      <c r="G43" s="135">
        <v>806</v>
      </c>
      <c r="H43" s="135">
        <v>134</v>
      </c>
      <c r="I43" s="135">
        <v>39</v>
      </c>
      <c r="J43" s="135">
        <v>298</v>
      </c>
      <c r="K43" s="129">
        <v>65</v>
      </c>
      <c r="L43" s="129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</row>
    <row r="44" spans="1:23" x14ac:dyDescent="0.2">
      <c r="A44" s="38" t="s">
        <v>71</v>
      </c>
      <c r="B44" s="42" t="s">
        <v>33</v>
      </c>
      <c r="C44" s="127">
        <v>3057</v>
      </c>
      <c r="D44" s="127">
        <v>2656</v>
      </c>
      <c r="E44" s="127">
        <v>2492</v>
      </c>
      <c r="F44" s="127">
        <v>162</v>
      </c>
      <c r="G44" s="127">
        <v>401</v>
      </c>
      <c r="H44" s="127">
        <v>77</v>
      </c>
      <c r="I44" s="127">
        <v>29</v>
      </c>
      <c r="J44" s="127">
        <v>204</v>
      </c>
      <c r="K44" s="128">
        <v>24</v>
      </c>
      <c r="L44" s="267"/>
    </row>
    <row r="45" spans="1:23" x14ac:dyDescent="0.2">
      <c r="A45" s="77"/>
      <c r="B45" s="78" t="s">
        <v>34</v>
      </c>
      <c r="C45" s="135">
        <v>3363</v>
      </c>
      <c r="D45" s="135">
        <v>2980</v>
      </c>
      <c r="E45" s="135">
        <v>2827</v>
      </c>
      <c r="F45" s="135">
        <v>150</v>
      </c>
      <c r="G45" s="135">
        <v>383</v>
      </c>
      <c r="H45" s="135">
        <v>22</v>
      </c>
      <c r="I45" s="135">
        <v>22</v>
      </c>
      <c r="J45" s="135">
        <v>209</v>
      </c>
      <c r="K45" s="129">
        <v>21</v>
      </c>
      <c r="L45" s="129"/>
    </row>
    <row r="48" spans="1:23" x14ac:dyDescent="0.2">
      <c r="A48" s="249" t="s">
        <v>143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187"/>
    </row>
  </sheetData>
  <mergeCells count="11">
    <mergeCell ref="A48:K48"/>
    <mergeCell ref="H3:K3"/>
    <mergeCell ref="A1:K1"/>
    <mergeCell ref="A2:B2"/>
    <mergeCell ref="C2:C4"/>
    <mergeCell ref="D2:F2"/>
    <mergeCell ref="G2:K2"/>
    <mergeCell ref="D3:D4"/>
    <mergeCell ref="E3:F3"/>
    <mergeCell ref="G3:G4"/>
    <mergeCell ref="A3:B4"/>
  </mergeCells>
  <hyperlinks>
    <hyperlink ref="M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="90" zoomScaleNormal="90" workbookViewId="0">
      <selection activeCell="K2" sqref="K2"/>
    </sheetView>
  </sheetViews>
  <sheetFormatPr defaultColWidth="9" defaultRowHeight="12.75" x14ac:dyDescent="0.2"/>
  <cols>
    <col min="1" max="1" width="16.85546875" style="1" customWidth="1"/>
    <col min="2" max="2" width="8.7109375" style="1" customWidth="1"/>
    <col min="3" max="3" width="13.5703125" style="1" customWidth="1"/>
    <col min="4" max="4" width="15.5703125" style="1" customWidth="1"/>
    <col min="5" max="5" width="14.28515625" style="1" customWidth="1"/>
    <col min="6" max="6" width="17.140625" style="1" customWidth="1"/>
    <col min="7" max="7" width="14" style="1" customWidth="1"/>
    <col min="8" max="8" width="17.140625" style="1" customWidth="1"/>
    <col min="9" max="9" width="18" style="1" customWidth="1"/>
    <col min="10" max="10" width="9" style="1"/>
    <col min="11" max="11" width="15" style="1" customWidth="1"/>
    <col min="12" max="12" width="21.7109375" style="1" customWidth="1"/>
    <col min="13" max="16384" width="9" style="1"/>
  </cols>
  <sheetData>
    <row r="1" spans="1:19" ht="13.5" thickBot="1" x14ac:dyDescent="0.25">
      <c r="A1" s="261" t="s">
        <v>137</v>
      </c>
      <c r="B1" s="261"/>
      <c r="C1" s="261"/>
      <c r="D1" s="261"/>
      <c r="E1" s="261"/>
      <c r="F1" s="261"/>
      <c r="G1" s="261"/>
      <c r="H1" s="261"/>
      <c r="I1" s="261"/>
    </row>
    <row r="2" spans="1:19" ht="13.5" thickBot="1" x14ac:dyDescent="0.25">
      <c r="A2" s="250" t="s">
        <v>72</v>
      </c>
      <c r="B2" s="250"/>
      <c r="C2" s="250" t="s">
        <v>107</v>
      </c>
      <c r="D2" s="250" t="s">
        <v>108</v>
      </c>
      <c r="E2" s="250" t="s">
        <v>73</v>
      </c>
      <c r="F2" s="250"/>
      <c r="G2" s="250" t="s">
        <v>44</v>
      </c>
      <c r="H2" s="250"/>
      <c r="I2" s="262" t="s">
        <v>116</v>
      </c>
      <c r="K2" s="166" t="s">
        <v>103</v>
      </c>
    </row>
    <row r="3" spans="1:19" ht="13.5" customHeight="1" thickBot="1" x14ac:dyDescent="0.25">
      <c r="A3" s="262" t="s">
        <v>129</v>
      </c>
      <c r="B3" s="258"/>
      <c r="C3" s="250"/>
      <c r="D3" s="250"/>
      <c r="E3" s="250"/>
      <c r="F3" s="250"/>
      <c r="G3" s="250"/>
      <c r="H3" s="250"/>
      <c r="I3" s="263"/>
    </row>
    <row r="4" spans="1:19" ht="26.25" thickBot="1" x14ac:dyDescent="0.25">
      <c r="A4" s="264"/>
      <c r="B4" s="260"/>
      <c r="C4" s="250"/>
      <c r="D4" s="250"/>
      <c r="E4" s="31" t="s">
        <v>74</v>
      </c>
      <c r="F4" s="31" t="s">
        <v>75</v>
      </c>
      <c r="G4" s="31" t="s">
        <v>74</v>
      </c>
      <c r="H4" s="31" t="s">
        <v>76</v>
      </c>
      <c r="I4" s="264"/>
    </row>
    <row r="5" spans="1:19" ht="12.75" customHeight="1" x14ac:dyDescent="0.2">
      <c r="A5" s="35" t="s">
        <v>77</v>
      </c>
      <c r="B5" s="39" t="s">
        <v>33</v>
      </c>
      <c r="C5" s="122">
        <v>1449</v>
      </c>
      <c r="D5" s="122">
        <v>132585</v>
      </c>
      <c r="E5" s="122">
        <v>2759738</v>
      </c>
      <c r="F5" s="122">
        <v>711527</v>
      </c>
      <c r="G5" s="122">
        <v>14057523</v>
      </c>
      <c r="H5" s="122">
        <v>3461521</v>
      </c>
      <c r="I5" s="75">
        <v>51</v>
      </c>
      <c r="L5" s="162"/>
      <c r="M5" s="162"/>
      <c r="N5" s="162"/>
      <c r="O5" s="162"/>
      <c r="P5" s="162"/>
      <c r="Q5" s="162"/>
      <c r="R5" s="162"/>
      <c r="S5" s="162"/>
    </row>
    <row r="6" spans="1:19" ht="12.75" customHeight="1" x14ac:dyDescent="0.2">
      <c r="A6" s="33"/>
      <c r="B6" s="40" t="s">
        <v>34</v>
      </c>
      <c r="C6" s="151">
        <v>1553</v>
      </c>
      <c r="D6" s="151">
        <v>138094</v>
      </c>
      <c r="E6" s="151">
        <v>3041149</v>
      </c>
      <c r="F6" s="151">
        <v>821571</v>
      </c>
      <c r="G6" s="151">
        <v>15153463</v>
      </c>
      <c r="H6" s="151">
        <v>3834298</v>
      </c>
      <c r="I6" s="147">
        <v>51.6</v>
      </c>
      <c r="L6" s="163"/>
      <c r="M6" s="164"/>
      <c r="N6" s="164"/>
      <c r="O6" s="162"/>
      <c r="P6" s="162"/>
      <c r="Q6" s="162"/>
      <c r="R6" s="162"/>
      <c r="S6" s="163"/>
    </row>
    <row r="7" spans="1:19" ht="22.5" customHeight="1" x14ac:dyDescent="0.2">
      <c r="A7" s="46" t="s">
        <v>78</v>
      </c>
      <c r="B7" s="74" t="s">
        <v>33</v>
      </c>
      <c r="C7" s="146">
        <v>713</v>
      </c>
      <c r="D7" s="146">
        <v>65751</v>
      </c>
      <c r="E7" s="146">
        <v>1112062</v>
      </c>
      <c r="F7" s="146">
        <v>230184</v>
      </c>
      <c r="G7" s="146">
        <v>7287620</v>
      </c>
      <c r="H7" s="146">
        <v>1474914</v>
      </c>
      <c r="I7" s="85">
        <v>56.6</v>
      </c>
      <c r="L7" s="163"/>
      <c r="M7" s="164"/>
      <c r="N7" s="164"/>
      <c r="O7" s="162"/>
      <c r="P7" s="162"/>
      <c r="Q7" s="162"/>
      <c r="R7" s="162"/>
      <c r="S7" s="163"/>
    </row>
    <row r="8" spans="1:19" ht="12.75" customHeight="1" x14ac:dyDescent="0.2">
      <c r="A8" s="46"/>
      <c r="B8" s="40" t="s">
        <v>34</v>
      </c>
      <c r="C8" s="152">
        <v>743</v>
      </c>
      <c r="D8" s="153">
        <v>66858</v>
      </c>
      <c r="E8" s="154">
        <v>1268811</v>
      </c>
      <c r="F8" s="154">
        <v>260788</v>
      </c>
      <c r="G8" s="154">
        <v>7973312</v>
      </c>
      <c r="H8" s="154">
        <v>1603871</v>
      </c>
      <c r="I8" s="148">
        <v>60.8</v>
      </c>
      <c r="L8" s="163"/>
      <c r="M8" s="164"/>
      <c r="N8" s="164"/>
      <c r="O8" s="162"/>
      <c r="P8" s="162"/>
      <c r="Q8" s="162"/>
      <c r="R8" s="162"/>
      <c r="S8" s="163"/>
    </row>
    <row r="9" spans="1:19" ht="12.75" customHeight="1" x14ac:dyDescent="0.2">
      <c r="A9" s="46" t="s">
        <v>79</v>
      </c>
      <c r="B9" s="41"/>
      <c r="C9" s="125"/>
      <c r="D9" s="125"/>
      <c r="E9" s="125"/>
      <c r="F9" s="125"/>
      <c r="G9" s="125"/>
      <c r="H9" s="125"/>
      <c r="I9" s="44"/>
      <c r="L9" s="163"/>
      <c r="M9" s="164"/>
      <c r="N9" s="164"/>
      <c r="O9" s="162"/>
      <c r="P9" s="162"/>
      <c r="Q9" s="162"/>
      <c r="R9" s="162"/>
      <c r="S9" s="163"/>
    </row>
    <row r="10" spans="1:19" ht="12.75" customHeight="1" x14ac:dyDescent="0.2">
      <c r="A10" s="47" t="s">
        <v>80</v>
      </c>
      <c r="B10" s="42" t="s">
        <v>33</v>
      </c>
      <c r="C10" s="127">
        <v>3</v>
      </c>
      <c r="D10" s="127">
        <v>234</v>
      </c>
      <c r="E10" s="127">
        <v>6269</v>
      </c>
      <c r="F10" s="127">
        <v>484</v>
      </c>
      <c r="G10" s="127">
        <v>13851</v>
      </c>
      <c r="H10" s="127">
        <v>820</v>
      </c>
      <c r="I10" s="83">
        <v>16.100000000000001</v>
      </c>
      <c r="L10" s="163"/>
      <c r="M10" s="164"/>
      <c r="N10" s="164"/>
      <c r="O10" s="163"/>
      <c r="P10" s="163"/>
      <c r="Q10" s="163"/>
      <c r="R10" s="163"/>
      <c r="S10" s="163"/>
    </row>
    <row r="11" spans="1:19" ht="12.75" customHeight="1" x14ac:dyDescent="0.2">
      <c r="A11" s="33"/>
      <c r="B11" s="42" t="s">
        <v>34</v>
      </c>
      <c r="C11" s="155">
        <v>3</v>
      </c>
      <c r="D11" s="156">
        <v>251</v>
      </c>
      <c r="E11" s="155">
        <v>5990</v>
      </c>
      <c r="F11" s="155">
        <v>721</v>
      </c>
      <c r="G11" s="155">
        <v>15482</v>
      </c>
      <c r="H11" s="155">
        <v>2483</v>
      </c>
      <c r="I11" s="144">
        <v>18.100000000000001</v>
      </c>
      <c r="L11" s="163"/>
      <c r="M11" s="164"/>
      <c r="N11" s="164"/>
      <c r="O11" s="163"/>
      <c r="P11" s="163"/>
      <c r="Q11" s="163"/>
      <c r="R11" s="163"/>
      <c r="S11" s="163"/>
    </row>
    <row r="12" spans="1:19" ht="12.75" customHeight="1" x14ac:dyDescent="0.2">
      <c r="A12" s="47" t="s">
        <v>81</v>
      </c>
      <c r="B12" s="42" t="s">
        <v>33</v>
      </c>
      <c r="C12" s="127">
        <v>300</v>
      </c>
      <c r="D12" s="127">
        <v>30387</v>
      </c>
      <c r="E12" s="127">
        <v>677485</v>
      </c>
      <c r="F12" s="127">
        <v>196740</v>
      </c>
      <c r="G12" s="127">
        <v>4627349</v>
      </c>
      <c r="H12" s="127">
        <v>1282257</v>
      </c>
      <c r="I12" s="83">
        <v>64.7</v>
      </c>
      <c r="L12" s="163"/>
      <c r="M12" s="164"/>
      <c r="N12" s="164"/>
      <c r="O12" s="163"/>
      <c r="P12" s="163"/>
      <c r="Q12" s="163"/>
      <c r="R12" s="163"/>
      <c r="S12" s="163"/>
    </row>
    <row r="13" spans="1:19" ht="15" x14ac:dyDescent="0.2">
      <c r="A13" s="33"/>
      <c r="B13" s="42" t="s">
        <v>34</v>
      </c>
      <c r="C13" s="156">
        <v>330</v>
      </c>
      <c r="D13" s="156">
        <v>31961</v>
      </c>
      <c r="E13" s="156">
        <v>773078</v>
      </c>
      <c r="F13" s="156">
        <v>215312</v>
      </c>
      <c r="G13" s="156">
        <v>5078703</v>
      </c>
      <c r="H13" s="156">
        <v>1364905</v>
      </c>
      <c r="I13" s="145">
        <v>63.3</v>
      </c>
      <c r="L13" s="160"/>
      <c r="M13" s="160"/>
      <c r="N13" s="160"/>
      <c r="O13" s="160"/>
      <c r="P13" s="160"/>
      <c r="Q13" s="160"/>
      <c r="R13" s="161"/>
      <c r="S13" s="160"/>
    </row>
    <row r="14" spans="1:19" x14ac:dyDescent="0.2">
      <c r="A14" s="47" t="s">
        <v>82</v>
      </c>
      <c r="B14" s="42" t="s">
        <v>33</v>
      </c>
      <c r="C14" s="127">
        <v>245</v>
      </c>
      <c r="D14" s="127">
        <v>18942</v>
      </c>
      <c r="E14" s="127">
        <v>207651</v>
      </c>
      <c r="F14" s="127">
        <v>14838</v>
      </c>
      <c r="G14" s="127">
        <v>1279745</v>
      </c>
      <c r="H14" s="127">
        <v>100142</v>
      </c>
      <c r="I14" s="83">
        <v>46.3</v>
      </c>
      <c r="L14" s="88"/>
      <c r="M14" s="140"/>
      <c r="N14" s="140"/>
      <c r="O14" s="140"/>
      <c r="P14" s="140"/>
      <c r="Q14" s="140"/>
      <c r="R14" s="140"/>
      <c r="S14" s="141"/>
    </row>
    <row r="15" spans="1:19" x14ac:dyDescent="0.2">
      <c r="A15" s="33"/>
      <c r="B15" s="42" t="s">
        <v>34</v>
      </c>
      <c r="C15" s="156">
        <v>237</v>
      </c>
      <c r="D15" s="156">
        <v>18215</v>
      </c>
      <c r="E15" s="156">
        <v>232857</v>
      </c>
      <c r="F15" s="156">
        <v>22842</v>
      </c>
      <c r="G15" s="156">
        <v>1321546</v>
      </c>
      <c r="H15" s="156">
        <v>127975</v>
      </c>
      <c r="I15" s="145">
        <v>47.4</v>
      </c>
      <c r="L15" s="109"/>
      <c r="M15" s="142"/>
      <c r="N15" s="120"/>
      <c r="O15" s="142"/>
      <c r="P15" s="142"/>
      <c r="Q15" s="142"/>
      <c r="R15" s="142"/>
      <c r="S15" s="142"/>
    </row>
    <row r="16" spans="1:19" x14ac:dyDescent="0.2">
      <c r="A16" s="47" t="s">
        <v>83</v>
      </c>
      <c r="B16" s="42" t="s">
        <v>33</v>
      </c>
      <c r="C16" s="127">
        <v>149</v>
      </c>
      <c r="D16" s="127">
        <v>15491</v>
      </c>
      <c r="E16" s="127">
        <v>172983</v>
      </c>
      <c r="F16" s="127">
        <v>12928</v>
      </c>
      <c r="G16" s="127">
        <v>1291635</v>
      </c>
      <c r="H16" s="127">
        <v>81146</v>
      </c>
      <c r="I16" s="83">
        <v>48.9</v>
      </c>
      <c r="L16" s="109"/>
      <c r="M16" s="120"/>
      <c r="N16" s="120"/>
      <c r="O16" s="120"/>
      <c r="P16" s="120"/>
      <c r="Q16" s="120"/>
      <c r="R16" s="120"/>
      <c r="S16" s="143"/>
    </row>
    <row r="17" spans="1:19" x14ac:dyDescent="0.2">
      <c r="A17" s="33"/>
      <c r="B17" s="42" t="s">
        <v>34</v>
      </c>
      <c r="C17" s="156">
        <v>154</v>
      </c>
      <c r="D17" s="156">
        <v>15555</v>
      </c>
      <c r="E17" s="156">
        <v>206960</v>
      </c>
      <c r="F17" s="156">
        <v>15710</v>
      </c>
      <c r="G17" s="156">
        <v>1466639</v>
      </c>
      <c r="H17" s="156">
        <v>95695</v>
      </c>
      <c r="I17" s="145">
        <v>52.3</v>
      </c>
      <c r="L17" s="109"/>
      <c r="M17" s="120"/>
      <c r="N17" s="120"/>
      <c r="O17" s="120"/>
      <c r="P17" s="120"/>
      <c r="Q17" s="120"/>
      <c r="R17" s="120"/>
      <c r="S17" s="143"/>
    </row>
    <row r="18" spans="1:19" x14ac:dyDescent="0.2">
      <c r="A18" s="47" t="s">
        <v>84</v>
      </c>
      <c r="B18" s="42" t="s">
        <v>33</v>
      </c>
      <c r="C18" s="127">
        <v>16</v>
      </c>
      <c r="D18" s="127">
        <v>697</v>
      </c>
      <c r="E18" s="127">
        <v>47674</v>
      </c>
      <c r="F18" s="127">
        <v>5194</v>
      </c>
      <c r="G18" s="127">
        <v>75040</v>
      </c>
      <c r="H18" s="127">
        <v>10549</v>
      </c>
      <c r="I18" s="83">
        <v>32.299999999999997</v>
      </c>
      <c r="L18" s="109"/>
      <c r="M18" s="120"/>
      <c r="N18" s="120"/>
      <c r="O18" s="120"/>
      <c r="P18" s="120"/>
      <c r="Q18" s="120"/>
      <c r="R18" s="120"/>
      <c r="S18" s="143"/>
    </row>
    <row r="19" spans="1:19" x14ac:dyDescent="0.2">
      <c r="A19" s="33"/>
      <c r="B19" s="42" t="s">
        <v>34</v>
      </c>
      <c r="C19" s="156">
        <v>19</v>
      </c>
      <c r="D19" s="156">
        <v>876</v>
      </c>
      <c r="E19" s="156">
        <v>49926</v>
      </c>
      <c r="F19" s="156">
        <v>6203</v>
      </c>
      <c r="G19" s="156">
        <v>90942</v>
      </c>
      <c r="H19" s="156">
        <v>12813</v>
      </c>
      <c r="I19" s="145">
        <v>32.700000000000003</v>
      </c>
      <c r="L19" s="109"/>
      <c r="M19" s="120"/>
      <c r="N19" s="120"/>
      <c r="O19" s="120"/>
      <c r="P19" s="120"/>
      <c r="Q19" s="120"/>
      <c r="R19" s="120"/>
      <c r="S19" s="143"/>
    </row>
    <row r="20" spans="1:19" ht="35.25" customHeight="1" x14ac:dyDescent="0.2">
      <c r="A20" s="46" t="s">
        <v>117</v>
      </c>
      <c r="B20" s="74" t="s">
        <v>33</v>
      </c>
      <c r="C20" s="146">
        <v>117</v>
      </c>
      <c r="D20" s="146">
        <v>7081</v>
      </c>
      <c r="E20" s="146">
        <v>149222</v>
      </c>
      <c r="F20" s="146">
        <v>16615</v>
      </c>
      <c r="G20" s="146">
        <v>504681</v>
      </c>
      <c r="H20" s="146">
        <v>54085</v>
      </c>
      <c r="I20" s="85">
        <v>34.5</v>
      </c>
      <c r="L20" s="109"/>
      <c r="M20" s="120"/>
      <c r="N20" s="120"/>
      <c r="O20" s="120"/>
      <c r="P20" s="120"/>
      <c r="Q20" s="120"/>
      <c r="R20" s="120"/>
      <c r="S20" s="143"/>
    </row>
    <row r="21" spans="1:19" x14ac:dyDescent="0.2">
      <c r="A21" s="46"/>
      <c r="B21" s="40" t="s">
        <v>34</v>
      </c>
      <c r="C21" s="153">
        <v>124</v>
      </c>
      <c r="D21" s="153">
        <v>7515</v>
      </c>
      <c r="E21" s="153">
        <v>161839</v>
      </c>
      <c r="F21" s="153">
        <v>21796</v>
      </c>
      <c r="G21" s="153">
        <v>533211</v>
      </c>
      <c r="H21" s="153">
        <v>67519</v>
      </c>
      <c r="I21" s="149">
        <v>34.299999999999997</v>
      </c>
      <c r="L21" s="109"/>
      <c r="M21" s="120"/>
      <c r="N21" s="120"/>
      <c r="O21" s="120"/>
      <c r="P21" s="120"/>
      <c r="Q21" s="120"/>
      <c r="R21" s="120"/>
      <c r="S21" s="143"/>
    </row>
    <row r="22" spans="1:19" x14ac:dyDescent="0.2">
      <c r="A22" s="46" t="s">
        <v>79</v>
      </c>
      <c r="B22" s="41"/>
      <c r="C22" s="125"/>
      <c r="D22" s="125"/>
      <c r="E22" s="125"/>
      <c r="F22" s="125"/>
      <c r="G22" s="125"/>
      <c r="H22" s="125"/>
      <c r="I22" s="44"/>
      <c r="L22" s="109"/>
      <c r="M22" s="120"/>
      <c r="N22" s="120"/>
      <c r="O22" s="120"/>
      <c r="P22" s="120"/>
      <c r="Q22" s="120"/>
      <c r="R22" s="120"/>
      <c r="S22" s="143"/>
    </row>
    <row r="23" spans="1:19" x14ac:dyDescent="0.2">
      <c r="A23" s="47" t="s">
        <v>109</v>
      </c>
      <c r="B23" s="42" t="s">
        <v>33</v>
      </c>
      <c r="C23" s="127">
        <v>8</v>
      </c>
      <c r="D23" s="127">
        <v>318</v>
      </c>
      <c r="E23" s="127">
        <v>6678</v>
      </c>
      <c r="F23" s="127">
        <v>89</v>
      </c>
      <c r="G23" s="127">
        <v>14931</v>
      </c>
      <c r="H23" s="127">
        <v>209</v>
      </c>
      <c r="I23" s="83">
        <v>16.600000000000001</v>
      </c>
      <c r="L23" s="109"/>
      <c r="M23" s="120"/>
      <c r="N23" s="120"/>
      <c r="O23" s="120"/>
      <c r="P23" s="120"/>
      <c r="Q23" s="120"/>
      <c r="R23" s="120"/>
      <c r="S23" s="143"/>
    </row>
    <row r="24" spans="1:19" x14ac:dyDescent="0.2">
      <c r="A24" s="33"/>
      <c r="B24" s="42" t="s">
        <v>34</v>
      </c>
      <c r="C24" s="156">
        <v>10</v>
      </c>
      <c r="D24" s="156">
        <v>442</v>
      </c>
      <c r="E24" s="156">
        <v>7093</v>
      </c>
      <c r="F24" s="156">
        <v>308</v>
      </c>
      <c r="G24" s="156">
        <v>17287</v>
      </c>
      <c r="H24" s="156">
        <v>1411</v>
      </c>
      <c r="I24" s="145">
        <v>17.2</v>
      </c>
      <c r="L24" s="109"/>
      <c r="M24" s="120"/>
      <c r="N24" s="120"/>
      <c r="O24" s="120"/>
      <c r="P24" s="120"/>
      <c r="Q24" s="120"/>
      <c r="R24" s="120"/>
      <c r="S24" s="143"/>
    </row>
    <row r="25" spans="1:19" x14ac:dyDescent="0.2">
      <c r="A25" s="47" t="s">
        <v>122</v>
      </c>
      <c r="B25" s="42" t="s">
        <v>33</v>
      </c>
      <c r="C25" s="127">
        <v>42</v>
      </c>
      <c r="D25" s="127">
        <v>2800</v>
      </c>
      <c r="E25" s="127">
        <v>32995</v>
      </c>
      <c r="F25" s="127">
        <v>3979</v>
      </c>
      <c r="G25" s="127">
        <v>138218</v>
      </c>
      <c r="H25" s="127">
        <v>11545</v>
      </c>
      <c r="I25" s="86">
        <v>31</v>
      </c>
      <c r="L25" s="109"/>
      <c r="M25" s="120"/>
      <c r="N25" s="120"/>
      <c r="O25" s="120"/>
      <c r="P25" s="120"/>
      <c r="Q25" s="120"/>
      <c r="R25" s="120"/>
      <c r="S25" s="143"/>
    </row>
    <row r="26" spans="1:19" x14ac:dyDescent="0.2">
      <c r="A26" s="33"/>
      <c r="B26" s="42" t="s">
        <v>34</v>
      </c>
      <c r="C26" s="156">
        <v>43</v>
      </c>
      <c r="D26" s="156">
        <v>2851</v>
      </c>
      <c r="E26" s="156">
        <v>37154</v>
      </c>
      <c r="F26" s="156">
        <v>6777</v>
      </c>
      <c r="G26" s="156">
        <v>147576</v>
      </c>
      <c r="H26" s="156">
        <v>21254</v>
      </c>
      <c r="I26" s="145">
        <v>32.6</v>
      </c>
      <c r="L26" s="109"/>
      <c r="M26" s="120"/>
      <c r="N26" s="120"/>
      <c r="O26" s="120"/>
      <c r="P26" s="120"/>
      <c r="Q26" s="120"/>
      <c r="R26" s="120"/>
      <c r="S26" s="143"/>
    </row>
    <row r="27" spans="1:19" x14ac:dyDescent="0.2">
      <c r="A27" s="47" t="s">
        <v>85</v>
      </c>
      <c r="B27" s="42" t="s">
        <v>33</v>
      </c>
      <c r="C27" s="127">
        <v>7</v>
      </c>
      <c r="D27" s="127">
        <v>292</v>
      </c>
      <c r="E27" s="127">
        <v>7302</v>
      </c>
      <c r="F27" s="127">
        <v>865</v>
      </c>
      <c r="G27" s="127">
        <v>16985</v>
      </c>
      <c r="H27" s="127">
        <v>3873</v>
      </c>
      <c r="I27" s="83">
        <v>27.2</v>
      </c>
      <c r="L27" s="109"/>
      <c r="M27" s="120"/>
      <c r="N27" s="120"/>
      <c r="O27" s="120"/>
      <c r="P27" s="120"/>
      <c r="Q27" s="120"/>
      <c r="R27" s="120"/>
      <c r="S27" s="143"/>
    </row>
    <row r="28" spans="1:19" x14ac:dyDescent="0.2">
      <c r="A28" s="33"/>
      <c r="B28" s="42" t="s">
        <v>34</v>
      </c>
      <c r="C28" s="156">
        <v>7</v>
      </c>
      <c r="D28" s="156">
        <v>332</v>
      </c>
      <c r="E28" s="156">
        <v>9437</v>
      </c>
      <c r="F28" s="156">
        <v>741</v>
      </c>
      <c r="G28" s="156">
        <v>19131</v>
      </c>
      <c r="H28" s="156">
        <v>3313</v>
      </c>
      <c r="I28" s="145">
        <v>28.4</v>
      </c>
      <c r="L28" s="109"/>
      <c r="M28" s="120"/>
      <c r="N28" s="120"/>
      <c r="O28" s="120"/>
      <c r="P28" s="120"/>
      <c r="Q28" s="120"/>
      <c r="R28" s="120"/>
      <c r="S28" s="143"/>
    </row>
    <row r="29" spans="1:19" x14ac:dyDescent="0.2">
      <c r="A29" s="47" t="s">
        <v>86</v>
      </c>
      <c r="B29" s="42" t="s">
        <v>33</v>
      </c>
      <c r="C29" s="127">
        <v>12</v>
      </c>
      <c r="D29" s="127">
        <v>664</v>
      </c>
      <c r="E29" s="127">
        <v>21154</v>
      </c>
      <c r="F29" s="127">
        <v>4020</v>
      </c>
      <c r="G29" s="127">
        <v>48047</v>
      </c>
      <c r="H29" s="127">
        <v>11786</v>
      </c>
      <c r="I29" s="83">
        <v>30.7</v>
      </c>
      <c r="L29" s="109"/>
      <c r="M29" s="120"/>
      <c r="N29" s="120"/>
      <c r="O29" s="120"/>
      <c r="P29" s="120"/>
      <c r="Q29" s="120"/>
      <c r="R29" s="120"/>
      <c r="S29" s="143"/>
    </row>
    <row r="30" spans="1:19" x14ac:dyDescent="0.2">
      <c r="A30" s="33"/>
      <c r="B30" s="42" t="s">
        <v>34</v>
      </c>
      <c r="C30" s="156">
        <v>10</v>
      </c>
      <c r="D30" s="156">
        <v>557</v>
      </c>
      <c r="E30" s="156">
        <v>23239</v>
      </c>
      <c r="F30" s="156">
        <v>5855</v>
      </c>
      <c r="G30" s="156">
        <v>50425</v>
      </c>
      <c r="H30" s="156">
        <v>14507</v>
      </c>
      <c r="I30" s="145">
        <v>31.1</v>
      </c>
      <c r="L30" s="109"/>
      <c r="M30" s="120"/>
      <c r="N30" s="120"/>
      <c r="O30" s="120"/>
      <c r="P30" s="120"/>
      <c r="Q30" s="120"/>
      <c r="R30" s="120"/>
      <c r="S30" s="143"/>
    </row>
    <row r="31" spans="1:19" x14ac:dyDescent="0.2">
      <c r="A31" s="47" t="s">
        <v>87</v>
      </c>
      <c r="B31" s="42" t="s">
        <v>33</v>
      </c>
      <c r="C31" s="127">
        <v>4</v>
      </c>
      <c r="D31" s="127">
        <v>104</v>
      </c>
      <c r="E31" s="127">
        <v>7475</v>
      </c>
      <c r="F31" s="127">
        <v>506</v>
      </c>
      <c r="G31" s="127">
        <v>9303</v>
      </c>
      <c r="H31" s="127">
        <v>768</v>
      </c>
      <c r="I31" s="83">
        <v>25.8</v>
      </c>
      <c r="L31" s="109"/>
      <c r="M31" s="120"/>
      <c r="N31" s="120"/>
      <c r="O31" s="120"/>
      <c r="P31" s="120"/>
      <c r="Q31" s="120"/>
      <c r="R31" s="120"/>
      <c r="S31" s="143"/>
    </row>
    <row r="32" spans="1:19" x14ac:dyDescent="0.2">
      <c r="A32" s="33"/>
      <c r="B32" s="42" t="s">
        <v>34</v>
      </c>
      <c r="C32" s="156">
        <v>3</v>
      </c>
      <c r="D32" s="156">
        <v>64</v>
      </c>
      <c r="E32" s="156">
        <v>5165</v>
      </c>
      <c r="F32" s="156">
        <v>397</v>
      </c>
      <c r="G32" s="156">
        <v>6168</v>
      </c>
      <c r="H32" s="156">
        <v>591</v>
      </c>
      <c r="I32" s="145">
        <v>21.6</v>
      </c>
      <c r="L32" s="109"/>
      <c r="M32" s="120"/>
      <c r="N32" s="120"/>
      <c r="O32" s="120"/>
      <c r="P32" s="120"/>
      <c r="Q32" s="120"/>
      <c r="R32" s="120"/>
      <c r="S32" s="143"/>
    </row>
    <row r="33" spans="1:19" x14ac:dyDescent="0.2">
      <c r="A33" s="47" t="s">
        <v>88</v>
      </c>
      <c r="B33" s="42" t="s">
        <v>33</v>
      </c>
      <c r="C33" s="127">
        <v>14</v>
      </c>
      <c r="D33" s="127">
        <v>918</v>
      </c>
      <c r="E33" s="127">
        <v>28291</v>
      </c>
      <c r="F33" s="127">
        <v>3275</v>
      </c>
      <c r="G33" s="127">
        <v>64141</v>
      </c>
      <c r="H33" s="127">
        <v>9061</v>
      </c>
      <c r="I33" s="83">
        <v>29.9</v>
      </c>
      <c r="L33" s="109"/>
      <c r="M33" s="120"/>
      <c r="N33" s="120"/>
      <c r="O33" s="120"/>
      <c r="P33" s="120"/>
      <c r="Q33" s="120"/>
      <c r="R33" s="120"/>
      <c r="S33" s="143"/>
    </row>
    <row r="34" spans="1:19" x14ac:dyDescent="0.2">
      <c r="A34" s="33"/>
      <c r="B34" s="42" t="s">
        <v>34</v>
      </c>
      <c r="C34" s="156">
        <v>16</v>
      </c>
      <c r="D34" s="156">
        <v>789</v>
      </c>
      <c r="E34" s="156">
        <v>29431</v>
      </c>
      <c r="F34" s="156">
        <v>3331</v>
      </c>
      <c r="G34" s="156">
        <v>64002</v>
      </c>
      <c r="H34" s="156">
        <v>7940</v>
      </c>
      <c r="I34" s="145">
        <v>29.6</v>
      </c>
      <c r="L34" s="109"/>
      <c r="M34" s="120"/>
      <c r="N34" s="120"/>
      <c r="O34" s="120"/>
      <c r="P34" s="120"/>
      <c r="Q34" s="120"/>
      <c r="R34" s="120"/>
      <c r="S34" s="143"/>
    </row>
    <row r="35" spans="1:19" x14ac:dyDescent="0.2">
      <c r="A35" s="47" t="s">
        <v>89</v>
      </c>
      <c r="B35" s="42" t="s">
        <v>33</v>
      </c>
      <c r="C35" s="127">
        <v>10</v>
      </c>
      <c r="D35" s="127">
        <v>790</v>
      </c>
      <c r="E35" s="127">
        <v>13866</v>
      </c>
      <c r="F35" s="127">
        <v>641</v>
      </c>
      <c r="G35" s="127">
        <v>93285</v>
      </c>
      <c r="H35" s="127">
        <v>5039</v>
      </c>
      <c r="I35" s="83">
        <v>55.1</v>
      </c>
      <c r="L35" s="109"/>
      <c r="M35" s="120"/>
      <c r="N35" s="120"/>
      <c r="O35" s="120"/>
      <c r="P35" s="120"/>
      <c r="Q35" s="120"/>
      <c r="R35" s="120"/>
      <c r="S35" s="143"/>
    </row>
    <row r="36" spans="1:19" x14ac:dyDescent="0.2">
      <c r="A36" s="33"/>
      <c r="B36" s="42" t="s">
        <v>34</v>
      </c>
      <c r="C36" s="156">
        <v>11</v>
      </c>
      <c r="D36" s="156">
        <v>956</v>
      </c>
      <c r="E36" s="156">
        <v>14309</v>
      </c>
      <c r="F36" s="156">
        <v>718</v>
      </c>
      <c r="G36" s="156">
        <v>92097</v>
      </c>
      <c r="H36" s="156">
        <v>4177</v>
      </c>
      <c r="I36" s="145">
        <v>52.2</v>
      </c>
      <c r="L36" s="159"/>
      <c r="M36" s="159"/>
      <c r="N36" s="159"/>
      <c r="O36" s="159"/>
      <c r="P36" s="159"/>
      <c r="Q36" s="159"/>
      <c r="R36" s="159"/>
      <c r="S36" s="159"/>
    </row>
    <row r="37" spans="1:19" x14ac:dyDescent="0.2">
      <c r="A37" s="47" t="s">
        <v>90</v>
      </c>
      <c r="B37" s="42" t="s">
        <v>33</v>
      </c>
      <c r="C37" s="127">
        <v>20</v>
      </c>
      <c r="D37" s="127">
        <v>1195</v>
      </c>
      <c r="E37" s="127">
        <v>31461</v>
      </c>
      <c r="F37" s="127">
        <v>3240</v>
      </c>
      <c r="G37" s="127">
        <v>119771</v>
      </c>
      <c r="H37" s="127">
        <v>11804</v>
      </c>
      <c r="I37" s="83">
        <v>41.9</v>
      </c>
    </row>
    <row r="38" spans="1:19" x14ac:dyDescent="0.2">
      <c r="A38" s="33"/>
      <c r="B38" s="42" t="s">
        <v>34</v>
      </c>
      <c r="C38" s="156">
        <v>24</v>
      </c>
      <c r="D38" s="156">
        <v>1524</v>
      </c>
      <c r="E38" s="156">
        <v>36011</v>
      </c>
      <c r="F38" s="156">
        <v>3669</v>
      </c>
      <c r="G38" s="156">
        <v>136525</v>
      </c>
      <c r="H38" s="156">
        <v>14326</v>
      </c>
      <c r="I38" s="145">
        <v>38.700000000000003</v>
      </c>
    </row>
    <row r="39" spans="1:19" x14ac:dyDescent="0.2">
      <c r="A39" s="46" t="s">
        <v>91</v>
      </c>
      <c r="B39" s="40" t="s">
        <v>33</v>
      </c>
      <c r="C39" s="122">
        <v>51</v>
      </c>
      <c r="D39" s="122">
        <v>7085</v>
      </c>
      <c r="E39" s="122">
        <v>393052</v>
      </c>
      <c r="F39" s="122">
        <v>139591</v>
      </c>
      <c r="G39" s="122">
        <v>939023</v>
      </c>
      <c r="H39" s="122">
        <v>342653</v>
      </c>
      <c r="I39" s="87">
        <v>47.9</v>
      </c>
    </row>
    <row r="40" spans="1:19" x14ac:dyDescent="0.2">
      <c r="A40" s="46" t="s">
        <v>92</v>
      </c>
      <c r="B40" s="40" t="s">
        <v>34</v>
      </c>
      <c r="C40" s="153">
        <v>55</v>
      </c>
      <c r="D40" s="153">
        <v>7357</v>
      </c>
      <c r="E40" s="153">
        <v>387251</v>
      </c>
      <c r="F40" s="153">
        <v>137293</v>
      </c>
      <c r="G40" s="153">
        <v>925383</v>
      </c>
      <c r="H40" s="153">
        <v>350321</v>
      </c>
      <c r="I40" s="158">
        <v>46.6</v>
      </c>
    </row>
    <row r="41" spans="1:19" x14ac:dyDescent="0.2">
      <c r="A41" s="47" t="s">
        <v>93</v>
      </c>
      <c r="B41" s="42" t="s">
        <v>33</v>
      </c>
      <c r="C41" s="127">
        <v>51</v>
      </c>
      <c r="D41" s="127">
        <v>7085</v>
      </c>
      <c r="E41" s="127">
        <v>393052</v>
      </c>
      <c r="F41" s="127">
        <v>139591</v>
      </c>
      <c r="G41" s="127">
        <v>939023</v>
      </c>
      <c r="H41" s="127">
        <v>342653</v>
      </c>
      <c r="I41" s="83">
        <v>47.9</v>
      </c>
    </row>
    <row r="42" spans="1:19" x14ac:dyDescent="0.2">
      <c r="A42" s="33"/>
      <c r="B42" s="42" t="s">
        <v>34</v>
      </c>
      <c r="C42" s="156">
        <v>55</v>
      </c>
      <c r="D42" s="156">
        <v>7357</v>
      </c>
      <c r="E42" s="156">
        <v>387251</v>
      </c>
      <c r="F42" s="156">
        <v>137293</v>
      </c>
      <c r="G42" s="156">
        <v>925383</v>
      </c>
      <c r="H42" s="156">
        <v>350321</v>
      </c>
      <c r="I42" s="145">
        <v>46.6</v>
      </c>
    </row>
    <row r="43" spans="1:19" ht="25.5" customHeight="1" x14ac:dyDescent="0.2">
      <c r="A43" s="46" t="s">
        <v>94</v>
      </c>
      <c r="B43" s="74" t="s">
        <v>33</v>
      </c>
      <c r="C43" s="146">
        <v>568</v>
      </c>
      <c r="D43" s="146">
        <v>52668</v>
      </c>
      <c r="E43" s="146">
        <v>1105402</v>
      </c>
      <c r="F43" s="146">
        <v>325137</v>
      </c>
      <c r="G43" s="146">
        <v>5326199</v>
      </c>
      <c r="H43" s="146">
        <v>1589869</v>
      </c>
      <c r="I43" s="85">
        <v>47.3</v>
      </c>
    </row>
    <row r="44" spans="1:19" x14ac:dyDescent="0.2">
      <c r="A44" s="46"/>
      <c r="B44" s="40" t="s">
        <v>34</v>
      </c>
      <c r="C44" s="153">
        <v>631</v>
      </c>
      <c r="D44" s="153">
        <v>56364</v>
      </c>
      <c r="E44" s="153">
        <v>1223248</v>
      </c>
      <c r="F44" s="153">
        <v>401694</v>
      </c>
      <c r="G44" s="153">
        <v>5721557</v>
      </c>
      <c r="H44" s="153">
        <v>1812587</v>
      </c>
      <c r="I44" s="150">
        <v>48.3</v>
      </c>
    </row>
    <row r="45" spans="1:19" x14ac:dyDescent="0.2">
      <c r="A45" s="46" t="s">
        <v>79</v>
      </c>
      <c r="B45" s="41"/>
      <c r="C45" s="125"/>
      <c r="D45" s="125"/>
      <c r="E45" s="125"/>
      <c r="F45" s="125"/>
      <c r="G45" s="125"/>
      <c r="H45" s="125"/>
      <c r="I45" s="44"/>
    </row>
    <row r="46" spans="1:19" x14ac:dyDescent="0.2">
      <c r="A46" s="47" t="s">
        <v>95</v>
      </c>
      <c r="B46" s="42" t="s">
        <v>33</v>
      </c>
      <c r="C46" s="127">
        <v>15</v>
      </c>
      <c r="D46" s="127">
        <v>674</v>
      </c>
      <c r="E46" s="127">
        <v>27609</v>
      </c>
      <c r="F46" s="127">
        <v>2176</v>
      </c>
      <c r="G46" s="127">
        <v>50658</v>
      </c>
      <c r="H46" s="127">
        <v>4150</v>
      </c>
      <c r="I46" s="83">
        <v>23.8</v>
      </c>
    </row>
    <row r="47" spans="1:19" x14ac:dyDescent="0.2">
      <c r="A47" s="33"/>
      <c r="B47" s="42" t="s">
        <v>34</v>
      </c>
      <c r="C47" s="156">
        <v>16</v>
      </c>
      <c r="D47" s="156">
        <v>949</v>
      </c>
      <c r="E47" s="156">
        <v>36140</v>
      </c>
      <c r="F47" s="156">
        <v>5237</v>
      </c>
      <c r="G47" s="156">
        <v>87462</v>
      </c>
      <c r="H47" s="156">
        <v>18925</v>
      </c>
      <c r="I47" s="145">
        <v>32.1</v>
      </c>
    </row>
    <row r="48" spans="1:19" x14ac:dyDescent="0.2">
      <c r="A48" s="47" t="s">
        <v>96</v>
      </c>
      <c r="B48" s="42" t="s">
        <v>33</v>
      </c>
      <c r="C48" s="127">
        <v>216</v>
      </c>
      <c r="D48" s="127">
        <v>19816</v>
      </c>
      <c r="E48" s="127">
        <v>246421</v>
      </c>
      <c r="F48" s="127">
        <v>28313</v>
      </c>
      <c r="G48" s="127">
        <v>1392249</v>
      </c>
      <c r="H48" s="127">
        <v>164375</v>
      </c>
      <c r="I48" s="83">
        <v>40.1</v>
      </c>
    </row>
    <row r="49" spans="1:9" x14ac:dyDescent="0.2">
      <c r="A49" s="33"/>
      <c r="B49" s="42" t="s">
        <v>34</v>
      </c>
      <c r="C49" s="156">
        <v>256</v>
      </c>
      <c r="D49" s="156">
        <v>22142</v>
      </c>
      <c r="E49" s="156">
        <v>285796</v>
      </c>
      <c r="F49" s="156">
        <v>35924</v>
      </c>
      <c r="G49" s="156">
        <v>1537971</v>
      </c>
      <c r="H49" s="156">
        <v>189484</v>
      </c>
      <c r="I49" s="145">
        <v>41.1</v>
      </c>
    </row>
    <row r="50" spans="1:9" x14ac:dyDescent="0.2">
      <c r="A50" s="47" t="s">
        <v>97</v>
      </c>
      <c r="B50" s="42" t="s">
        <v>33</v>
      </c>
      <c r="C50" s="127">
        <v>20</v>
      </c>
      <c r="D50" s="127">
        <v>957</v>
      </c>
      <c r="E50" s="127">
        <v>26278</v>
      </c>
      <c r="F50" s="127">
        <v>4239</v>
      </c>
      <c r="G50" s="127">
        <v>74446</v>
      </c>
      <c r="H50" s="127">
        <v>10621</v>
      </c>
      <c r="I50" s="83">
        <v>31.3</v>
      </c>
    </row>
    <row r="51" spans="1:9" x14ac:dyDescent="0.2">
      <c r="A51" s="33"/>
      <c r="B51" s="42" t="s">
        <v>34</v>
      </c>
      <c r="C51" s="156">
        <v>16</v>
      </c>
      <c r="D51" s="156">
        <v>771</v>
      </c>
      <c r="E51" s="156">
        <v>21591</v>
      </c>
      <c r="F51" s="156">
        <v>3368</v>
      </c>
      <c r="G51" s="156">
        <v>60179</v>
      </c>
      <c r="H51" s="156">
        <v>10497</v>
      </c>
      <c r="I51" s="145">
        <v>28</v>
      </c>
    </row>
    <row r="52" spans="1:9" x14ac:dyDescent="0.2">
      <c r="A52" s="47" t="s">
        <v>98</v>
      </c>
      <c r="B52" s="42" t="s">
        <v>33</v>
      </c>
      <c r="C52" s="127">
        <v>177</v>
      </c>
      <c r="D52" s="127">
        <v>18378</v>
      </c>
      <c r="E52" s="127">
        <v>314676</v>
      </c>
      <c r="F52" s="127">
        <v>82162</v>
      </c>
      <c r="G52" s="127">
        <v>1672083</v>
      </c>
      <c r="H52" s="127">
        <v>403837</v>
      </c>
      <c r="I52" s="83">
        <v>50.7</v>
      </c>
    </row>
    <row r="53" spans="1:9" x14ac:dyDescent="0.2">
      <c r="A53" s="33"/>
      <c r="B53" s="42" t="s">
        <v>34</v>
      </c>
      <c r="C53" s="156">
        <v>204</v>
      </c>
      <c r="D53" s="156">
        <v>18912</v>
      </c>
      <c r="E53" s="156">
        <v>346973</v>
      </c>
      <c r="F53" s="156">
        <v>93015</v>
      </c>
      <c r="G53" s="156">
        <v>1792961</v>
      </c>
      <c r="H53" s="156">
        <v>439102</v>
      </c>
      <c r="I53" s="145">
        <v>51.4</v>
      </c>
    </row>
    <row r="54" spans="1:9" x14ac:dyDescent="0.2">
      <c r="A54" s="47" t="s">
        <v>99</v>
      </c>
      <c r="B54" s="42" t="s">
        <v>33</v>
      </c>
      <c r="C54" s="127">
        <v>10</v>
      </c>
      <c r="D54" s="127">
        <v>761</v>
      </c>
      <c r="E54" s="127">
        <v>44234</v>
      </c>
      <c r="F54" s="127">
        <v>7622</v>
      </c>
      <c r="G54" s="127">
        <v>75030</v>
      </c>
      <c r="H54" s="127">
        <v>15326</v>
      </c>
      <c r="I54" s="83">
        <v>28.5</v>
      </c>
    </row>
    <row r="55" spans="1:9" x14ac:dyDescent="0.2">
      <c r="A55" s="33"/>
      <c r="B55" s="42" t="s">
        <v>34</v>
      </c>
      <c r="C55" s="156">
        <v>10</v>
      </c>
      <c r="D55" s="156">
        <v>764</v>
      </c>
      <c r="E55" s="156">
        <v>42219</v>
      </c>
      <c r="F55" s="156">
        <v>6232</v>
      </c>
      <c r="G55" s="156">
        <v>71990</v>
      </c>
      <c r="H55" s="156">
        <v>12256</v>
      </c>
      <c r="I55" s="145">
        <v>32.5</v>
      </c>
    </row>
    <row r="56" spans="1:9" x14ac:dyDescent="0.2">
      <c r="A56" s="47" t="s">
        <v>100</v>
      </c>
      <c r="B56" s="42" t="s">
        <v>33</v>
      </c>
      <c r="C56" s="127">
        <v>23</v>
      </c>
      <c r="D56" s="127">
        <v>1133</v>
      </c>
      <c r="E56" s="127">
        <v>43807</v>
      </c>
      <c r="F56" s="127">
        <v>4648</v>
      </c>
      <c r="G56" s="127">
        <v>97019</v>
      </c>
      <c r="H56" s="127">
        <v>11751</v>
      </c>
      <c r="I56" s="83">
        <v>30.7</v>
      </c>
    </row>
    <row r="57" spans="1:9" x14ac:dyDescent="0.2">
      <c r="A57" s="33"/>
      <c r="B57" s="42" t="s">
        <v>34</v>
      </c>
      <c r="C57" s="156">
        <v>22</v>
      </c>
      <c r="D57" s="156">
        <v>1109</v>
      </c>
      <c r="E57" s="156">
        <v>39461</v>
      </c>
      <c r="F57" s="156">
        <v>3571</v>
      </c>
      <c r="G57" s="156">
        <v>84144</v>
      </c>
      <c r="H57" s="156">
        <v>8606</v>
      </c>
      <c r="I57" s="145">
        <v>27.8</v>
      </c>
    </row>
    <row r="58" spans="1:9" x14ac:dyDescent="0.2">
      <c r="A58" s="47" t="s">
        <v>101</v>
      </c>
      <c r="B58" s="42" t="s">
        <v>33</v>
      </c>
      <c r="C58" s="127">
        <v>107</v>
      </c>
      <c r="D58" s="127">
        <v>10949</v>
      </c>
      <c r="E58" s="127">
        <v>402377</v>
      </c>
      <c r="F58" s="127">
        <v>195977</v>
      </c>
      <c r="G58" s="127">
        <v>1964714</v>
      </c>
      <c r="H58" s="127">
        <v>979809</v>
      </c>
      <c r="I58" s="34">
        <v>56.9</v>
      </c>
    </row>
    <row r="59" spans="1:9" x14ac:dyDescent="0.2">
      <c r="A59" s="79"/>
      <c r="B59" s="78" t="s">
        <v>34</v>
      </c>
      <c r="C59" s="157">
        <v>107</v>
      </c>
      <c r="D59" s="157">
        <v>11717</v>
      </c>
      <c r="E59" s="157">
        <v>451068</v>
      </c>
      <c r="F59" s="157">
        <v>254347</v>
      </c>
      <c r="G59" s="157">
        <v>2086850</v>
      </c>
      <c r="H59" s="157">
        <v>1133717</v>
      </c>
      <c r="I59" s="145">
        <v>57.8</v>
      </c>
    </row>
    <row r="60" spans="1:9" x14ac:dyDescent="0.2">
      <c r="A60" s="185" t="s">
        <v>110</v>
      </c>
      <c r="B60" s="84"/>
      <c r="C60" s="84"/>
      <c r="D60" s="84"/>
      <c r="E60" s="84"/>
      <c r="F60" s="84"/>
      <c r="G60" s="84"/>
      <c r="H60" s="84"/>
      <c r="I60" s="84"/>
    </row>
    <row r="61" spans="1:9" x14ac:dyDescent="0.2">
      <c r="A61" s="84"/>
      <c r="B61" s="84"/>
      <c r="C61" s="84"/>
      <c r="D61" s="84"/>
      <c r="E61" s="84"/>
      <c r="F61" s="84"/>
      <c r="G61" s="84"/>
      <c r="H61" s="84"/>
      <c r="I61" s="84"/>
    </row>
    <row r="62" spans="1:9" x14ac:dyDescent="0.2">
      <c r="A62" s="84"/>
      <c r="B62" s="84"/>
      <c r="C62" s="84"/>
      <c r="D62" s="84"/>
      <c r="E62" s="84"/>
      <c r="F62" s="84"/>
      <c r="G62" s="84"/>
      <c r="H62" s="84"/>
      <c r="I62" s="84"/>
    </row>
  </sheetData>
  <mergeCells count="8">
    <mergeCell ref="A1:I1"/>
    <mergeCell ref="A2:B2"/>
    <mergeCell ref="C2:C4"/>
    <mergeCell ref="D2:D4"/>
    <mergeCell ref="E2:F3"/>
    <mergeCell ref="G2:H3"/>
    <mergeCell ref="I2:I4"/>
    <mergeCell ref="A3:B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SPIS_TABLIC</vt:lpstr>
      <vt:lpstr>Tabl.1</vt:lpstr>
      <vt:lpstr>Tabl.2</vt:lpstr>
      <vt:lpstr>Tabl.3</vt:lpstr>
      <vt:lpstr>Tabl.4</vt:lpstr>
      <vt:lpstr>Tabl.5</vt:lpstr>
      <vt:lpstr>Tabl.6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2019-05-28T09:29:10Z</dcterms:modified>
</cp:coreProperties>
</file>